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chiganstate.sharepoint.com/sites/MiCorps/Shared Documents/VSMP/Procedures, Datasheets, etc/"/>
    </mc:Choice>
  </mc:AlternateContent>
  <xr:revisionPtr revIDLastSave="130" documentId="8_{7949498B-6B3B-474B-A55B-97E079BE56AE}" xr6:coauthVersionLast="47" xr6:coauthVersionMax="47" xr10:uidLastSave="{C5F85D4F-3C9A-4080-B273-377BF195CD42}"/>
  <bookViews>
    <workbookView xWindow="-120" yWindow="-120" windowWidth="29040" windowHeight="15720" tabRatio="911" activeTab="1" xr2:uid="{00000000-000D-0000-FFFF-FFFF00000000}"/>
  </bookViews>
  <sheets>
    <sheet name="Sample Sites" sheetId="1" r:id="rId1"/>
    <sheet name="OrderMacroinvertebrates" sheetId="17" r:id="rId2"/>
    <sheet name="OrderDataSummary" sheetId="3" r:id="rId3"/>
    <sheet name="OrderOutliers" sheetId="18" r:id="rId4"/>
  </sheets>
  <definedNames>
    <definedName name="_xlnm._FilterDatabase" localSheetId="1" hidden="1">OrderMacroinvertebrates!$B$2:$B$2549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20" i="17" l="1"/>
  <c r="AQ2920" i="17"/>
  <c r="AR2920" i="17"/>
  <c r="AS2920" i="17"/>
  <c r="AT2920" i="17"/>
  <c r="AU2920" i="17"/>
  <c r="AV2920" i="17"/>
  <c r="C2921" i="17"/>
  <c r="AQ2921" i="17"/>
  <c r="AR2921" i="17" s="1"/>
  <c r="C2922" i="17"/>
  <c r="AQ2922" i="17"/>
  <c r="AS2922" i="17" s="1"/>
  <c r="C2923" i="17"/>
  <c r="AQ2923" i="17"/>
  <c r="AS2923" i="17" s="1"/>
  <c r="AR2923" i="17"/>
  <c r="C2924" i="17"/>
  <c r="AQ2924" i="17"/>
  <c r="AR2924" i="17"/>
  <c r="AS2924" i="17"/>
  <c r="AT2924" i="17"/>
  <c r="AU2924" i="17"/>
  <c r="AV2924" i="17"/>
  <c r="C2925" i="17"/>
  <c r="AQ2925" i="17"/>
  <c r="AS2925" i="17"/>
  <c r="AT2925" i="17"/>
  <c r="C2926" i="17"/>
  <c r="AQ2926" i="17"/>
  <c r="AV2926" i="17" s="1"/>
  <c r="AR2926" i="17"/>
  <c r="AS2926" i="17"/>
  <c r="AT2926" i="17"/>
  <c r="AU2926" i="17"/>
  <c r="C2927" i="17"/>
  <c r="AQ2927" i="17"/>
  <c r="AR2927" i="17" s="1"/>
  <c r="AS2927" i="17"/>
  <c r="AT2927" i="17"/>
  <c r="AU2927" i="17"/>
  <c r="AV2927" i="17"/>
  <c r="C2928" i="17"/>
  <c r="AQ2928" i="17"/>
  <c r="AR2928" i="17"/>
  <c r="C2929" i="17"/>
  <c r="AQ2929" i="17"/>
  <c r="AV2929" i="17" s="1"/>
  <c r="AR2929" i="17"/>
  <c r="AS2929" i="17"/>
  <c r="AT2929" i="17"/>
  <c r="AU2929" i="17"/>
  <c r="C2930" i="17"/>
  <c r="AQ2930" i="17"/>
  <c r="C2931" i="17"/>
  <c r="AQ2931" i="17"/>
  <c r="C2932" i="17"/>
  <c r="AQ2932" i="17"/>
  <c r="AR2932" i="17"/>
  <c r="AT2932" i="17"/>
  <c r="C2933" i="17"/>
  <c r="AQ2933" i="17"/>
  <c r="AR2933" i="17"/>
  <c r="AS2933" i="17"/>
  <c r="AT2933" i="17"/>
  <c r="AU2933" i="17"/>
  <c r="AV2933" i="17"/>
  <c r="C2934" i="17"/>
  <c r="AQ2934" i="17"/>
  <c r="AR2934" i="17" s="1"/>
  <c r="C2935" i="17"/>
  <c r="AQ2935" i="17"/>
  <c r="AT2935" i="17" s="1"/>
  <c r="AR2935" i="17"/>
  <c r="AS2935" i="17"/>
  <c r="C2936" i="17"/>
  <c r="AQ2936" i="17"/>
  <c r="AR2936" i="17" s="1"/>
  <c r="AS2936" i="17"/>
  <c r="AT2936" i="17"/>
  <c r="AV2936" i="17"/>
  <c r="C2937" i="17"/>
  <c r="AQ2937" i="17"/>
  <c r="AS2937" i="17" s="1"/>
  <c r="AR2937" i="17"/>
  <c r="C2938" i="17"/>
  <c r="AQ2938" i="17"/>
  <c r="AS2938" i="17" s="1"/>
  <c r="AR2938" i="17"/>
  <c r="C2939" i="17"/>
  <c r="AQ2939" i="17"/>
  <c r="AR2939" i="17" s="1"/>
  <c r="AS2939" i="17"/>
  <c r="AT2939" i="17"/>
  <c r="AU2939" i="17"/>
  <c r="AV2939" i="17"/>
  <c r="C2940" i="17"/>
  <c r="AQ2940" i="17"/>
  <c r="AR2940" i="17"/>
  <c r="AS2940" i="17"/>
  <c r="AT2940" i="17"/>
  <c r="AU2940" i="17"/>
  <c r="AV2940" i="17"/>
  <c r="C2941" i="17"/>
  <c r="AQ2941" i="17"/>
  <c r="AR2941" i="17" s="1"/>
  <c r="C2942" i="17"/>
  <c r="AQ2942" i="17"/>
  <c r="AV2942" i="17" s="1"/>
  <c r="AU2942" i="17"/>
  <c r="C2943" i="17"/>
  <c r="AQ2943" i="17"/>
  <c r="AT2943" i="17"/>
  <c r="AU2943" i="17"/>
  <c r="C2944" i="17"/>
  <c r="AQ2944" i="17"/>
  <c r="AR2944" i="17" s="1"/>
  <c r="C2945" i="17"/>
  <c r="AQ2945" i="17"/>
  <c r="AU2945" i="17" s="1"/>
  <c r="C2946" i="17"/>
  <c r="AQ2946" i="17"/>
  <c r="AR2946" i="17"/>
  <c r="AS2946" i="17"/>
  <c r="AT2946" i="17"/>
  <c r="AU2946" i="17"/>
  <c r="AV2946" i="17"/>
  <c r="C2947" i="17"/>
  <c r="AQ2947" i="17"/>
  <c r="AV2947" i="17" s="1"/>
  <c r="AR2947" i="17"/>
  <c r="AS2947" i="17"/>
  <c r="AT2947" i="17"/>
  <c r="AU2947" i="17"/>
  <c r="C2948" i="17"/>
  <c r="AQ2948" i="17"/>
  <c r="C2949" i="17"/>
  <c r="AQ2949" i="17"/>
  <c r="AV2949" i="17" s="1"/>
  <c r="AR2949" i="17"/>
  <c r="AS2949" i="17"/>
  <c r="AT2949" i="17"/>
  <c r="AU2949" i="17"/>
  <c r="C2950" i="17"/>
  <c r="AQ2950" i="17"/>
  <c r="AS2950" i="17" s="1"/>
  <c r="AR2950" i="17"/>
  <c r="AT2950" i="17"/>
  <c r="AU2950" i="17"/>
  <c r="AV2950" i="17"/>
  <c r="C2951" i="17"/>
  <c r="AQ2951" i="17"/>
  <c r="AS2951" i="17" s="1"/>
  <c r="AR2951" i="17"/>
  <c r="C2952" i="17"/>
  <c r="AQ2952" i="17"/>
  <c r="C2953" i="17"/>
  <c r="AQ2953" i="17"/>
  <c r="AR2953" i="17" s="1"/>
  <c r="AS2953" i="17"/>
  <c r="AT2953" i="17"/>
  <c r="AU2953" i="17"/>
  <c r="AV2953" i="17"/>
  <c r="C2954" i="17"/>
  <c r="AQ2954" i="17"/>
  <c r="AR2954" i="17" s="1"/>
  <c r="C2955" i="17"/>
  <c r="AQ2955" i="17"/>
  <c r="AT2955" i="17" s="1"/>
  <c r="AR2955" i="17"/>
  <c r="AS2955" i="17"/>
  <c r="C2956" i="17"/>
  <c r="AQ2956" i="17"/>
  <c r="AR2956" i="17"/>
  <c r="AS2956" i="17"/>
  <c r="C2957" i="17"/>
  <c r="AQ2957" i="17"/>
  <c r="AR2957" i="17" s="1"/>
  <c r="AS2957" i="17"/>
  <c r="AT2957" i="17"/>
  <c r="AU2957" i="17"/>
  <c r="AV2957" i="17"/>
  <c r="C2958" i="17"/>
  <c r="AQ2958" i="17"/>
  <c r="AS2958" i="17" s="1"/>
  <c r="AR2958" i="17"/>
  <c r="C2959" i="17"/>
  <c r="AQ2959" i="17"/>
  <c r="AT2959" i="17" s="1"/>
  <c r="AR2959" i="17"/>
  <c r="AS2959" i="17"/>
  <c r="C2960" i="17"/>
  <c r="AQ2960" i="17"/>
  <c r="AR2960" i="17"/>
  <c r="AS2960" i="17"/>
  <c r="AT2960" i="17"/>
  <c r="AU2960" i="17"/>
  <c r="AV2960" i="17"/>
  <c r="C2961" i="17"/>
  <c r="AQ2961" i="17"/>
  <c r="AR2961" i="17" s="1"/>
  <c r="C2962" i="17"/>
  <c r="AQ2962" i="17"/>
  <c r="AS2962" i="17"/>
  <c r="AT2962" i="17"/>
  <c r="AU2962" i="17"/>
  <c r="C2963" i="17"/>
  <c r="AQ2963" i="17"/>
  <c r="AT2963" i="17" s="1"/>
  <c r="AR2963" i="17"/>
  <c r="C2964" i="17"/>
  <c r="AQ2964" i="17"/>
  <c r="AR2964" i="17"/>
  <c r="AS2964" i="17"/>
  <c r="AT2964" i="17"/>
  <c r="AU2964" i="17"/>
  <c r="AV2964" i="17"/>
  <c r="C2965" i="17"/>
  <c r="AQ2965" i="17"/>
  <c r="AS2965" i="17" s="1"/>
  <c r="C2966" i="17"/>
  <c r="AQ2966" i="17"/>
  <c r="AV2966" i="17" s="1"/>
  <c r="AR2966" i="17"/>
  <c r="AS2966" i="17"/>
  <c r="AT2966" i="17"/>
  <c r="AU2966" i="17"/>
  <c r="C2967" i="17"/>
  <c r="AQ2967" i="17"/>
  <c r="AR2967" i="17" s="1"/>
  <c r="AS2967" i="17"/>
  <c r="AT2967" i="17"/>
  <c r="AU2967" i="17"/>
  <c r="AV2967" i="17"/>
  <c r="C2968" i="17"/>
  <c r="AQ2968" i="17"/>
  <c r="AR2968" i="17"/>
  <c r="C2969" i="17"/>
  <c r="AQ2969" i="17"/>
  <c r="AV2969" i="17" s="1"/>
  <c r="AR2969" i="17"/>
  <c r="C2970" i="17"/>
  <c r="AQ2970" i="17"/>
  <c r="C2971" i="17"/>
  <c r="AQ2971" i="17"/>
  <c r="C2972" i="17"/>
  <c r="AQ2972" i="17"/>
  <c r="AT2972" i="17" s="1"/>
  <c r="C2973" i="17"/>
  <c r="AQ2973" i="17"/>
  <c r="AR2973" i="17"/>
  <c r="AS2973" i="17"/>
  <c r="AT2973" i="17"/>
  <c r="AU2973" i="17"/>
  <c r="AV2973" i="17"/>
  <c r="C2974" i="17"/>
  <c r="AQ2974" i="17"/>
  <c r="AR2974" i="17" s="1"/>
  <c r="C2975" i="17"/>
  <c r="AQ2975" i="17"/>
  <c r="AT2975" i="17" s="1"/>
  <c r="AR2975" i="17"/>
  <c r="AS2975" i="17"/>
  <c r="C2976" i="17"/>
  <c r="AQ2976" i="17"/>
  <c r="AR2976" i="17" s="1"/>
  <c r="AS2976" i="17"/>
  <c r="AT2976" i="17"/>
  <c r="AV2976" i="17"/>
  <c r="C2977" i="17"/>
  <c r="AQ2977" i="17"/>
  <c r="AR2977" i="17"/>
  <c r="AS2977" i="17"/>
  <c r="AT2977" i="17"/>
  <c r="AU2977" i="17"/>
  <c r="AV2977" i="17"/>
  <c r="C2978" i="17"/>
  <c r="AQ2978" i="17"/>
  <c r="AS2978" i="17" s="1"/>
  <c r="AR2978" i="17"/>
  <c r="C2979" i="17"/>
  <c r="AQ2979" i="17"/>
  <c r="AR2979" i="17" s="1"/>
  <c r="AS2979" i="17"/>
  <c r="AT2979" i="17"/>
  <c r="AU2979" i="17"/>
  <c r="AV2979" i="17"/>
  <c r="C2980" i="17"/>
  <c r="AQ2980" i="17"/>
  <c r="AR2980" i="17"/>
  <c r="AS2980" i="17"/>
  <c r="AT2980" i="17"/>
  <c r="AU2980" i="17"/>
  <c r="AV2980" i="17"/>
  <c r="C2981" i="17"/>
  <c r="AQ2981" i="17"/>
  <c r="AR2981" i="17" s="1"/>
  <c r="C2982" i="17"/>
  <c r="AQ2982" i="17"/>
  <c r="AV2982" i="17" s="1"/>
  <c r="AU2982" i="17"/>
  <c r="C2983" i="17"/>
  <c r="AQ2983" i="17"/>
  <c r="AU2983" i="17" s="1"/>
  <c r="AT2983" i="17"/>
  <c r="C2984" i="17"/>
  <c r="AQ2984" i="17"/>
  <c r="AR2984" i="17"/>
  <c r="AS2984" i="17"/>
  <c r="AT2984" i="17"/>
  <c r="AU2984" i="17"/>
  <c r="AV2984" i="17"/>
  <c r="C2985" i="17"/>
  <c r="AQ2985" i="17"/>
  <c r="AU2985" i="17" s="1"/>
  <c r="C2986" i="17"/>
  <c r="AQ2986" i="17"/>
  <c r="AR2986" i="17"/>
  <c r="AS2986" i="17"/>
  <c r="AT2986" i="17"/>
  <c r="AU2986" i="17"/>
  <c r="AV2986" i="17"/>
  <c r="C2987" i="17"/>
  <c r="AQ2987" i="17"/>
  <c r="AS2987" i="17" s="1"/>
  <c r="AR2987" i="17"/>
  <c r="C2988" i="17"/>
  <c r="AQ2988" i="17"/>
  <c r="C2989" i="17"/>
  <c r="AQ2989" i="17"/>
  <c r="AV2989" i="17" s="1"/>
  <c r="AR2989" i="17"/>
  <c r="AS2989" i="17"/>
  <c r="AT2989" i="17"/>
  <c r="AU2989" i="17"/>
  <c r="C2990" i="17"/>
  <c r="AQ2990" i="17"/>
  <c r="AS2990" i="17" s="1"/>
  <c r="AR2990" i="17"/>
  <c r="AT2990" i="17"/>
  <c r="AU2990" i="17"/>
  <c r="AV2990" i="17"/>
  <c r="C2991" i="17"/>
  <c r="AQ2991" i="17"/>
  <c r="AS2991" i="17" s="1"/>
  <c r="C2992" i="17"/>
  <c r="AQ2992" i="17"/>
  <c r="C2993" i="17"/>
  <c r="AQ2993" i="17"/>
  <c r="AR2993" i="17" s="1"/>
  <c r="AS2993" i="17"/>
  <c r="AT2993" i="17"/>
  <c r="AU2993" i="17"/>
  <c r="AV2993" i="17"/>
  <c r="C2994" i="17"/>
  <c r="AQ2994" i="17"/>
  <c r="AR2994" i="17" s="1"/>
  <c r="C2995" i="17"/>
  <c r="AQ2995" i="17"/>
  <c r="AT2995" i="17" s="1"/>
  <c r="AR2995" i="17"/>
  <c r="AS2995" i="17"/>
  <c r="C2996" i="17"/>
  <c r="AQ2996" i="17"/>
  <c r="AR2996" i="17"/>
  <c r="AS2996" i="17"/>
  <c r="C2997" i="17"/>
  <c r="AQ2997" i="17"/>
  <c r="AR2997" i="17" s="1"/>
  <c r="AS2997" i="17"/>
  <c r="AT2997" i="17"/>
  <c r="AU2997" i="17"/>
  <c r="AV2997" i="17"/>
  <c r="C2998" i="17"/>
  <c r="AQ2998" i="17"/>
  <c r="AS2998" i="17" s="1"/>
  <c r="AR2998" i="17"/>
  <c r="C2999" i="17"/>
  <c r="AQ2999" i="17"/>
  <c r="AR2999" i="17"/>
  <c r="AS2999" i="17"/>
  <c r="AT2999" i="17"/>
  <c r="AU2999" i="17"/>
  <c r="AV2999" i="17"/>
  <c r="C3000" i="17"/>
  <c r="AQ3000" i="17"/>
  <c r="AR3000" i="17"/>
  <c r="AS3000" i="17"/>
  <c r="AT3000" i="17"/>
  <c r="AU3000" i="17"/>
  <c r="AV3000" i="17"/>
  <c r="C2914" i="17"/>
  <c r="AQ2914" i="17"/>
  <c r="AT2914" i="17" s="1"/>
  <c r="AR2914" i="17"/>
  <c r="AS2914" i="17"/>
  <c r="AU2914" i="17"/>
  <c r="AV2914" i="17"/>
  <c r="C2915" i="17"/>
  <c r="AQ2915" i="17"/>
  <c r="AV2915" i="17" s="1"/>
  <c r="AR2915" i="17"/>
  <c r="AS2915" i="17"/>
  <c r="AT2915" i="17"/>
  <c r="AU2915" i="17"/>
  <c r="C2916" i="17"/>
  <c r="AQ2916" i="17"/>
  <c r="AV2916" i="17" s="1"/>
  <c r="AR2916" i="17"/>
  <c r="AS2916" i="17"/>
  <c r="AT2916" i="17"/>
  <c r="AU2916" i="17"/>
  <c r="C2917" i="17"/>
  <c r="AQ2917" i="17"/>
  <c r="AT2917" i="17" s="1"/>
  <c r="AR2917" i="17"/>
  <c r="AS2917" i="17"/>
  <c r="AU2917" i="17"/>
  <c r="AV2917" i="17"/>
  <c r="C2918" i="17"/>
  <c r="AQ2918" i="17"/>
  <c r="AV2918" i="17" s="1"/>
  <c r="AR2918" i="17"/>
  <c r="C2919" i="17"/>
  <c r="AQ2919" i="17"/>
  <c r="AU2919" i="17" s="1"/>
  <c r="AS2919" i="17"/>
  <c r="AT2919" i="17"/>
  <c r="AQ2913" i="17"/>
  <c r="AV2913" i="17" s="1"/>
  <c r="C2913" i="17"/>
  <c r="AQ2912" i="17"/>
  <c r="AV2912" i="17" s="1"/>
  <c r="C2912" i="17"/>
  <c r="AQ2911" i="17"/>
  <c r="AV2911" i="17" s="1"/>
  <c r="C2911" i="17"/>
  <c r="AS607" i="17"/>
  <c r="AS582" i="17"/>
  <c r="AS578" i="17"/>
  <c r="AS566" i="17"/>
  <c r="AS462" i="17"/>
  <c r="AS437" i="17"/>
  <c r="AS102" i="17"/>
  <c r="AQ3" i="17"/>
  <c r="AS3" i="17" s="1"/>
  <c r="AQ4" i="17"/>
  <c r="AU4" i="17" s="1"/>
  <c r="AQ5" i="17"/>
  <c r="AT5" i="17" s="1"/>
  <c r="AR5" i="17"/>
  <c r="AU5" i="17"/>
  <c r="AQ6" i="17"/>
  <c r="AS6" i="17" s="1"/>
  <c r="AQ7" i="17"/>
  <c r="AR7" i="17" s="1"/>
  <c r="AQ8" i="17"/>
  <c r="AU8" i="17" s="1"/>
  <c r="AQ9" i="17"/>
  <c r="AR9" i="17" s="1"/>
  <c r="AU9" i="17"/>
  <c r="AQ10" i="17"/>
  <c r="AQ11" i="17"/>
  <c r="AQ12" i="17"/>
  <c r="AQ13" i="17"/>
  <c r="AR13" i="17" s="1"/>
  <c r="AQ14" i="17"/>
  <c r="AS14" i="17" s="1"/>
  <c r="AR14" i="17"/>
  <c r="AT14" i="17"/>
  <c r="AQ15" i="17"/>
  <c r="AR15" i="17"/>
  <c r="AQ16" i="17"/>
  <c r="AQ17" i="17"/>
  <c r="AS17" i="17" s="1"/>
  <c r="AQ18" i="17"/>
  <c r="AU18" i="17" s="1"/>
  <c r="AQ19" i="17"/>
  <c r="AV19" i="17" s="1"/>
  <c r="AQ20" i="17"/>
  <c r="AS20" i="17" s="1"/>
  <c r="AQ21" i="17"/>
  <c r="AV21" i="17" s="1"/>
  <c r="AU21" i="17"/>
  <c r="AQ22" i="17"/>
  <c r="AQ23" i="17"/>
  <c r="AQ24" i="17"/>
  <c r="AT24" i="17" s="1"/>
  <c r="AQ25" i="17"/>
  <c r="AR25" i="17" s="1"/>
  <c r="AQ26" i="17"/>
  <c r="AU26" i="17" s="1"/>
  <c r="AR26" i="17"/>
  <c r="AQ27" i="17"/>
  <c r="AQ28" i="17"/>
  <c r="AT28" i="17" s="1"/>
  <c r="AQ29" i="17"/>
  <c r="AU29" i="17"/>
  <c r="AQ30" i="17"/>
  <c r="AQ31" i="17"/>
  <c r="AU31" i="17"/>
  <c r="AV31" i="17"/>
  <c r="AQ32" i="17"/>
  <c r="AT32" i="17" s="1"/>
  <c r="AQ33" i="17"/>
  <c r="AS33" i="17" s="1"/>
  <c r="AU33" i="17"/>
  <c r="AQ34" i="17"/>
  <c r="AU34" i="17" s="1"/>
  <c r="AQ35" i="17"/>
  <c r="AQ36" i="17"/>
  <c r="AS36" i="17" s="1"/>
  <c r="AQ37" i="17"/>
  <c r="AQ38" i="17"/>
  <c r="AQ39" i="17"/>
  <c r="AQ40" i="17"/>
  <c r="AR40" i="17"/>
  <c r="AQ41" i="17"/>
  <c r="AU41" i="17"/>
  <c r="AQ42" i="17"/>
  <c r="AT42" i="17"/>
  <c r="AQ43" i="17"/>
  <c r="AQ44" i="17"/>
  <c r="AR44" i="17" s="1"/>
  <c r="AT44" i="17"/>
  <c r="AQ45" i="17"/>
  <c r="AU45" i="17" s="1"/>
  <c r="AQ46" i="17"/>
  <c r="AQ47" i="17"/>
  <c r="AS47" i="17" s="1"/>
  <c r="AR47" i="17"/>
  <c r="AQ48" i="17"/>
  <c r="AU48" i="17" s="1"/>
  <c r="AQ49" i="17"/>
  <c r="AT49" i="17" s="1"/>
  <c r="AQ50" i="17"/>
  <c r="AT50" i="17" s="1"/>
  <c r="AQ51" i="17"/>
  <c r="AU51" i="17" s="1"/>
  <c r="AQ52" i="17"/>
  <c r="AS52" i="17" s="1"/>
  <c r="AQ53" i="17"/>
  <c r="AQ54" i="17"/>
  <c r="AS54" i="17" s="1"/>
  <c r="AT54" i="17"/>
  <c r="AU54" i="17"/>
  <c r="AQ55" i="17"/>
  <c r="AQ56" i="17"/>
  <c r="AR56" i="17"/>
  <c r="AU56" i="17"/>
  <c r="AQ57" i="17"/>
  <c r="AS57" i="17" s="1"/>
  <c r="AQ58" i="17"/>
  <c r="AR58" i="17" s="1"/>
  <c r="AQ59" i="17"/>
  <c r="AT59" i="17" s="1"/>
  <c r="AQ60" i="17"/>
  <c r="AQ61" i="17"/>
  <c r="AQ62" i="17"/>
  <c r="AQ63" i="17"/>
  <c r="AQ64" i="17"/>
  <c r="AV64" i="17" s="1"/>
  <c r="AQ65" i="17"/>
  <c r="AQ66" i="17"/>
  <c r="AT66" i="17" s="1"/>
  <c r="AQ67" i="17"/>
  <c r="AS67" i="17" s="1"/>
  <c r="AQ68" i="17"/>
  <c r="AR68" i="17" s="1"/>
  <c r="AQ69" i="17"/>
  <c r="AU69" i="17" s="1"/>
  <c r="AQ70" i="17"/>
  <c r="AS70" i="17" s="1"/>
  <c r="AT70" i="17"/>
  <c r="AQ71" i="17"/>
  <c r="AR71" i="17" s="1"/>
  <c r="AQ72" i="17"/>
  <c r="AQ73" i="17"/>
  <c r="AR73" i="17"/>
  <c r="AQ74" i="17"/>
  <c r="AQ75" i="17"/>
  <c r="AU75" i="17" s="1"/>
  <c r="AQ76" i="17"/>
  <c r="AQ77" i="17"/>
  <c r="AQ78" i="17"/>
  <c r="AQ79" i="17"/>
  <c r="AQ80" i="17"/>
  <c r="AQ81" i="17"/>
  <c r="AR81" i="17" s="1"/>
  <c r="AU81" i="17"/>
  <c r="AQ82" i="17"/>
  <c r="AS82" i="17" s="1"/>
  <c r="AT82" i="17"/>
  <c r="AU82" i="17"/>
  <c r="AV82" i="17"/>
  <c r="AQ83" i="17"/>
  <c r="AS83" i="17" s="1"/>
  <c r="AQ84" i="17"/>
  <c r="AT84" i="17" s="1"/>
  <c r="AU84" i="17"/>
  <c r="AQ85" i="17"/>
  <c r="AQ86" i="17"/>
  <c r="AS86" i="17" s="1"/>
  <c r="AV86" i="17"/>
  <c r="AQ87" i="17"/>
  <c r="AQ88" i="17"/>
  <c r="AQ89" i="17"/>
  <c r="AR89" i="17" s="1"/>
  <c r="AQ90" i="17"/>
  <c r="AR90" i="17" s="1"/>
  <c r="AQ91" i="17"/>
  <c r="AQ92" i="17"/>
  <c r="AS92" i="17" s="1"/>
  <c r="AQ93" i="17"/>
  <c r="AV93" i="17"/>
  <c r="AQ94" i="17"/>
  <c r="AU94" i="17"/>
  <c r="AQ95" i="17"/>
  <c r="AS95" i="17" s="1"/>
  <c r="AQ96" i="17"/>
  <c r="AV96" i="17" s="1"/>
  <c r="AQ97" i="17"/>
  <c r="AS97" i="17" s="1"/>
  <c r="AQ98" i="17"/>
  <c r="AQ99" i="17"/>
  <c r="AQ100" i="17"/>
  <c r="AS100" i="17" s="1"/>
  <c r="AQ101" i="17"/>
  <c r="AU101" i="17" s="1"/>
  <c r="AQ102" i="17"/>
  <c r="AU102" i="17" s="1"/>
  <c r="AQ103" i="17"/>
  <c r="AU103" i="17" s="1"/>
  <c r="AQ104" i="17"/>
  <c r="AQ105" i="17"/>
  <c r="AQ106" i="17"/>
  <c r="AT106" i="17"/>
  <c r="AQ107" i="17"/>
  <c r="AR107" i="17" s="1"/>
  <c r="AQ108" i="17"/>
  <c r="AQ109" i="17"/>
  <c r="AR109" i="17" s="1"/>
  <c r="AQ110" i="17"/>
  <c r="AS110" i="17" s="1"/>
  <c r="AQ111" i="17"/>
  <c r="AT111" i="17" s="1"/>
  <c r="AQ112" i="17"/>
  <c r="AQ113" i="17"/>
  <c r="AT113" i="17" s="1"/>
  <c r="AQ114" i="17"/>
  <c r="AV114" i="17" s="1"/>
  <c r="AQ115" i="17"/>
  <c r="AS115" i="17" s="1"/>
  <c r="AQ116" i="17"/>
  <c r="AS116" i="17" s="1"/>
  <c r="AQ117" i="17"/>
  <c r="AQ118" i="17"/>
  <c r="AQ119" i="17"/>
  <c r="AS119" i="17" s="1"/>
  <c r="AQ120" i="17"/>
  <c r="AQ121" i="17"/>
  <c r="AR121" i="17" s="1"/>
  <c r="AQ122" i="17"/>
  <c r="AU122" i="17" s="1"/>
  <c r="AQ123" i="17"/>
  <c r="AT123" i="17" s="1"/>
  <c r="AQ124" i="17"/>
  <c r="AR124" i="17"/>
  <c r="AQ125" i="17"/>
  <c r="AQ126" i="17"/>
  <c r="AQ127" i="17"/>
  <c r="AQ128" i="17"/>
  <c r="AS128" i="17" s="1"/>
  <c r="AQ129" i="17"/>
  <c r="AR129" i="17" s="1"/>
  <c r="AQ130" i="17"/>
  <c r="AS130" i="17" s="1"/>
  <c r="AQ131" i="17"/>
  <c r="AQ132" i="17"/>
  <c r="AT132" i="17" s="1"/>
  <c r="AQ133" i="17"/>
  <c r="AQ134" i="17"/>
  <c r="AR134" i="17" s="1"/>
  <c r="AQ135" i="17"/>
  <c r="AQ136" i="17"/>
  <c r="AS136" i="17" s="1"/>
  <c r="AQ137" i="17"/>
  <c r="AR137" i="17" s="1"/>
  <c r="AQ138" i="17"/>
  <c r="AQ139" i="17"/>
  <c r="AR139" i="17" s="1"/>
  <c r="AQ140" i="17"/>
  <c r="AQ141" i="17"/>
  <c r="AS141" i="17" s="1"/>
  <c r="AT141" i="17"/>
  <c r="AV141" i="17"/>
  <c r="AQ142" i="17"/>
  <c r="AQ143" i="17"/>
  <c r="AQ144" i="17"/>
  <c r="AR144" i="17" s="1"/>
  <c r="AT144" i="17"/>
  <c r="AQ145" i="17"/>
  <c r="AT145" i="17" s="1"/>
  <c r="AQ146" i="17"/>
  <c r="AS146" i="17" s="1"/>
  <c r="AQ147" i="17"/>
  <c r="AS147" i="17" s="1"/>
  <c r="AT147" i="17"/>
  <c r="AQ148" i="17"/>
  <c r="AR148" i="17" s="1"/>
  <c r="AQ149" i="17"/>
  <c r="AQ150" i="17"/>
  <c r="AQ151" i="17"/>
  <c r="AQ152" i="17"/>
  <c r="AS152" i="17" s="1"/>
  <c r="AQ153" i="17"/>
  <c r="AV153" i="17" s="1"/>
  <c r="AQ154" i="17"/>
  <c r="AR154" i="17"/>
  <c r="AQ155" i="17"/>
  <c r="AQ156" i="17"/>
  <c r="AR156" i="17"/>
  <c r="AQ157" i="17"/>
  <c r="AQ158" i="17"/>
  <c r="AS158" i="17" s="1"/>
  <c r="AQ159" i="17"/>
  <c r="AS159" i="17" s="1"/>
  <c r="AQ160" i="17"/>
  <c r="AQ161" i="17"/>
  <c r="AU161" i="17" s="1"/>
  <c r="AR161" i="17"/>
  <c r="AT161" i="17"/>
  <c r="AQ162" i="17"/>
  <c r="AQ163" i="17"/>
  <c r="AQ164" i="17"/>
  <c r="AU164" i="17"/>
  <c r="AV164" i="17"/>
  <c r="AQ165" i="17"/>
  <c r="AQ166" i="17"/>
  <c r="AS166" i="17" s="1"/>
  <c r="AT166" i="17"/>
  <c r="AQ167" i="17"/>
  <c r="AQ168" i="17"/>
  <c r="AS168" i="17" s="1"/>
  <c r="AQ169" i="17"/>
  <c r="AQ170" i="17"/>
  <c r="AS170" i="17" s="1"/>
  <c r="AQ171" i="17"/>
  <c r="AS171" i="17" s="1"/>
  <c r="AQ172" i="17"/>
  <c r="AS172" i="17" s="1"/>
  <c r="AQ173" i="17"/>
  <c r="AQ174" i="17"/>
  <c r="AR174" i="17" s="1"/>
  <c r="AQ175" i="17"/>
  <c r="AQ176" i="17"/>
  <c r="AV176" i="17" s="1"/>
  <c r="AQ177" i="17"/>
  <c r="AS177" i="17" s="1"/>
  <c r="AQ178" i="17"/>
  <c r="AR178" i="17" s="1"/>
  <c r="AU178" i="17"/>
  <c r="AQ179" i="17"/>
  <c r="AV179" i="17" s="1"/>
  <c r="AQ180" i="17"/>
  <c r="AQ181" i="17"/>
  <c r="AQ182" i="17"/>
  <c r="AV182" i="17" s="1"/>
  <c r="AT182" i="17"/>
  <c r="AU182" i="17"/>
  <c r="AQ183" i="17"/>
  <c r="AQ184" i="17"/>
  <c r="AR184" i="17"/>
  <c r="AQ185" i="17"/>
  <c r="AU185" i="17" s="1"/>
  <c r="AQ186" i="17"/>
  <c r="AQ187" i="17"/>
  <c r="AS187" i="17" s="1"/>
  <c r="AQ188" i="17"/>
  <c r="AS188" i="17" s="1"/>
  <c r="AQ189" i="17"/>
  <c r="AQ190" i="17"/>
  <c r="AV190" i="17" s="1"/>
  <c r="AQ191" i="17"/>
  <c r="AQ192" i="17"/>
  <c r="AU192" i="17" s="1"/>
  <c r="AQ193" i="17"/>
  <c r="AU193" i="17" s="1"/>
  <c r="AQ194" i="17"/>
  <c r="AQ195" i="17"/>
  <c r="AU195" i="17"/>
  <c r="AQ196" i="17"/>
  <c r="AS196" i="17" s="1"/>
  <c r="AR196" i="17"/>
  <c r="AQ197" i="17"/>
  <c r="AS197" i="17" s="1"/>
  <c r="AT197" i="17"/>
  <c r="AQ198" i="17"/>
  <c r="AU198" i="17" s="1"/>
  <c r="AQ199" i="17"/>
  <c r="AQ200" i="17"/>
  <c r="AT200" i="17" s="1"/>
  <c r="AV200" i="17"/>
  <c r="AQ201" i="17"/>
  <c r="AV201" i="17" s="1"/>
  <c r="AU201" i="17"/>
  <c r="AQ202" i="17"/>
  <c r="AS202" i="17" s="1"/>
  <c r="AQ203" i="17"/>
  <c r="AQ204" i="17"/>
  <c r="AR204" i="17"/>
  <c r="AQ205" i="17"/>
  <c r="AQ206" i="17"/>
  <c r="AR206" i="17" s="1"/>
  <c r="AU206" i="17"/>
  <c r="AQ207" i="17"/>
  <c r="AQ208" i="17"/>
  <c r="AQ209" i="17"/>
  <c r="AU209" i="17"/>
  <c r="AV209" i="17"/>
  <c r="AQ210" i="17"/>
  <c r="AQ211" i="17"/>
  <c r="AQ212" i="17"/>
  <c r="AT212" i="17"/>
  <c r="AQ213" i="17"/>
  <c r="AS213" i="17" s="1"/>
  <c r="AQ214" i="17"/>
  <c r="AR214" i="17" s="1"/>
  <c r="AV214" i="17"/>
  <c r="AQ215" i="17"/>
  <c r="AQ216" i="17"/>
  <c r="AR216" i="17" s="1"/>
  <c r="AQ217" i="17"/>
  <c r="AR217" i="17"/>
  <c r="AQ218" i="17"/>
  <c r="AQ219" i="17"/>
  <c r="AU219" i="17"/>
  <c r="AQ220" i="17"/>
  <c r="AS220" i="17" s="1"/>
  <c r="AQ221" i="17"/>
  <c r="AU221" i="17" s="1"/>
  <c r="AQ222" i="17"/>
  <c r="AQ223" i="17"/>
  <c r="AS223" i="17" s="1"/>
  <c r="AQ224" i="17"/>
  <c r="AT224" i="17"/>
  <c r="AQ225" i="17"/>
  <c r="AQ226" i="17"/>
  <c r="AS226" i="17" s="1"/>
  <c r="AQ227" i="17"/>
  <c r="AQ228" i="17"/>
  <c r="AT228" i="17" s="1"/>
  <c r="AQ229" i="17"/>
  <c r="AS229" i="17" s="1"/>
  <c r="AQ230" i="17"/>
  <c r="AS230" i="17" s="1"/>
  <c r="AQ231" i="17"/>
  <c r="AR231" i="17" s="1"/>
  <c r="AQ232" i="17"/>
  <c r="AQ233" i="17"/>
  <c r="AU233" i="17" s="1"/>
  <c r="AQ234" i="17"/>
  <c r="AQ235" i="17"/>
  <c r="AU235" i="17" s="1"/>
  <c r="AQ236" i="17"/>
  <c r="AR236" i="17" s="1"/>
  <c r="AT236" i="17"/>
  <c r="AU236" i="17"/>
  <c r="AQ237" i="17"/>
  <c r="AS237" i="17" s="1"/>
  <c r="AR237" i="17"/>
  <c r="AQ238" i="17"/>
  <c r="AQ239" i="17"/>
  <c r="AS239" i="17" s="1"/>
  <c r="AQ240" i="17"/>
  <c r="AT240" i="17" s="1"/>
  <c r="AR240" i="17"/>
  <c r="AQ241" i="17"/>
  <c r="AU241" i="17" s="1"/>
  <c r="AQ242" i="17"/>
  <c r="AS242" i="17" s="1"/>
  <c r="AQ243" i="17"/>
  <c r="AR243" i="17" s="1"/>
  <c r="AQ244" i="17"/>
  <c r="AV244" i="17"/>
  <c r="AQ245" i="17"/>
  <c r="AS245" i="17" s="1"/>
  <c r="AQ246" i="17"/>
  <c r="AQ247" i="17"/>
  <c r="AU247" i="17" s="1"/>
  <c r="AQ248" i="17"/>
  <c r="AV248" i="17" s="1"/>
  <c r="AQ249" i="17"/>
  <c r="AS249" i="17" s="1"/>
  <c r="AQ250" i="17"/>
  <c r="AT250" i="17" s="1"/>
  <c r="AQ251" i="17"/>
  <c r="AQ252" i="17"/>
  <c r="AT252" i="17" s="1"/>
  <c r="AQ253" i="17"/>
  <c r="AQ254" i="17"/>
  <c r="AR254" i="17"/>
  <c r="AU254" i="17"/>
  <c r="AQ255" i="17"/>
  <c r="AV255" i="17" s="1"/>
  <c r="AQ256" i="17"/>
  <c r="AV256" i="17" s="1"/>
  <c r="AQ257" i="17"/>
  <c r="AS257" i="17" s="1"/>
  <c r="AQ258" i="17"/>
  <c r="AS258" i="17" s="1"/>
  <c r="AU258" i="17"/>
  <c r="AV258" i="17"/>
  <c r="AQ259" i="17"/>
  <c r="AU259" i="17"/>
  <c r="AQ260" i="17"/>
  <c r="AS260" i="17" s="1"/>
  <c r="AQ261" i="17"/>
  <c r="AQ262" i="17"/>
  <c r="AQ263" i="17"/>
  <c r="AR263" i="17"/>
  <c r="AQ264" i="17"/>
  <c r="AU264" i="17" s="1"/>
  <c r="AT264" i="17"/>
  <c r="AQ265" i="17"/>
  <c r="AV265" i="17" s="1"/>
  <c r="AU265" i="17"/>
  <c r="AQ266" i="17"/>
  <c r="AT266" i="17" s="1"/>
  <c r="AQ267" i="17"/>
  <c r="AR267" i="17" s="1"/>
  <c r="AQ268" i="17"/>
  <c r="AS268" i="17" s="1"/>
  <c r="AQ269" i="17"/>
  <c r="AR269" i="17" s="1"/>
  <c r="AQ270" i="17"/>
  <c r="AQ271" i="17"/>
  <c r="AS271" i="17" s="1"/>
  <c r="AQ272" i="17"/>
  <c r="AU272" i="17"/>
  <c r="AQ273" i="17"/>
  <c r="AS273" i="17" s="1"/>
  <c r="AQ274" i="17"/>
  <c r="AT274" i="17" s="1"/>
  <c r="AU274" i="17"/>
  <c r="AV274" i="17"/>
  <c r="AQ275" i="17"/>
  <c r="AS275" i="17" s="1"/>
  <c r="AQ276" i="17"/>
  <c r="AQ277" i="17"/>
  <c r="AS277" i="17" s="1"/>
  <c r="AT277" i="17"/>
  <c r="AQ278" i="17"/>
  <c r="AQ279" i="17"/>
  <c r="AQ280" i="17"/>
  <c r="AQ281" i="17"/>
  <c r="AQ282" i="17"/>
  <c r="AQ283" i="17"/>
  <c r="AV283" i="17" s="1"/>
  <c r="AQ284" i="17"/>
  <c r="AT284" i="17" s="1"/>
  <c r="AQ285" i="17"/>
  <c r="AS285" i="17" s="1"/>
  <c r="AQ286" i="17"/>
  <c r="AR286" i="17" s="1"/>
  <c r="AQ287" i="17"/>
  <c r="AQ288" i="17"/>
  <c r="AR288" i="17" s="1"/>
  <c r="AQ289" i="17"/>
  <c r="AS289" i="17" s="1"/>
  <c r="AQ290" i="17"/>
  <c r="AQ291" i="17"/>
  <c r="AS291" i="17" s="1"/>
  <c r="AQ292" i="17"/>
  <c r="AS292" i="17" s="1"/>
  <c r="AQ293" i="17"/>
  <c r="AS293" i="17" s="1"/>
  <c r="AQ294" i="17"/>
  <c r="AS294" i="17" s="1"/>
  <c r="AU294" i="17"/>
  <c r="AQ295" i="17"/>
  <c r="AV295" i="17" s="1"/>
  <c r="AU295" i="17"/>
  <c r="AQ296" i="17"/>
  <c r="AQ297" i="17"/>
  <c r="AQ298" i="17"/>
  <c r="AR298" i="17" s="1"/>
  <c r="AQ299" i="17"/>
  <c r="AQ300" i="17"/>
  <c r="AS300" i="17" s="1"/>
  <c r="AQ301" i="17"/>
  <c r="AR301" i="17" s="1"/>
  <c r="AQ302" i="17"/>
  <c r="AU302" i="17" s="1"/>
  <c r="AQ303" i="17"/>
  <c r="AQ304" i="17"/>
  <c r="AV304" i="17" s="1"/>
  <c r="AT304" i="17"/>
  <c r="AU304" i="17"/>
  <c r="AQ305" i="17"/>
  <c r="AS305" i="17" s="1"/>
  <c r="AQ306" i="17"/>
  <c r="AQ307" i="17"/>
  <c r="AQ308" i="17"/>
  <c r="AS308" i="17" s="1"/>
  <c r="AQ309" i="17"/>
  <c r="AV309" i="17"/>
  <c r="AQ310" i="17"/>
  <c r="AV310" i="17" s="1"/>
  <c r="AQ311" i="17"/>
  <c r="AQ312" i="17"/>
  <c r="AR312" i="17" s="1"/>
  <c r="AQ313" i="17"/>
  <c r="AR313" i="17" s="1"/>
  <c r="AT313" i="17"/>
  <c r="AQ314" i="17"/>
  <c r="AS314" i="17" s="1"/>
  <c r="AQ315" i="17"/>
  <c r="AR315" i="17" s="1"/>
  <c r="AT315" i="17"/>
  <c r="AU315" i="17"/>
  <c r="AQ316" i="17"/>
  <c r="AR316" i="17" s="1"/>
  <c r="AU316" i="17"/>
  <c r="AV316" i="17"/>
  <c r="AQ317" i="17"/>
  <c r="AT317" i="17"/>
  <c r="AU317" i="17"/>
  <c r="AQ318" i="17"/>
  <c r="AR318" i="17" s="1"/>
  <c r="AQ319" i="17"/>
  <c r="AS319" i="17" s="1"/>
  <c r="AT319" i="17"/>
  <c r="AQ320" i="17"/>
  <c r="AR320" i="17" s="1"/>
  <c r="AQ321" i="17"/>
  <c r="AT321" i="17"/>
  <c r="AQ322" i="17"/>
  <c r="AR322" i="17" s="1"/>
  <c r="AQ323" i="17"/>
  <c r="AQ324" i="17"/>
  <c r="AR324" i="17"/>
  <c r="AT324" i="17"/>
  <c r="AQ325" i="17"/>
  <c r="AQ326" i="17"/>
  <c r="AT326" i="17" s="1"/>
  <c r="AQ327" i="17"/>
  <c r="AS327" i="17" s="1"/>
  <c r="AQ328" i="17"/>
  <c r="AS328" i="17" s="1"/>
  <c r="AQ329" i="17"/>
  <c r="AQ330" i="17"/>
  <c r="AR330" i="17"/>
  <c r="AQ331" i="17"/>
  <c r="AS331" i="17" s="1"/>
  <c r="AR331" i="17"/>
  <c r="AQ332" i="17"/>
  <c r="AU332" i="17"/>
  <c r="AQ333" i="17"/>
  <c r="AT333" i="17"/>
  <c r="AQ334" i="17"/>
  <c r="AU334" i="17" s="1"/>
  <c r="AQ335" i="17"/>
  <c r="AR335" i="17" s="1"/>
  <c r="AQ336" i="17"/>
  <c r="AS336" i="17" s="1"/>
  <c r="AQ337" i="17"/>
  <c r="AS337" i="17" s="1"/>
  <c r="AQ338" i="17"/>
  <c r="AV338" i="17"/>
  <c r="AQ339" i="17"/>
  <c r="AQ340" i="17"/>
  <c r="AQ341" i="17"/>
  <c r="AS341" i="17" s="1"/>
  <c r="AQ342" i="17"/>
  <c r="AR342" i="17" s="1"/>
  <c r="AT342" i="17"/>
  <c r="AU342" i="17"/>
  <c r="AQ343" i="17"/>
  <c r="AQ344" i="17"/>
  <c r="AR344" i="17"/>
  <c r="AQ345" i="17"/>
  <c r="AS345" i="17" s="1"/>
  <c r="AQ346" i="17"/>
  <c r="AQ347" i="17"/>
  <c r="AQ348" i="17"/>
  <c r="AR348" i="17" s="1"/>
  <c r="AQ349" i="17"/>
  <c r="AQ350" i="17"/>
  <c r="AS350" i="17" s="1"/>
  <c r="AQ351" i="17"/>
  <c r="AT351" i="17" s="1"/>
  <c r="AQ352" i="17"/>
  <c r="AQ353" i="17"/>
  <c r="AS353" i="17" s="1"/>
  <c r="AQ354" i="17"/>
  <c r="AQ355" i="17"/>
  <c r="AQ356" i="17"/>
  <c r="AR356" i="17"/>
  <c r="AQ357" i="17"/>
  <c r="AT357" i="17" s="1"/>
  <c r="AQ358" i="17"/>
  <c r="AS358" i="17" s="1"/>
  <c r="AQ359" i="17"/>
  <c r="AR359" i="17" s="1"/>
  <c r="AQ360" i="17"/>
  <c r="AS360" i="17" s="1"/>
  <c r="AQ361" i="17"/>
  <c r="AS361" i="17" s="1"/>
  <c r="AQ362" i="17"/>
  <c r="AR362" i="17" s="1"/>
  <c r="AQ363" i="17"/>
  <c r="AT363" i="17" s="1"/>
  <c r="AQ364" i="17"/>
  <c r="AT364" i="17" s="1"/>
  <c r="AR364" i="17"/>
  <c r="AQ365" i="17"/>
  <c r="AS365" i="17" s="1"/>
  <c r="AQ366" i="17"/>
  <c r="AS366" i="17" s="1"/>
  <c r="AQ367" i="17"/>
  <c r="AS367" i="17" s="1"/>
  <c r="AQ368" i="17"/>
  <c r="AS368" i="17" s="1"/>
  <c r="AQ369" i="17"/>
  <c r="AV369" i="17" s="1"/>
  <c r="AQ370" i="17"/>
  <c r="AV370" i="17"/>
  <c r="AQ371" i="17"/>
  <c r="AQ372" i="17"/>
  <c r="AS372" i="17" s="1"/>
  <c r="AQ373" i="17"/>
  <c r="AS373" i="17" s="1"/>
  <c r="AR373" i="17"/>
  <c r="AQ374" i="17"/>
  <c r="AS374" i="17" s="1"/>
  <c r="AQ375" i="17"/>
  <c r="AS375" i="17" s="1"/>
  <c r="AQ376" i="17"/>
  <c r="AT376" i="17" s="1"/>
  <c r="AR376" i="17"/>
  <c r="AQ377" i="17"/>
  <c r="AQ378" i="17"/>
  <c r="AV378" i="17" s="1"/>
  <c r="AR378" i="17"/>
  <c r="AT378" i="17"/>
  <c r="AQ379" i="17"/>
  <c r="AS379" i="17" s="1"/>
  <c r="AQ380" i="17"/>
  <c r="AQ381" i="17"/>
  <c r="AQ382" i="17"/>
  <c r="AS382" i="17" s="1"/>
  <c r="AQ383" i="17"/>
  <c r="AS383" i="17" s="1"/>
  <c r="AQ384" i="17"/>
  <c r="AQ385" i="17"/>
  <c r="AR385" i="17" s="1"/>
  <c r="AQ386" i="17"/>
  <c r="AS386" i="17" s="1"/>
  <c r="AQ387" i="17"/>
  <c r="AS387" i="17" s="1"/>
  <c r="AQ388" i="17"/>
  <c r="AQ389" i="17"/>
  <c r="AQ390" i="17"/>
  <c r="AR390" i="17" s="1"/>
  <c r="AQ391" i="17"/>
  <c r="AQ392" i="17"/>
  <c r="AT392" i="17" s="1"/>
  <c r="AQ393" i="17"/>
  <c r="AS393" i="17" s="1"/>
  <c r="AQ394" i="17"/>
  <c r="AS394" i="17" s="1"/>
  <c r="AQ395" i="17"/>
  <c r="AQ396" i="17"/>
  <c r="AS396" i="17" s="1"/>
  <c r="AQ397" i="17"/>
  <c r="AT397" i="17" s="1"/>
  <c r="AR397" i="17"/>
  <c r="AV397" i="17"/>
  <c r="AQ398" i="17"/>
  <c r="AR398" i="17" s="1"/>
  <c r="AT398" i="17"/>
  <c r="AQ399" i="17"/>
  <c r="AQ400" i="17"/>
  <c r="AR400" i="17"/>
  <c r="AQ401" i="17"/>
  <c r="AT401" i="17" s="1"/>
  <c r="AQ402" i="17"/>
  <c r="AU402" i="17" s="1"/>
  <c r="AQ403" i="17"/>
  <c r="AS403" i="17" s="1"/>
  <c r="AQ404" i="17"/>
  <c r="AQ405" i="17"/>
  <c r="AQ406" i="17"/>
  <c r="AR406" i="17"/>
  <c r="AT406" i="17"/>
  <c r="AU406" i="17"/>
  <c r="AQ407" i="17"/>
  <c r="AS407" i="17" s="1"/>
  <c r="AQ408" i="17"/>
  <c r="AQ409" i="17"/>
  <c r="AS409" i="17" s="1"/>
  <c r="AQ410" i="17"/>
  <c r="AR410" i="17" s="1"/>
  <c r="AQ411" i="17"/>
  <c r="AS411" i="17" s="1"/>
  <c r="AQ412" i="17"/>
  <c r="AT412" i="17" s="1"/>
  <c r="AU412" i="17"/>
  <c r="AV412" i="17"/>
  <c r="AQ413" i="17"/>
  <c r="AT413" i="17"/>
  <c r="AQ414" i="17"/>
  <c r="AQ415" i="17"/>
  <c r="AU415" i="17" s="1"/>
  <c r="AQ416" i="17"/>
  <c r="AQ417" i="17"/>
  <c r="AQ418" i="17"/>
  <c r="AT418" i="17" s="1"/>
  <c r="AQ419" i="17"/>
  <c r="AT419" i="17" s="1"/>
  <c r="AQ420" i="17"/>
  <c r="AS420" i="17" s="1"/>
  <c r="AQ421" i="17"/>
  <c r="AQ422" i="17"/>
  <c r="AQ423" i="17"/>
  <c r="AR423" i="17" s="1"/>
  <c r="AU423" i="17"/>
  <c r="AV423" i="17"/>
  <c r="AQ424" i="17"/>
  <c r="AS424" i="17" s="1"/>
  <c r="AQ425" i="17"/>
  <c r="AU425" i="17" s="1"/>
  <c r="AQ426" i="17"/>
  <c r="AT426" i="17" s="1"/>
  <c r="AQ427" i="17"/>
  <c r="AS427" i="17" s="1"/>
  <c r="AQ428" i="17"/>
  <c r="AS428" i="17" s="1"/>
  <c r="AQ429" i="17"/>
  <c r="AR429" i="17" s="1"/>
  <c r="AQ430" i="17"/>
  <c r="AS430" i="17" s="1"/>
  <c r="AQ431" i="17"/>
  <c r="AR431" i="17" s="1"/>
  <c r="AQ432" i="17"/>
  <c r="AQ433" i="17"/>
  <c r="AQ434" i="17"/>
  <c r="AS434" i="17" s="1"/>
  <c r="AQ435" i="17"/>
  <c r="AT435" i="17" s="1"/>
  <c r="AQ436" i="17"/>
  <c r="AR436" i="17" s="1"/>
  <c r="AQ437" i="17"/>
  <c r="AQ438" i="17"/>
  <c r="AQ439" i="17"/>
  <c r="AQ440" i="17"/>
  <c r="AS440" i="17" s="1"/>
  <c r="AQ441" i="17"/>
  <c r="AQ442" i="17"/>
  <c r="AQ443" i="17"/>
  <c r="AU443" i="17" s="1"/>
  <c r="AR443" i="17"/>
  <c r="AT443" i="17"/>
  <c r="AQ444" i="17"/>
  <c r="AS444" i="17" s="1"/>
  <c r="AQ445" i="17"/>
  <c r="AR445" i="17" s="1"/>
  <c r="AQ446" i="17"/>
  <c r="AQ447" i="17"/>
  <c r="AQ448" i="17"/>
  <c r="AT448" i="17"/>
  <c r="AQ449" i="17"/>
  <c r="AS449" i="17" s="1"/>
  <c r="AQ450" i="17"/>
  <c r="AQ451" i="17"/>
  <c r="AS451" i="17" s="1"/>
  <c r="AQ452" i="17"/>
  <c r="AS452" i="17" s="1"/>
  <c r="AR452" i="17"/>
  <c r="AT452" i="17"/>
  <c r="AU452" i="17"/>
  <c r="AV452" i="17"/>
  <c r="AQ453" i="17"/>
  <c r="AU453" i="17" s="1"/>
  <c r="AQ454" i="17"/>
  <c r="AS454" i="17" s="1"/>
  <c r="AQ455" i="17"/>
  <c r="AQ456" i="17"/>
  <c r="AR456" i="17" s="1"/>
  <c r="AQ457" i="17"/>
  <c r="AU457" i="17" s="1"/>
  <c r="AR457" i="17"/>
  <c r="AQ458" i="17"/>
  <c r="AQ459" i="17"/>
  <c r="AQ460" i="17"/>
  <c r="AQ461" i="17"/>
  <c r="AS461" i="17" s="1"/>
  <c r="AQ462" i="17"/>
  <c r="AV462" i="17" s="1"/>
  <c r="AT462" i="17"/>
  <c r="AQ463" i="17"/>
  <c r="AS463" i="17" s="1"/>
  <c r="AQ464" i="17"/>
  <c r="AS464" i="17" s="1"/>
  <c r="AQ465" i="17"/>
  <c r="AS465" i="17" s="1"/>
  <c r="AR465" i="17"/>
  <c r="AQ466" i="17"/>
  <c r="AT466" i="17" s="1"/>
  <c r="AQ467" i="17"/>
  <c r="AT467" i="17" s="1"/>
  <c r="AQ468" i="17"/>
  <c r="AT468" i="17" s="1"/>
  <c r="AR468" i="17"/>
  <c r="AQ469" i="17"/>
  <c r="AQ470" i="17"/>
  <c r="AS470" i="17" s="1"/>
  <c r="AT470" i="17"/>
  <c r="AQ471" i="17"/>
  <c r="AS471" i="17" s="1"/>
  <c r="AQ472" i="17"/>
  <c r="AS472" i="17" s="1"/>
  <c r="AT472" i="17"/>
  <c r="AQ473" i="17"/>
  <c r="AR473" i="17" s="1"/>
  <c r="AT473" i="17"/>
  <c r="AV473" i="17"/>
  <c r="AQ474" i="17"/>
  <c r="AR474" i="17" s="1"/>
  <c r="AQ475" i="17"/>
  <c r="AQ476" i="17"/>
  <c r="AS476" i="17" s="1"/>
  <c r="AR476" i="17"/>
  <c r="AQ477" i="17"/>
  <c r="AQ478" i="17"/>
  <c r="AQ479" i="17"/>
  <c r="AU479" i="17" s="1"/>
  <c r="AQ480" i="17"/>
  <c r="AQ481" i="17"/>
  <c r="AQ482" i="17"/>
  <c r="AV482" i="17"/>
  <c r="AQ483" i="17"/>
  <c r="AV483" i="17"/>
  <c r="AQ484" i="17"/>
  <c r="AQ485" i="17"/>
  <c r="AT485" i="17" s="1"/>
  <c r="AQ486" i="17"/>
  <c r="AS486" i="17" s="1"/>
  <c r="AT486" i="17"/>
  <c r="AU486" i="17"/>
  <c r="AQ487" i="17"/>
  <c r="AQ488" i="17"/>
  <c r="AQ489" i="17"/>
  <c r="AS489" i="17" s="1"/>
  <c r="AQ490" i="17"/>
  <c r="AS490" i="17" s="1"/>
  <c r="AQ491" i="17"/>
  <c r="AQ492" i="17"/>
  <c r="AR492" i="17" s="1"/>
  <c r="AQ493" i="17"/>
  <c r="AQ494" i="17"/>
  <c r="AQ495" i="17"/>
  <c r="AS495" i="17" s="1"/>
  <c r="AR495" i="17"/>
  <c r="AU495" i="17"/>
  <c r="AQ496" i="17"/>
  <c r="AQ497" i="17"/>
  <c r="AT497" i="17"/>
  <c r="AQ498" i="17"/>
  <c r="AQ499" i="17"/>
  <c r="AT499" i="17" s="1"/>
  <c r="AR499" i="17"/>
  <c r="AQ500" i="17"/>
  <c r="AQ501" i="17"/>
  <c r="AQ502" i="17"/>
  <c r="AR502" i="17" s="1"/>
  <c r="AQ503" i="17"/>
  <c r="AT503" i="17" s="1"/>
  <c r="AU503" i="17"/>
  <c r="AQ504" i="17"/>
  <c r="AS504" i="17" s="1"/>
  <c r="AQ505" i="17"/>
  <c r="AR505" i="17" s="1"/>
  <c r="AQ506" i="17"/>
  <c r="AQ507" i="17"/>
  <c r="AQ508" i="17"/>
  <c r="AQ509" i="17"/>
  <c r="AS509" i="17" s="1"/>
  <c r="AR509" i="17"/>
  <c r="AQ510" i="17"/>
  <c r="AQ511" i="17"/>
  <c r="AQ512" i="17"/>
  <c r="AT512" i="17" s="1"/>
  <c r="AQ513" i="17"/>
  <c r="AQ514" i="17"/>
  <c r="AQ515" i="17"/>
  <c r="AQ516" i="17"/>
  <c r="AS516" i="17" s="1"/>
  <c r="AQ517" i="17"/>
  <c r="AU517" i="17" s="1"/>
  <c r="AQ518" i="17"/>
  <c r="AT518" i="17"/>
  <c r="AQ519" i="17"/>
  <c r="AQ520" i="17"/>
  <c r="AT520" i="17" s="1"/>
  <c r="AQ521" i="17"/>
  <c r="AT521" i="17"/>
  <c r="AV521" i="17"/>
  <c r="AQ522" i="17"/>
  <c r="AS522" i="17" s="1"/>
  <c r="AQ523" i="17"/>
  <c r="AV523" i="17" s="1"/>
  <c r="AQ524" i="17"/>
  <c r="AQ525" i="17"/>
  <c r="AQ526" i="17"/>
  <c r="AQ527" i="17"/>
  <c r="AS527" i="17" s="1"/>
  <c r="AQ528" i="17"/>
  <c r="AQ529" i="17"/>
  <c r="AS529" i="17" s="1"/>
  <c r="AQ530" i="17"/>
  <c r="AS530" i="17" s="1"/>
  <c r="AQ531" i="17"/>
  <c r="AS531" i="17" s="1"/>
  <c r="AQ532" i="17"/>
  <c r="AV532" i="17"/>
  <c r="AQ533" i="17"/>
  <c r="AU533" i="17" s="1"/>
  <c r="AQ534" i="17"/>
  <c r="AS534" i="17" s="1"/>
  <c r="AQ535" i="17"/>
  <c r="AS535" i="17" s="1"/>
  <c r="AQ536" i="17"/>
  <c r="AR536" i="17" s="1"/>
  <c r="AQ537" i="17"/>
  <c r="AR537" i="17"/>
  <c r="AQ538" i="17"/>
  <c r="AT538" i="17" s="1"/>
  <c r="AQ539" i="17"/>
  <c r="AR539" i="17" s="1"/>
  <c r="AV539" i="17"/>
  <c r="AQ540" i="17"/>
  <c r="AQ541" i="17"/>
  <c r="AT541" i="17"/>
  <c r="AQ542" i="17"/>
  <c r="AQ543" i="17"/>
  <c r="AQ544" i="17"/>
  <c r="AS544" i="17" s="1"/>
  <c r="AQ545" i="17"/>
  <c r="AS545" i="17" s="1"/>
  <c r="AQ546" i="17"/>
  <c r="AU546" i="17" s="1"/>
  <c r="AQ547" i="17"/>
  <c r="AU547" i="17" s="1"/>
  <c r="AQ548" i="17"/>
  <c r="AV548" i="17" s="1"/>
  <c r="AQ549" i="17"/>
  <c r="AR549" i="17" s="1"/>
  <c r="AQ550" i="17"/>
  <c r="AS550" i="17" s="1"/>
  <c r="AQ551" i="17"/>
  <c r="AS551" i="17" s="1"/>
  <c r="AQ552" i="17"/>
  <c r="AV552" i="17" s="1"/>
  <c r="AR552" i="17"/>
  <c r="AT552" i="17"/>
  <c r="AQ553" i="17"/>
  <c r="AS553" i="17" s="1"/>
  <c r="AU553" i="17"/>
  <c r="AQ554" i="17"/>
  <c r="AR554" i="17" s="1"/>
  <c r="AQ555" i="17"/>
  <c r="AS555" i="17" s="1"/>
  <c r="AV555" i="17"/>
  <c r="AQ556" i="17"/>
  <c r="AU556" i="17" s="1"/>
  <c r="AQ557" i="17"/>
  <c r="AU557" i="17" s="1"/>
  <c r="AQ558" i="17"/>
  <c r="AT558" i="17" s="1"/>
  <c r="AR558" i="17"/>
  <c r="AQ559" i="17"/>
  <c r="AS559" i="17" s="1"/>
  <c r="AR559" i="17"/>
  <c r="AU559" i="17"/>
  <c r="AQ560" i="17"/>
  <c r="AR560" i="17" s="1"/>
  <c r="AQ561" i="17"/>
  <c r="AS561" i="17" s="1"/>
  <c r="AQ562" i="17"/>
  <c r="AS562" i="17" s="1"/>
  <c r="AR562" i="17"/>
  <c r="AQ563" i="17"/>
  <c r="AV563" i="17" s="1"/>
  <c r="AQ564" i="17"/>
  <c r="AV564" i="17" s="1"/>
  <c r="AR564" i="17"/>
  <c r="AQ565" i="17"/>
  <c r="AQ566" i="17"/>
  <c r="AU566" i="17" s="1"/>
  <c r="AR566" i="17"/>
  <c r="AT566" i="17"/>
  <c r="AQ567" i="17"/>
  <c r="AR567" i="17" s="1"/>
  <c r="AQ568" i="17"/>
  <c r="AT568" i="17" s="1"/>
  <c r="AQ569" i="17"/>
  <c r="AQ570" i="17"/>
  <c r="AS570" i="17" s="1"/>
  <c r="AQ571" i="17"/>
  <c r="AQ572" i="17"/>
  <c r="AV572" i="17" s="1"/>
  <c r="AQ573" i="17"/>
  <c r="AV573" i="17" s="1"/>
  <c r="AQ574" i="17"/>
  <c r="AQ575" i="17"/>
  <c r="AT575" i="17" s="1"/>
  <c r="AV575" i="17"/>
  <c r="AQ576" i="17"/>
  <c r="AQ577" i="17"/>
  <c r="AQ578" i="17"/>
  <c r="AQ579" i="17"/>
  <c r="AS579" i="17" s="1"/>
  <c r="AQ580" i="17"/>
  <c r="AV580" i="17" s="1"/>
  <c r="AQ581" i="17"/>
  <c r="AT581" i="17" s="1"/>
  <c r="AQ582" i="17"/>
  <c r="AT582" i="17" s="1"/>
  <c r="AQ583" i="17"/>
  <c r="AS583" i="17" s="1"/>
  <c r="AQ584" i="17"/>
  <c r="AR584" i="17"/>
  <c r="AQ585" i="17"/>
  <c r="AV585" i="17" s="1"/>
  <c r="AQ586" i="17"/>
  <c r="AT586" i="17" s="1"/>
  <c r="AQ587" i="17"/>
  <c r="AT587" i="17" s="1"/>
  <c r="AU587" i="17"/>
  <c r="AQ588" i="17"/>
  <c r="AS588" i="17" s="1"/>
  <c r="AQ589" i="17"/>
  <c r="AR589" i="17" s="1"/>
  <c r="AQ590" i="17"/>
  <c r="AS590" i="17" s="1"/>
  <c r="AQ591" i="17"/>
  <c r="AQ592" i="17"/>
  <c r="AS592" i="17" s="1"/>
  <c r="AQ593" i="17"/>
  <c r="AS593" i="17" s="1"/>
  <c r="AQ594" i="17"/>
  <c r="AQ595" i="17"/>
  <c r="AU595" i="17" s="1"/>
  <c r="AQ596" i="17"/>
  <c r="AS596" i="17" s="1"/>
  <c r="AQ597" i="17"/>
  <c r="AQ598" i="17"/>
  <c r="AR598" i="17" s="1"/>
  <c r="AQ599" i="17"/>
  <c r="AS599" i="17" s="1"/>
  <c r="AQ600" i="17"/>
  <c r="AS600" i="17" s="1"/>
  <c r="AU600" i="17"/>
  <c r="AQ601" i="17"/>
  <c r="AQ602" i="17"/>
  <c r="AQ603" i="17"/>
  <c r="AQ604" i="17"/>
  <c r="AS604" i="17" s="1"/>
  <c r="AQ605" i="17"/>
  <c r="AS605" i="17" s="1"/>
  <c r="AR605" i="17"/>
  <c r="AQ606" i="17"/>
  <c r="AT606" i="17" s="1"/>
  <c r="AQ607" i="17"/>
  <c r="AV607" i="17" s="1"/>
  <c r="AU607" i="17"/>
  <c r="AQ608" i="17"/>
  <c r="AS608" i="17" s="1"/>
  <c r="AQ609" i="17"/>
  <c r="AQ610" i="17"/>
  <c r="AS610" i="17" s="1"/>
  <c r="AU610" i="17"/>
  <c r="AQ611" i="17"/>
  <c r="AT611" i="17" s="1"/>
  <c r="AQ612" i="17"/>
  <c r="AS612" i="17" s="1"/>
  <c r="AQ613" i="17"/>
  <c r="AQ614" i="17"/>
  <c r="AV614" i="17"/>
  <c r="AQ615" i="17"/>
  <c r="AQ616" i="17"/>
  <c r="AS616" i="17" s="1"/>
  <c r="AQ617" i="17"/>
  <c r="AS617" i="17" s="1"/>
  <c r="AQ618" i="17"/>
  <c r="AQ619" i="17"/>
  <c r="AS619" i="17" s="1"/>
  <c r="AT619" i="17"/>
  <c r="AQ620" i="17"/>
  <c r="AQ621" i="17"/>
  <c r="AQ622" i="17"/>
  <c r="AU622" i="17" s="1"/>
  <c r="AQ623" i="17"/>
  <c r="AQ624" i="17"/>
  <c r="AQ625" i="17"/>
  <c r="AQ626" i="17"/>
  <c r="AS626" i="17" s="1"/>
  <c r="AQ627" i="17"/>
  <c r="AT627" i="17" s="1"/>
  <c r="AR627" i="17"/>
  <c r="AQ628" i="17"/>
  <c r="AQ629" i="17"/>
  <c r="AQ630" i="17"/>
  <c r="AV630" i="17" s="1"/>
  <c r="AQ631" i="17"/>
  <c r="AQ632" i="17"/>
  <c r="AR632" i="17"/>
  <c r="AQ633" i="17"/>
  <c r="AS633" i="17" s="1"/>
  <c r="AQ634" i="17"/>
  <c r="AS634" i="17" s="1"/>
  <c r="AV634" i="17"/>
  <c r="AQ635" i="17"/>
  <c r="AS635" i="17" s="1"/>
  <c r="AQ636" i="17"/>
  <c r="AS636" i="17" s="1"/>
  <c r="AQ637" i="17"/>
  <c r="AS637" i="17" s="1"/>
  <c r="AQ638" i="17"/>
  <c r="AS638" i="17" s="1"/>
  <c r="AQ639" i="17"/>
  <c r="AS639" i="17" s="1"/>
  <c r="AQ640" i="17"/>
  <c r="AQ641" i="17"/>
  <c r="AQ642" i="17"/>
  <c r="AQ643" i="17"/>
  <c r="AV643" i="17" s="1"/>
  <c r="AQ644" i="17"/>
  <c r="AV644" i="17" s="1"/>
  <c r="AQ645" i="17"/>
  <c r="AS645" i="17" s="1"/>
  <c r="AQ646" i="17"/>
  <c r="AQ647" i="17"/>
  <c r="AR647" i="17" s="1"/>
  <c r="AQ648" i="17"/>
  <c r="AR648" i="17" s="1"/>
  <c r="AQ649" i="17"/>
  <c r="AQ650" i="17"/>
  <c r="AQ651" i="17"/>
  <c r="AQ652" i="17"/>
  <c r="AQ653" i="17"/>
  <c r="AR653" i="17"/>
  <c r="AQ654" i="17"/>
  <c r="AQ655" i="17"/>
  <c r="AQ656" i="17"/>
  <c r="AS656" i="17" s="1"/>
  <c r="AQ657" i="17"/>
  <c r="AQ658" i="17"/>
  <c r="AS658" i="17" s="1"/>
  <c r="AQ659" i="17"/>
  <c r="AS659" i="17" s="1"/>
  <c r="AQ660" i="17"/>
  <c r="AT660" i="17"/>
  <c r="AQ661" i="17"/>
  <c r="AQ662" i="17"/>
  <c r="AQ663" i="17"/>
  <c r="AQ664" i="17"/>
  <c r="AS664" i="17" s="1"/>
  <c r="AQ665" i="17"/>
  <c r="AQ666" i="17"/>
  <c r="AQ667" i="17"/>
  <c r="AT667" i="17" s="1"/>
  <c r="AQ668" i="17"/>
  <c r="AU668" i="17" s="1"/>
  <c r="AQ669" i="17"/>
  <c r="AR669" i="17" s="1"/>
  <c r="AQ670" i="17"/>
  <c r="AQ671" i="17"/>
  <c r="AU671" i="17"/>
  <c r="AQ672" i="17"/>
  <c r="AU672" i="17" s="1"/>
  <c r="AQ673" i="17"/>
  <c r="AQ674" i="17"/>
  <c r="AQ675" i="17"/>
  <c r="AR675" i="17"/>
  <c r="AQ676" i="17"/>
  <c r="AQ677" i="17"/>
  <c r="AU677" i="17"/>
  <c r="AQ678" i="17"/>
  <c r="AS678" i="17" s="1"/>
  <c r="AQ679" i="17"/>
  <c r="AS679" i="17" s="1"/>
  <c r="AQ680" i="17"/>
  <c r="AS680" i="17" s="1"/>
  <c r="AQ681" i="17"/>
  <c r="AS681" i="17" s="1"/>
  <c r="AU681" i="17"/>
  <c r="AQ682" i="17"/>
  <c r="AQ683" i="17"/>
  <c r="AS683" i="17" s="1"/>
  <c r="AR683" i="17"/>
  <c r="AT683" i="17"/>
  <c r="AQ684" i="17"/>
  <c r="AR684" i="17" s="1"/>
  <c r="AQ685" i="17"/>
  <c r="AU685" i="17"/>
  <c r="AQ686" i="17"/>
  <c r="AR686" i="17" s="1"/>
  <c r="AT686" i="17"/>
  <c r="AV686" i="17"/>
  <c r="AQ687" i="17"/>
  <c r="AS687" i="17" s="1"/>
  <c r="AQ688" i="17"/>
  <c r="AR688" i="17" s="1"/>
  <c r="AQ689" i="17"/>
  <c r="AQ690" i="17"/>
  <c r="AQ691" i="17"/>
  <c r="AS691" i="17" s="1"/>
  <c r="AQ692" i="17"/>
  <c r="AQ693" i="17"/>
  <c r="AS693" i="17" s="1"/>
  <c r="AR693" i="17"/>
  <c r="AQ694" i="17"/>
  <c r="AS694" i="17" s="1"/>
  <c r="AQ695" i="17"/>
  <c r="AR695" i="17" s="1"/>
  <c r="AQ696" i="17"/>
  <c r="AV696" i="17" s="1"/>
  <c r="AQ697" i="17"/>
  <c r="AS697" i="17" s="1"/>
  <c r="AQ698" i="17"/>
  <c r="AR698" i="17" s="1"/>
  <c r="AQ699" i="17"/>
  <c r="AV699" i="17" s="1"/>
  <c r="AQ700" i="17"/>
  <c r="AQ701" i="17"/>
  <c r="AQ702" i="17"/>
  <c r="AQ703" i="17"/>
  <c r="AS703" i="17" s="1"/>
  <c r="AT703" i="17"/>
  <c r="AU703" i="17"/>
  <c r="AQ704" i="17"/>
  <c r="AU704" i="17"/>
  <c r="AQ705" i="17"/>
  <c r="AR705" i="17"/>
  <c r="AT705" i="17"/>
  <c r="AQ706" i="17"/>
  <c r="AQ707" i="17"/>
  <c r="AR707" i="17"/>
  <c r="AQ708" i="17"/>
  <c r="AV708" i="17" s="1"/>
  <c r="AQ709" i="17"/>
  <c r="AU709" i="17"/>
  <c r="AQ710" i="17"/>
  <c r="AU710" i="17"/>
  <c r="AQ711" i="17"/>
  <c r="AQ712" i="17"/>
  <c r="AT712" i="17" s="1"/>
  <c r="AQ713" i="17"/>
  <c r="AS713" i="17" s="1"/>
  <c r="AQ714" i="17"/>
  <c r="AS714" i="17" s="1"/>
  <c r="AQ715" i="17"/>
  <c r="AQ716" i="17"/>
  <c r="AS716" i="17" s="1"/>
  <c r="AQ717" i="17"/>
  <c r="AT717" i="17" s="1"/>
  <c r="AQ718" i="17"/>
  <c r="AU718" i="17" s="1"/>
  <c r="AT718" i="17"/>
  <c r="AV718" i="17"/>
  <c r="AQ719" i="17"/>
  <c r="AT719" i="17" s="1"/>
  <c r="AQ720" i="17"/>
  <c r="AR720" i="17" s="1"/>
  <c r="AQ721" i="17"/>
  <c r="AQ722" i="17"/>
  <c r="AR722" i="17" s="1"/>
  <c r="AQ723" i="17"/>
  <c r="AR723" i="17" s="1"/>
  <c r="AQ724" i="17"/>
  <c r="AT724" i="17" s="1"/>
  <c r="AQ725" i="17"/>
  <c r="AQ726" i="17"/>
  <c r="AS726" i="17" s="1"/>
  <c r="AQ727" i="17"/>
  <c r="AQ728" i="17"/>
  <c r="AT728" i="17" s="1"/>
  <c r="AR728" i="17"/>
  <c r="AU728" i="17"/>
  <c r="AQ729" i="17"/>
  <c r="AV729" i="17" s="1"/>
  <c r="AT729" i="17"/>
  <c r="AQ730" i="17"/>
  <c r="AR730" i="17" s="1"/>
  <c r="AQ731" i="17"/>
  <c r="AV731" i="17" s="1"/>
  <c r="AQ732" i="17"/>
  <c r="AQ733" i="17"/>
  <c r="AS733" i="17" s="1"/>
  <c r="AQ734" i="17"/>
  <c r="AR734" i="17"/>
  <c r="AQ735" i="17"/>
  <c r="AS735" i="17" s="1"/>
  <c r="AQ736" i="17"/>
  <c r="AV736" i="17" s="1"/>
  <c r="AR736" i="17"/>
  <c r="AU736" i="17"/>
  <c r="AQ737" i="17"/>
  <c r="AR737" i="17" s="1"/>
  <c r="AQ738" i="17"/>
  <c r="AS738" i="17" s="1"/>
  <c r="AQ739" i="17"/>
  <c r="AT739" i="17" s="1"/>
  <c r="AQ740" i="17"/>
  <c r="AU740" i="17" s="1"/>
  <c r="AQ741" i="17"/>
  <c r="AV741" i="17"/>
  <c r="AQ742" i="17"/>
  <c r="AS742" i="17" s="1"/>
  <c r="AR742" i="17"/>
  <c r="AQ743" i="17"/>
  <c r="AQ744" i="17"/>
  <c r="AV744" i="17" s="1"/>
  <c r="AQ745" i="17"/>
  <c r="AQ746" i="17"/>
  <c r="AS746" i="17" s="1"/>
  <c r="AQ747" i="17"/>
  <c r="AR747" i="17" s="1"/>
  <c r="AQ748" i="17"/>
  <c r="AQ749" i="17"/>
  <c r="AS749" i="17" s="1"/>
  <c r="AQ750" i="17"/>
  <c r="AS750" i="17" s="1"/>
  <c r="AQ751" i="17"/>
  <c r="AQ752" i="17"/>
  <c r="AS752" i="17" s="1"/>
  <c r="AQ753" i="17"/>
  <c r="AS753" i="17" s="1"/>
  <c r="AR753" i="17"/>
  <c r="AQ754" i="17"/>
  <c r="AR754" i="17" s="1"/>
  <c r="AQ755" i="17"/>
  <c r="AU755" i="17"/>
  <c r="AQ756" i="17"/>
  <c r="AU756" i="17" s="1"/>
  <c r="AQ757" i="17"/>
  <c r="AT757" i="17" s="1"/>
  <c r="AR757" i="17"/>
  <c r="AQ758" i="17"/>
  <c r="AR758" i="17" s="1"/>
  <c r="AV758" i="17"/>
  <c r="AQ759" i="17"/>
  <c r="AQ760" i="17"/>
  <c r="AQ761" i="17"/>
  <c r="AQ762" i="17"/>
  <c r="AQ763" i="17"/>
  <c r="AQ764" i="17"/>
  <c r="AQ765" i="17"/>
  <c r="AU765" i="17" s="1"/>
  <c r="AQ766" i="17"/>
  <c r="AR766" i="17"/>
  <c r="AQ767" i="17"/>
  <c r="AQ768" i="17"/>
  <c r="AU768" i="17" s="1"/>
  <c r="AQ769" i="17"/>
  <c r="AQ770" i="17"/>
  <c r="AQ771" i="17"/>
  <c r="AT771" i="17" s="1"/>
  <c r="AQ772" i="17"/>
  <c r="AQ773" i="17"/>
  <c r="AR773" i="17" s="1"/>
  <c r="AQ774" i="17"/>
  <c r="AT774" i="17" s="1"/>
  <c r="AU774" i="17"/>
  <c r="AQ775" i="17"/>
  <c r="AS775" i="17" s="1"/>
  <c r="AQ776" i="17"/>
  <c r="AQ777" i="17"/>
  <c r="AU777" i="17"/>
  <c r="AQ778" i="17"/>
  <c r="AS778" i="17" s="1"/>
  <c r="AQ779" i="17"/>
  <c r="AT779" i="17" s="1"/>
  <c r="AQ780" i="17"/>
  <c r="AU780" i="17"/>
  <c r="AQ781" i="17"/>
  <c r="AR781" i="17" s="1"/>
  <c r="AQ782" i="17"/>
  <c r="AR782" i="17" s="1"/>
  <c r="AQ783" i="17"/>
  <c r="AR783" i="17" s="1"/>
  <c r="AQ784" i="17"/>
  <c r="AS784" i="17" s="1"/>
  <c r="AQ785" i="17"/>
  <c r="AQ786" i="17"/>
  <c r="AQ787" i="17"/>
  <c r="AQ788" i="17"/>
  <c r="AU788" i="17" s="1"/>
  <c r="AQ789" i="17"/>
  <c r="AR789" i="17" s="1"/>
  <c r="AQ790" i="17"/>
  <c r="AR790" i="17"/>
  <c r="AV790" i="17"/>
  <c r="AQ791" i="17"/>
  <c r="AQ792" i="17"/>
  <c r="AQ793" i="17"/>
  <c r="AQ794" i="17"/>
  <c r="AT794" i="17" s="1"/>
  <c r="AR794" i="17"/>
  <c r="AQ795" i="17"/>
  <c r="AQ796" i="17"/>
  <c r="AS796" i="17" s="1"/>
  <c r="AQ797" i="17"/>
  <c r="AQ798" i="17"/>
  <c r="AU798" i="17"/>
  <c r="AQ799" i="17"/>
  <c r="AR799" i="17" s="1"/>
  <c r="AQ800" i="17"/>
  <c r="AU800" i="17" s="1"/>
  <c r="AQ801" i="17"/>
  <c r="AQ802" i="17"/>
  <c r="AS802" i="17" s="1"/>
  <c r="AT802" i="17"/>
  <c r="AV802" i="17"/>
  <c r="AQ803" i="17"/>
  <c r="AS803" i="17" s="1"/>
  <c r="AQ804" i="17"/>
  <c r="AU804" i="17" s="1"/>
  <c r="AR804" i="17"/>
  <c r="AQ805" i="17"/>
  <c r="AQ806" i="17"/>
  <c r="AS806" i="17" s="1"/>
  <c r="AQ807" i="17"/>
  <c r="AT807" i="17" s="1"/>
  <c r="AQ808" i="17"/>
  <c r="AS808" i="17" s="1"/>
  <c r="AQ809" i="17"/>
  <c r="AS809" i="17" s="1"/>
  <c r="AU809" i="17"/>
  <c r="AQ810" i="17"/>
  <c r="AQ811" i="17"/>
  <c r="AT811" i="17" s="1"/>
  <c r="AQ812" i="17"/>
  <c r="AU812" i="17" s="1"/>
  <c r="AV812" i="17"/>
  <c r="AQ813" i="17"/>
  <c r="AQ814" i="17"/>
  <c r="AR814" i="17" s="1"/>
  <c r="AQ815" i="17"/>
  <c r="AQ816" i="17"/>
  <c r="AQ817" i="17"/>
  <c r="AT817" i="17" s="1"/>
  <c r="AQ818" i="17"/>
  <c r="AQ819" i="17"/>
  <c r="AV819" i="17"/>
  <c r="AQ820" i="17"/>
  <c r="AS820" i="17" s="1"/>
  <c r="AU820" i="17"/>
  <c r="AQ821" i="17"/>
  <c r="AQ822" i="17"/>
  <c r="AQ823" i="17"/>
  <c r="AS823" i="17" s="1"/>
  <c r="AQ824" i="17"/>
  <c r="AQ825" i="17"/>
  <c r="AR825" i="17"/>
  <c r="AQ826" i="17"/>
  <c r="AS826" i="17" s="1"/>
  <c r="AR826" i="17"/>
  <c r="AQ827" i="17"/>
  <c r="AT827" i="17"/>
  <c r="AQ828" i="17"/>
  <c r="AT828" i="17" s="1"/>
  <c r="AQ829" i="17"/>
  <c r="AT829" i="17" s="1"/>
  <c r="AQ830" i="17"/>
  <c r="AQ831" i="17"/>
  <c r="AQ832" i="17"/>
  <c r="AR832" i="17"/>
  <c r="AT832" i="17"/>
  <c r="AV832" i="17"/>
  <c r="AQ833" i="17"/>
  <c r="AR833" i="17"/>
  <c r="AQ834" i="17"/>
  <c r="AR834" i="17" s="1"/>
  <c r="AQ835" i="17"/>
  <c r="AR835" i="17" s="1"/>
  <c r="AQ836" i="17"/>
  <c r="AQ837" i="17"/>
  <c r="AT837" i="17" s="1"/>
  <c r="AQ838" i="17"/>
  <c r="AQ839" i="17"/>
  <c r="AS839" i="17" s="1"/>
  <c r="AQ840" i="17"/>
  <c r="AQ841" i="17"/>
  <c r="AS841" i="17" s="1"/>
  <c r="AQ842" i="17"/>
  <c r="AV842" i="17" s="1"/>
  <c r="AQ843" i="17"/>
  <c r="AQ844" i="17"/>
  <c r="AU844" i="17" s="1"/>
  <c r="AQ845" i="17"/>
  <c r="AQ846" i="17"/>
  <c r="AR846" i="17" s="1"/>
  <c r="AQ847" i="17"/>
  <c r="AU847" i="17"/>
  <c r="AQ848" i="17"/>
  <c r="AT848" i="17" s="1"/>
  <c r="AU848" i="17"/>
  <c r="AQ849" i="17"/>
  <c r="AQ850" i="17"/>
  <c r="AR850" i="17" s="1"/>
  <c r="AV850" i="17"/>
  <c r="AQ851" i="17"/>
  <c r="AR851" i="17" s="1"/>
  <c r="AQ852" i="17"/>
  <c r="AV852" i="17" s="1"/>
  <c r="AQ853" i="17"/>
  <c r="AR853" i="17" s="1"/>
  <c r="AQ854" i="17"/>
  <c r="AS854" i="17" s="1"/>
  <c r="AQ855" i="17"/>
  <c r="AR855" i="17" s="1"/>
  <c r="AQ856" i="17"/>
  <c r="AS856" i="17" s="1"/>
  <c r="AQ857" i="17"/>
  <c r="AU857" i="17" s="1"/>
  <c r="AT857" i="17"/>
  <c r="AQ858" i="17"/>
  <c r="AQ859" i="17"/>
  <c r="AQ860" i="17"/>
  <c r="AU860" i="17"/>
  <c r="AQ861" i="17"/>
  <c r="AT861" i="17" s="1"/>
  <c r="AQ862" i="17"/>
  <c r="AQ863" i="17"/>
  <c r="AQ864" i="17"/>
  <c r="AS864" i="17" s="1"/>
  <c r="AQ865" i="17"/>
  <c r="AQ866" i="17"/>
  <c r="AS866" i="17" s="1"/>
  <c r="AQ867" i="17"/>
  <c r="AU867" i="17"/>
  <c r="AQ868" i="17"/>
  <c r="AV868" i="17" s="1"/>
  <c r="AQ869" i="17"/>
  <c r="AQ870" i="17"/>
  <c r="AQ871" i="17"/>
  <c r="AS871" i="17" s="1"/>
  <c r="AQ872" i="17"/>
  <c r="AR872" i="17" s="1"/>
  <c r="AQ873" i="17"/>
  <c r="AS873" i="17" s="1"/>
  <c r="AQ874" i="17"/>
  <c r="AQ875" i="17"/>
  <c r="AV875" i="17" s="1"/>
  <c r="AQ876" i="17"/>
  <c r="AS876" i="17" s="1"/>
  <c r="AR876" i="17"/>
  <c r="AQ877" i="17"/>
  <c r="AU877" i="17" s="1"/>
  <c r="AT877" i="17"/>
  <c r="AQ878" i="17"/>
  <c r="AS878" i="17" s="1"/>
  <c r="AV878" i="17"/>
  <c r="AQ879" i="17"/>
  <c r="AQ880" i="17"/>
  <c r="AQ881" i="17"/>
  <c r="AV881" i="17"/>
  <c r="AQ882" i="17"/>
  <c r="AT882" i="17"/>
  <c r="AQ883" i="17"/>
  <c r="AQ884" i="17"/>
  <c r="AS884" i="17" s="1"/>
  <c r="AQ885" i="17"/>
  <c r="AR885" i="17" s="1"/>
  <c r="AQ886" i="17"/>
  <c r="AQ887" i="17"/>
  <c r="AU887" i="17" s="1"/>
  <c r="AQ888" i="17"/>
  <c r="AS888" i="17" s="1"/>
  <c r="AQ889" i="17"/>
  <c r="AR889" i="17" s="1"/>
  <c r="AQ890" i="17"/>
  <c r="AR890" i="17" s="1"/>
  <c r="AQ891" i="17"/>
  <c r="AU891" i="17" s="1"/>
  <c r="AQ892" i="17"/>
  <c r="AU892" i="17" s="1"/>
  <c r="AQ893" i="17"/>
  <c r="AQ894" i="17"/>
  <c r="AQ895" i="17"/>
  <c r="AQ896" i="17"/>
  <c r="AS896" i="17" s="1"/>
  <c r="AQ897" i="17"/>
  <c r="AQ898" i="17"/>
  <c r="AR898" i="17"/>
  <c r="AQ899" i="17"/>
  <c r="AT899" i="17" s="1"/>
  <c r="AQ900" i="17"/>
  <c r="AS900" i="17" s="1"/>
  <c r="AQ901" i="17"/>
  <c r="AT901" i="17" s="1"/>
  <c r="AQ902" i="17"/>
  <c r="AR902" i="17" s="1"/>
  <c r="AQ903" i="17"/>
  <c r="AQ904" i="17"/>
  <c r="AQ905" i="17"/>
  <c r="AQ906" i="17"/>
  <c r="AR906" i="17"/>
  <c r="AQ907" i="17"/>
  <c r="AT907" i="17" s="1"/>
  <c r="AQ908" i="17"/>
  <c r="AQ909" i="17"/>
  <c r="AV909" i="17" s="1"/>
  <c r="AT909" i="17"/>
  <c r="AQ910" i="17"/>
  <c r="AU910" i="17" s="1"/>
  <c r="AV910" i="17"/>
  <c r="AQ911" i="17"/>
  <c r="AR911" i="17" s="1"/>
  <c r="AQ912" i="17"/>
  <c r="AR912" i="17" s="1"/>
  <c r="AQ913" i="17"/>
  <c r="AT913" i="17" s="1"/>
  <c r="AQ914" i="17"/>
  <c r="AR914" i="17" s="1"/>
  <c r="AV914" i="17"/>
  <c r="AQ915" i="17"/>
  <c r="AU915" i="17" s="1"/>
  <c r="AQ916" i="17"/>
  <c r="AS916" i="17" s="1"/>
  <c r="AQ917" i="17"/>
  <c r="AQ918" i="17"/>
  <c r="AS918" i="17" s="1"/>
  <c r="AU918" i="17"/>
  <c r="AQ919" i="17"/>
  <c r="AS919" i="17" s="1"/>
  <c r="AT919" i="17"/>
  <c r="AV919" i="17"/>
  <c r="AQ920" i="17"/>
  <c r="AR920" i="17" s="1"/>
  <c r="AQ921" i="17"/>
  <c r="AT921" i="17" s="1"/>
  <c r="AQ922" i="17"/>
  <c r="AQ923" i="17"/>
  <c r="AU923" i="17" s="1"/>
  <c r="AQ924" i="17"/>
  <c r="AS924" i="17" s="1"/>
  <c r="AQ925" i="17"/>
  <c r="AR925" i="17"/>
  <c r="AV925" i="17"/>
  <c r="AQ926" i="17"/>
  <c r="AT926" i="17"/>
  <c r="AQ927" i="17"/>
  <c r="AV927" i="17"/>
  <c r="AQ928" i="17"/>
  <c r="AS928" i="17" s="1"/>
  <c r="AQ929" i="17"/>
  <c r="AQ930" i="17"/>
  <c r="AR930" i="17"/>
  <c r="AT930" i="17"/>
  <c r="AU930" i="17"/>
  <c r="AQ931" i="17"/>
  <c r="AV931" i="17"/>
  <c r="AQ932" i="17"/>
  <c r="AS932" i="17" s="1"/>
  <c r="AQ933" i="17"/>
  <c r="AS933" i="17" s="1"/>
  <c r="AQ934" i="17"/>
  <c r="AS934" i="17" s="1"/>
  <c r="AQ935" i="17"/>
  <c r="AR935" i="17" s="1"/>
  <c r="AQ936" i="17"/>
  <c r="AU936" i="17"/>
  <c r="AQ937" i="17"/>
  <c r="AQ938" i="17"/>
  <c r="AV938" i="17" s="1"/>
  <c r="AQ939" i="17"/>
  <c r="AQ940" i="17"/>
  <c r="AV940" i="17"/>
  <c r="AQ941" i="17"/>
  <c r="AQ942" i="17"/>
  <c r="AT942" i="17" s="1"/>
  <c r="AQ943" i="17"/>
  <c r="AS943" i="17" s="1"/>
  <c r="AU943" i="17"/>
  <c r="AQ944" i="17"/>
  <c r="AQ945" i="17"/>
  <c r="AR945" i="17" s="1"/>
  <c r="AQ946" i="17"/>
  <c r="AQ947" i="17"/>
  <c r="AS947" i="17" s="1"/>
  <c r="AQ948" i="17"/>
  <c r="AR948" i="17"/>
  <c r="AQ949" i="17"/>
  <c r="AR949" i="17" s="1"/>
  <c r="AQ950" i="17"/>
  <c r="AQ951" i="17"/>
  <c r="AS951" i="17" s="1"/>
  <c r="AQ952" i="17"/>
  <c r="AS952" i="17" s="1"/>
  <c r="AQ953" i="17"/>
  <c r="AV953" i="17" s="1"/>
  <c r="AQ954" i="17"/>
  <c r="AQ955" i="17"/>
  <c r="AS955" i="17" s="1"/>
  <c r="AT955" i="17"/>
  <c r="AQ956" i="17"/>
  <c r="AS956" i="17" s="1"/>
  <c r="AT956" i="17"/>
  <c r="AU956" i="17"/>
  <c r="AQ957" i="17"/>
  <c r="AR957" i="17" s="1"/>
  <c r="AT957" i="17"/>
  <c r="AV957" i="17"/>
  <c r="AQ958" i="17"/>
  <c r="AR958" i="17"/>
  <c r="AQ959" i="17"/>
  <c r="AQ960" i="17"/>
  <c r="AS960" i="17" s="1"/>
  <c r="AQ961" i="17"/>
  <c r="AS961" i="17" s="1"/>
  <c r="AQ962" i="17"/>
  <c r="AS962" i="17" s="1"/>
  <c r="AQ963" i="17"/>
  <c r="AS963" i="17" s="1"/>
  <c r="AQ964" i="17"/>
  <c r="AQ965" i="17"/>
  <c r="AS965" i="17" s="1"/>
  <c r="AQ966" i="17"/>
  <c r="AS966" i="17" s="1"/>
  <c r="AT966" i="17"/>
  <c r="AQ967" i="17"/>
  <c r="AV967" i="17" s="1"/>
  <c r="AU967" i="17"/>
  <c r="AQ968" i="17"/>
  <c r="AQ969" i="17"/>
  <c r="AQ970" i="17"/>
  <c r="AQ971" i="17"/>
  <c r="AT971" i="17"/>
  <c r="AQ972" i="17"/>
  <c r="AQ973" i="17"/>
  <c r="AQ974" i="17"/>
  <c r="AR974" i="17" s="1"/>
  <c r="AT974" i="17"/>
  <c r="AQ975" i="17"/>
  <c r="AQ976" i="17"/>
  <c r="AV976" i="17" s="1"/>
  <c r="AT976" i="17"/>
  <c r="AU976" i="17"/>
  <c r="AQ977" i="17"/>
  <c r="AR977" i="17"/>
  <c r="AT977" i="17"/>
  <c r="AU977" i="17"/>
  <c r="AQ978" i="17"/>
  <c r="AV978" i="17"/>
  <c r="AQ979" i="17"/>
  <c r="AU979" i="17" s="1"/>
  <c r="AQ980" i="17"/>
  <c r="AQ981" i="17"/>
  <c r="AV981" i="17" s="1"/>
  <c r="AQ982" i="17"/>
  <c r="AQ983" i="17"/>
  <c r="AT983" i="17" s="1"/>
  <c r="AR983" i="17"/>
  <c r="AQ984" i="17"/>
  <c r="AV984" i="17" s="1"/>
  <c r="AR984" i="17"/>
  <c r="AQ985" i="17"/>
  <c r="AS985" i="17" s="1"/>
  <c r="AQ986" i="17"/>
  <c r="AV986" i="17" s="1"/>
  <c r="AQ987" i="17"/>
  <c r="AR987" i="17" s="1"/>
  <c r="AQ988" i="17"/>
  <c r="AT988" i="17"/>
  <c r="AV988" i="17"/>
  <c r="AQ989" i="17"/>
  <c r="AQ990" i="17"/>
  <c r="AR990" i="17" s="1"/>
  <c r="AQ991" i="17"/>
  <c r="AQ992" i="17"/>
  <c r="AU992" i="17"/>
  <c r="AQ993" i="17"/>
  <c r="AR993" i="17" s="1"/>
  <c r="AQ994" i="17"/>
  <c r="AS994" i="17" s="1"/>
  <c r="AQ995" i="17"/>
  <c r="AS995" i="17" s="1"/>
  <c r="AQ996" i="17"/>
  <c r="AQ997" i="17"/>
  <c r="AV997" i="17" s="1"/>
  <c r="AQ998" i="17"/>
  <c r="AS998" i="17" s="1"/>
  <c r="AR998" i="17"/>
  <c r="AT998" i="17"/>
  <c r="AU998" i="17"/>
  <c r="AV998" i="17"/>
  <c r="AQ999" i="17"/>
  <c r="AU999" i="17" s="1"/>
  <c r="AV999" i="17"/>
  <c r="AQ1000" i="17"/>
  <c r="AQ1001" i="17"/>
  <c r="AS1001" i="17" s="1"/>
  <c r="AQ1002" i="17"/>
  <c r="AQ1003" i="17"/>
  <c r="AR1003" i="17"/>
  <c r="AQ1004" i="17"/>
  <c r="AQ1005" i="17"/>
  <c r="AV1005" i="17" s="1"/>
  <c r="AQ1006" i="17"/>
  <c r="AU1006" i="17" s="1"/>
  <c r="AQ1007" i="17"/>
  <c r="AQ1008" i="17"/>
  <c r="AT1008" i="17"/>
  <c r="AU1008" i="17"/>
  <c r="AQ1009" i="17"/>
  <c r="AQ1010" i="17"/>
  <c r="AS1010" i="17" s="1"/>
  <c r="AR1010" i="17"/>
  <c r="AV1010" i="17"/>
  <c r="AQ1011" i="17"/>
  <c r="AR1011" i="17" s="1"/>
  <c r="AQ1012" i="17"/>
  <c r="AQ1013" i="17"/>
  <c r="AR1013" i="17" s="1"/>
  <c r="AQ1014" i="17"/>
  <c r="AQ1015" i="17"/>
  <c r="AQ1016" i="17"/>
  <c r="AV1016" i="17"/>
  <c r="AQ1017" i="17"/>
  <c r="AT1017" i="17" s="1"/>
  <c r="AR1017" i="17"/>
  <c r="AQ1018" i="17"/>
  <c r="AR1018" i="17"/>
  <c r="AQ1019" i="17"/>
  <c r="AR1019" i="17" s="1"/>
  <c r="AU1019" i="17"/>
  <c r="AV1019" i="17"/>
  <c r="AQ1020" i="17"/>
  <c r="AQ1021" i="17"/>
  <c r="AQ1022" i="17"/>
  <c r="AS1022" i="17" s="1"/>
  <c r="AQ1023" i="17"/>
  <c r="AS1023" i="17" s="1"/>
  <c r="AQ1024" i="17"/>
  <c r="AQ1025" i="17"/>
  <c r="AU1025" i="17" s="1"/>
  <c r="AR1025" i="17"/>
  <c r="AV1025" i="17"/>
  <c r="AQ1026" i="17"/>
  <c r="AS1026" i="17" s="1"/>
  <c r="AQ1027" i="17"/>
  <c r="AT1027" i="17"/>
  <c r="AQ1028" i="17"/>
  <c r="AT1028" i="17" s="1"/>
  <c r="AR1028" i="17"/>
  <c r="AQ1029" i="17"/>
  <c r="AR1029" i="17" s="1"/>
  <c r="AQ1030" i="17"/>
  <c r="AQ1031" i="17"/>
  <c r="AS1031" i="17" s="1"/>
  <c r="AQ1032" i="17"/>
  <c r="AQ1033" i="17"/>
  <c r="AR1033" i="17" s="1"/>
  <c r="AQ1034" i="17"/>
  <c r="AQ1035" i="17"/>
  <c r="AQ1036" i="17"/>
  <c r="AQ1037" i="17"/>
  <c r="AQ1038" i="17"/>
  <c r="AU1038" i="17" s="1"/>
  <c r="AQ1039" i="17"/>
  <c r="AV1039" i="17" s="1"/>
  <c r="AQ1040" i="17"/>
  <c r="AR1040" i="17" s="1"/>
  <c r="AT1040" i="17"/>
  <c r="AQ1041" i="17"/>
  <c r="AS1041" i="17" s="1"/>
  <c r="AQ1042" i="17"/>
  <c r="AS1042" i="17" s="1"/>
  <c r="AQ1043" i="17"/>
  <c r="AS1043" i="17" s="1"/>
  <c r="AQ1044" i="17"/>
  <c r="AR1044" i="17" s="1"/>
  <c r="AQ1045" i="17"/>
  <c r="AV1045" i="17" s="1"/>
  <c r="AR1045" i="17"/>
  <c r="AU1045" i="17"/>
  <c r="AQ1046" i="17"/>
  <c r="AU1046" i="17"/>
  <c r="AQ1047" i="17"/>
  <c r="AQ1048" i="17"/>
  <c r="AQ1049" i="17"/>
  <c r="AQ1050" i="17"/>
  <c r="AR1050" i="17"/>
  <c r="AQ1051" i="17"/>
  <c r="AQ1052" i="17"/>
  <c r="AQ1053" i="17"/>
  <c r="AS1053" i="17" s="1"/>
  <c r="AQ1054" i="17"/>
  <c r="AT1054" i="17" s="1"/>
  <c r="AV1054" i="17"/>
  <c r="AQ1055" i="17"/>
  <c r="AQ1056" i="17"/>
  <c r="AS1056" i="17" s="1"/>
  <c r="AQ1057" i="17"/>
  <c r="AR1057" i="17" s="1"/>
  <c r="AQ1058" i="17"/>
  <c r="AV1058" i="17" s="1"/>
  <c r="AQ1059" i="17"/>
  <c r="AQ1060" i="17"/>
  <c r="AQ1061" i="17"/>
  <c r="AQ1062" i="17"/>
  <c r="AS1062" i="17" s="1"/>
  <c r="AR1062" i="17"/>
  <c r="AQ1063" i="17"/>
  <c r="AQ1064" i="17"/>
  <c r="AQ1065" i="17"/>
  <c r="AV1065" i="17" s="1"/>
  <c r="AQ1066" i="17"/>
  <c r="AS1066" i="17" s="1"/>
  <c r="AQ1067" i="17"/>
  <c r="AR1067" i="17" s="1"/>
  <c r="AQ1068" i="17"/>
  <c r="AV1068" i="17" s="1"/>
  <c r="AQ1069" i="17"/>
  <c r="AS1069" i="17" s="1"/>
  <c r="AQ1070" i="17"/>
  <c r="AQ1071" i="17"/>
  <c r="AQ1072" i="17"/>
  <c r="AS1072" i="17" s="1"/>
  <c r="AQ1073" i="17"/>
  <c r="AQ1074" i="17"/>
  <c r="AS1074" i="17" s="1"/>
  <c r="AQ1075" i="17"/>
  <c r="AS1075" i="17" s="1"/>
  <c r="AT1075" i="17"/>
  <c r="AQ1076" i="17"/>
  <c r="AQ1077" i="17"/>
  <c r="AQ1078" i="17"/>
  <c r="AR1078" i="17"/>
  <c r="AQ1079" i="17"/>
  <c r="AR1079" i="17"/>
  <c r="AQ1080" i="17"/>
  <c r="AS1080" i="17" s="1"/>
  <c r="AT1080" i="17"/>
  <c r="AQ1081" i="17"/>
  <c r="AU1081" i="17" s="1"/>
  <c r="AQ1082" i="17"/>
  <c r="AS1082" i="17" s="1"/>
  <c r="AQ1083" i="17"/>
  <c r="AQ1084" i="17"/>
  <c r="AQ1085" i="17"/>
  <c r="AU1085" i="17"/>
  <c r="AQ1086" i="17"/>
  <c r="AS1086" i="17" s="1"/>
  <c r="AQ1087" i="17"/>
  <c r="AQ1088" i="17"/>
  <c r="AR1088" i="17" s="1"/>
  <c r="AT1088" i="17"/>
  <c r="AQ1089" i="17"/>
  <c r="AR1089" i="17"/>
  <c r="AQ1090" i="17"/>
  <c r="AQ1091" i="17"/>
  <c r="AQ1092" i="17"/>
  <c r="AS1092" i="17" s="1"/>
  <c r="AQ1093" i="17"/>
  <c r="AT1093" i="17"/>
  <c r="AU1093" i="17"/>
  <c r="AV1093" i="17"/>
  <c r="AQ1094" i="17"/>
  <c r="AT1094" i="17" s="1"/>
  <c r="AQ1095" i="17"/>
  <c r="AS1095" i="17" s="1"/>
  <c r="AQ1096" i="17"/>
  <c r="AS1096" i="17" s="1"/>
  <c r="AQ1097" i="17"/>
  <c r="AQ1098" i="17"/>
  <c r="AQ1099" i="17"/>
  <c r="AQ1100" i="17"/>
  <c r="AV1100" i="17" s="1"/>
  <c r="AR1100" i="17"/>
  <c r="AU1100" i="17"/>
  <c r="AQ1101" i="17"/>
  <c r="AQ1102" i="17"/>
  <c r="AR1102" i="17" s="1"/>
  <c r="AQ1103" i="17"/>
  <c r="AS1103" i="17" s="1"/>
  <c r="AQ1104" i="17"/>
  <c r="AR1104" i="17" s="1"/>
  <c r="AQ1105" i="17"/>
  <c r="AV1105" i="17"/>
  <c r="AQ1106" i="17"/>
  <c r="AQ1107" i="17"/>
  <c r="AS1107" i="17" s="1"/>
  <c r="AQ1108" i="17"/>
  <c r="AR1108" i="17" s="1"/>
  <c r="AQ1109" i="17"/>
  <c r="AR1109" i="17" s="1"/>
  <c r="AQ1110" i="17"/>
  <c r="AS1110" i="17" s="1"/>
  <c r="AV1110" i="17"/>
  <c r="AQ1111" i="17"/>
  <c r="AU1111" i="17"/>
  <c r="AQ1112" i="17"/>
  <c r="AR1112" i="17"/>
  <c r="AT1112" i="17"/>
  <c r="AU1112" i="17"/>
  <c r="AQ1113" i="17"/>
  <c r="AR1113" i="17" s="1"/>
  <c r="AQ1114" i="17"/>
  <c r="AV1114" i="17" s="1"/>
  <c r="AR1114" i="17"/>
  <c r="AQ1115" i="17"/>
  <c r="AQ1116" i="17"/>
  <c r="AQ1117" i="17"/>
  <c r="AS1117" i="17" s="1"/>
  <c r="AQ1118" i="17"/>
  <c r="AS1118" i="17" s="1"/>
  <c r="AT1118" i="17"/>
  <c r="AQ1119" i="17"/>
  <c r="AQ1120" i="17"/>
  <c r="AV1120" i="17"/>
  <c r="AQ1121" i="17"/>
  <c r="AQ1122" i="17"/>
  <c r="AR1122" i="17" s="1"/>
  <c r="AQ1123" i="17"/>
  <c r="AT1123" i="17" s="1"/>
  <c r="AQ1124" i="17"/>
  <c r="AQ1125" i="17"/>
  <c r="AQ1126" i="17"/>
  <c r="AQ1127" i="17"/>
  <c r="AQ1128" i="17"/>
  <c r="AQ1129" i="17"/>
  <c r="AS1129" i="17" s="1"/>
  <c r="AQ1130" i="17"/>
  <c r="AQ1131" i="17"/>
  <c r="AQ1132" i="17"/>
  <c r="AS1132" i="17" s="1"/>
  <c r="AU1132" i="17"/>
  <c r="AQ1133" i="17"/>
  <c r="AQ1134" i="17"/>
  <c r="AQ1135" i="17"/>
  <c r="AS1135" i="17" s="1"/>
  <c r="AV1135" i="17"/>
  <c r="AQ1136" i="17"/>
  <c r="AT1136" i="17" s="1"/>
  <c r="AQ1137" i="17"/>
  <c r="AT1137" i="17" s="1"/>
  <c r="AU1137" i="17"/>
  <c r="AQ1138" i="17"/>
  <c r="AQ1139" i="17"/>
  <c r="AS1139" i="17" s="1"/>
  <c r="AQ1140" i="17"/>
  <c r="AR1140" i="17" s="1"/>
  <c r="AQ1141" i="17"/>
  <c r="AQ1142" i="17"/>
  <c r="AQ1143" i="17"/>
  <c r="AQ1144" i="17"/>
  <c r="AR1144" i="17"/>
  <c r="AQ1145" i="17"/>
  <c r="AR1145" i="17" s="1"/>
  <c r="AQ1146" i="17"/>
  <c r="AQ1147" i="17"/>
  <c r="AR1147" i="17" s="1"/>
  <c r="AU1147" i="17"/>
  <c r="AQ1148" i="17"/>
  <c r="AV1148" i="17"/>
  <c r="AQ1149" i="17"/>
  <c r="AU1149" i="17" s="1"/>
  <c r="AV1149" i="17"/>
  <c r="AQ1150" i="17"/>
  <c r="AU1150" i="17" s="1"/>
  <c r="AQ1151" i="17"/>
  <c r="AS1151" i="17" s="1"/>
  <c r="AQ1152" i="17"/>
  <c r="AQ1153" i="17"/>
  <c r="AS1153" i="17" s="1"/>
  <c r="AQ1154" i="17"/>
  <c r="AQ1155" i="17"/>
  <c r="AU1155" i="17"/>
  <c r="AQ1156" i="17"/>
  <c r="AS1156" i="17" s="1"/>
  <c r="AQ1157" i="17"/>
  <c r="AQ1158" i="17"/>
  <c r="AT1158" i="17"/>
  <c r="AQ1159" i="17"/>
  <c r="AQ1160" i="17"/>
  <c r="AR1160" i="17" s="1"/>
  <c r="AT1160" i="17"/>
  <c r="AQ1161" i="17"/>
  <c r="AT1161" i="17" s="1"/>
  <c r="AQ1162" i="17"/>
  <c r="AU1162" i="17"/>
  <c r="AQ1163" i="17"/>
  <c r="AQ1164" i="17"/>
  <c r="AS1164" i="17" s="1"/>
  <c r="AT1164" i="17"/>
  <c r="AQ1165" i="17"/>
  <c r="AQ1166" i="17"/>
  <c r="AR1166" i="17" s="1"/>
  <c r="AQ1167" i="17"/>
  <c r="AQ1168" i="17"/>
  <c r="AQ1169" i="17"/>
  <c r="AQ1170" i="17"/>
  <c r="AS1170" i="17" s="1"/>
  <c r="AQ1171" i="17"/>
  <c r="AV1171" i="17"/>
  <c r="AQ1172" i="17"/>
  <c r="AV1172" i="17" s="1"/>
  <c r="AQ1173" i="17"/>
  <c r="AT1173" i="17"/>
  <c r="AQ1174" i="17"/>
  <c r="AR1174" i="17" s="1"/>
  <c r="AQ1175" i="17"/>
  <c r="AT1175" i="17" s="1"/>
  <c r="AQ1176" i="17"/>
  <c r="AV1176" i="17"/>
  <c r="AQ1177" i="17"/>
  <c r="AQ1178" i="17"/>
  <c r="AQ1179" i="17"/>
  <c r="AR1179" i="17" s="1"/>
  <c r="AQ1180" i="17"/>
  <c r="AQ1181" i="17"/>
  <c r="AS1181" i="17" s="1"/>
  <c r="AQ1182" i="17"/>
  <c r="AQ1183" i="17"/>
  <c r="AS1183" i="17" s="1"/>
  <c r="AQ1184" i="17"/>
  <c r="AQ1185" i="17"/>
  <c r="AQ1186" i="17"/>
  <c r="AQ1187" i="17"/>
  <c r="AQ1188" i="17"/>
  <c r="AR1188" i="17"/>
  <c r="AQ1189" i="17"/>
  <c r="AS1189" i="17" s="1"/>
  <c r="AQ1190" i="17"/>
  <c r="AT1190" i="17"/>
  <c r="AQ1191" i="17"/>
  <c r="AR1191" i="17" s="1"/>
  <c r="AQ1192" i="17"/>
  <c r="AQ1193" i="17"/>
  <c r="AR1193" i="17" s="1"/>
  <c r="AQ1194" i="17"/>
  <c r="AQ1195" i="17"/>
  <c r="AS1195" i="17" s="1"/>
  <c r="AQ1196" i="17"/>
  <c r="AV1196" i="17" s="1"/>
  <c r="AQ1197" i="17"/>
  <c r="AU1197" i="17" s="1"/>
  <c r="AQ1198" i="17"/>
  <c r="AR1198" i="17"/>
  <c r="AT1198" i="17"/>
  <c r="AQ1199" i="17"/>
  <c r="AU1199" i="17" s="1"/>
  <c r="AQ1200" i="17"/>
  <c r="AT1200" i="17" s="1"/>
  <c r="AQ1201" i="17"/>
  <c r="AS1201" i="17" s="1"/>
  <c r="AU1201" i="17"/>
  <c r="AQ1202" i="17"/>
  <c r="AR1202" i="17" s="1"/>
  <c r="AT1202" i="17"/>
  <c r="AU1202" i="17"/>
  <c r="AQ1203" i="17"/>
  <c r="AS1203" i="17" s="1"/>
  <c r="AQ1204" i="17"/>
  <c r="AQ1205" i="17"/>
  <c r="AQ1206" i="17"/>
  <c r="AQ1207" i="17"/>
  <c r="AR1207" i="17"/>
  <c r="AQ1208" i="17"/>
  <c r="AS1208" i="17" s="1"/>
  <c r="AQ1209" i="17"/>
  <c r="AQ1210" i="17"/>
  <c r="AR1210" i="17" s="1"/>
  <c r="AQ1211" i="17"/>
  <c r="AS1211" i="17" s="1"/>
  <c r="AR1211" i="17"/>
  <c r="AQ1212" i="17"/>
  <c r="AS1212" i="17" s="1"/>
  <c r="AQ1213" i="17"/>
  <c r="AS1213" i="17" s="1"/>
  <c r="AQ1214" i="17"/>
  <c r="AS1214" i="17" s="1"/>
  <c r="AQ1215" i="17"/>
  <c r="AT1215" i="17" s="1"/>
  <c r="AV1215" i="17"/>
  <c r="AQ1216" i="17"/>
  <c r="AS1216" i="17" s="1"/>
  <c r="AQ1217" i="17"/>
  <c r="AS1217" i="17" s="1"/>
  <c r="AR1217" i="17"/>
  <c r="AU1217" i="17"/>
  <c r="AQ1218" i="17"/>
  <c r="AQ1219" i="17"/>
  <c r="AV1219" i="17" s="1"/>
  <c r="AQ1220" i="17"/>
  <c r="AQ1221" i="17"/>
  <c r="AQ1222" i="17"/>
  <c r="AV1222" i="17" s="1"/>
  <c r="AQ1223" i="17"/>
  <c r="AT1223" i="17"/>
  <c r="AQ1224" i="17"/>
  <c r="AR1224" i="17"/>
  <c r="AU1224" i="17"/>
  <c r="AV1224" i="17"/>
  <c r="AQ1225" i="17"/>
  <c r="AR1225" i="17" s="1"/>
  <c r="AV1225" i="17"/>
  <c r="AQ1226" i="17"/>
  <c r="AS1226" i="17" s="1"/>
  <c r="AQ1227" i="17"/>
  <c r="AQ1228" i="17"/>
  <c r="AS1228" i="17" s="1"/>
  <c r="AQ1229" i="17"/>
  <c r="AQ1230" i="17"/>
  <c r="AS1230" i="17" s="1"/>
  <c r="AQ1231" i="17"/>
  <c r="AT1231" i="17" s="1"/>
  <c r="AQ1232" i="17"/>
  <c r="AS1232" i="17" s="1"/>
  <c r="AQ1233" i="17"/>
  <c r="AU1233" i="17" s="1"/>
  <c r="AR1233" i="17"/>
  <c r="AT1233" i="17"/>
  <c r="AQ1234" i="17"/>
  <c r="AQ1235" i="17"/>
  <c r="AT1235" i="17" s="1"/>
  <c r="AV1235" i="17"/>
  <c r="AQ1236" i="17"/>
  <c r="AV1236" i="17" s="1"/>
  <c r="AQ1237" i="17"/>
  <c r="AT1237" i="17" s="1"/>
  <c r="AQ1238" i="17"/>
  <c r="AS1238" i="17" s="1"/>
  <c r="AQ1239" i="17"/>
  <c r="AU1239" i="17" s="1"/>
  <c r="AR1239" i="17"/>
  <c r="AV1239" i="17"/>
  <c r="AQ1240" i="17"/>
  <c r="AS1240" i="17" s="1"/>
  <c r="AT1240" i="17"/>
  <c r="AQ1241" i="17"/>
  <c r="AT1241" i="17" s="1"/>
  <c r="AQ1242" i="17"/>
  <c r="AV1242" i="17" s="1"/>
  <c r="AQ1243" i="17"/>
  <c r="AR1243" i="17"/>
  <c r="AT1243" i="17"/>
  <c r="AQ1244" i="17"/>
  <c r="AS1244" i="17" s="1"/>
  <c r="AQ1245" i="17"/>
  <c r="AQ1246" i="17"/>
  <c r="AR1246" i="17" s="1"/>
  <c r="AV1246" i="17"/>
  <c r="AQ1247" i="17"/>
  <c r="AR1247" i="17" s="1"/>
  <c r="AQ1248" i="17"/>
  <c r="AQ1249" i="17"/>
  <c r="AR1249" i="17"/>
  <c r="AQ1250" i="17"/>
  <c r="AR1250" i="17" s="1"/>
  <c r="AQ1251" i="17"/>
  <c r="AR1251" i="17" s="1"/>
  <c r="AQ1252" i="17"/>
  <c r="AS1252" i="17" s="1"/>
  <c r="AQ1253" i="17"/>
  <c r="AU1253" i="17" s="1"/>
  <c r="AQ1254" i="17"/>
  <c r="AQ1255" i="17"/>
  <c r="AR1255" i="17" s="1"/>
  <c r="AQ1256" i="17"/>
  <c r="AQ1257" i="17"/>
  <c r="AT1257" i="17"/>
  <c r="AQ1258" i="17"/>
  <c r="AS1258" i="17" s="1"/>
  <c r="AQ1259" i="17"/>
  <c r="AR1259" i="17"/>
  <c r="AQ1260" i="17"/>
  <c r="AQ1261" i="17"/>
  <c r="AQ1262" i="17"/>
  <c r="AS1262" i="17" s="1"/>
  <c r="AR1262" i="17"/>
  <c r="AQ1263" i="17"/>
  <c r="AR1263" i="17" s="1"/>
  <c r="AQ1264" i="17"/>
  <c r="AS1264" i="17" s="1"/>
  <c r="AQ1265" i="17"/>
  <c r="AT1265" i="17"/>
  <c r="AQ1266" i="17"/>
  <c r="AS1266" i="17" s="1"/>
  <c r="AQ1267" i="17"/>
  <c r="AQ1268" i="17"/>
  <c r="AS1268" i="17" s="1"/>
  <c r="AQ1269" i="17"/>
  <c r="AU1269" i="17" s="1"/>
  <c r="AQ1270" i="17"/>
  <c r="AQ1271" i="17"/>
  <c r="AS1271" i="17" s="1"/>
  <c r="AT1271" i="17"/>
  <c r="AQ1272" i="17"/>
  <c r="AS1272" i="17" s="1"/>
  <c r="AR1272" i="17"/>
  <c r="AT1272" i="17"/>
  <c r="AU1272" i="17"/>
  <c r="AV1272" i="17"/>
  <c r="AQ1273" i="17"/>
  <c r="AQ1274" i="17"/>
  <c r="AT1274" i="17" s="1"/>
  <c r="AQ1275" i="17"/>
  <c r="AQ1276" i="17"/>
  <c r="AS1276" i="17" s="1"/>
  <c r="AQ1277" i="17"/>
  <c r="AQ1278" i="17"/>
  <c r="AQ1279" i="17"/>
  <c r="AR1279" i="17"/>
  <c r="AU1279" i="17"/>
  <c r="AQ1280" i="17"/>
  <c r="AQ1281" i="17"/>
  <c r="AS1281" i="17" s="1"/>
  <c r="AQ1282" i="17"/>
  <c r="AQ1283" i="17"/>
  <c r="AQ1284" i="17"/>
  <c r="AQ1285" i="17"/>
  <c r="AR1285" i="17"/>
  <c r="AV1285" i="17"/>
  <c r="AQ1286" i="17"/>
  <c r="AU1286" i="17"/>
  <c r="AV1286" i="17"/>
  <c r="AQ1287" i="17"/>
  <c r="AQ1288" i="17"/>
  <c r="AS1288" i="17" s="1"/>
  <c r="AQ1289" i="17"/>
  <c r="AS1289" i="17" s="1"/>
  <c r="AU1289" i="17"/>
  <c r="AQ1290" i="17"/>
  <c r="AQ1291" i="17"/>
  <c r="AS1291" i="17" s="1"/>
  <c r="AQ1292" i="17"/>
  <c r="AS1292" i="17" s="1"/>
  <c r="AQ1293" i="17"/>
  <c r="AQ1294" i="17"/>
  <c r="AR1294" i="17" s="1"/>
  <c r="AQ1295" i="17"/>
  <c r="AS1295" i="17" s="1"/>
  <c r="AQ1296" i="17"/>
  <c r="AR1296" i="17" s="1"/>
  <c r="AQ1297" i="17"/>
  <c r="AQ1298" i="17"/>
  <c r="AV1298" i="17" s="1"/>
  <c r="AQ1299" i="17"/>
  <c r="AV1299" i="17" s="1"/>
  <c r="AU1299" i="17"/>
  <c r="AQ1300" i="17"/>
  <c r="AR1300" i="17" s="1"/>
  <c r="AQ1301" i="17"/>
  <c r="AS1301" i="17" s="1"/>
  <c r="AQ1302" i="17"/>
  <c r="AQ1303" i="17"/>
  <c r="AS1303" i="17" s="1"/>
  <c r="AQ1304" i="17"/>
  <c r="AS1304" i="17" s="1"/>
  <c r="AQ1305" i="17"/>
  <c r="AS1305" i="17" s="1"/>
  <c r="AQ1306" i="17"/>
  <c r="AS1306" i="17" s="1"/>
  <c r="AR1306" i="17"/>
  <c r="AQ1307" i="17"/>
  <c r="AS1307" i="17" s="1"/>
  <c r="AQ1308" i="17"/>
  <c r="AQ1309" i="17"/>
  <c r="AQ1310" i="17"/>
  <c r="AT1310" i="17" s="1"/>
  <c r="AQ1311" i="17"/>
  <c r="AR1311" i="17"/>
  <c r="AQ1312" i="17"/>
  <c r="AS1312" i="17" s="1"/>
  <c r="AQ1313" i="17"/>
  <c r="AS1313" i="17" s="1"/>
  <c r="AQ1314" i="17"/>
  <c r="AS1314" i="17" s="1"/>
  <c r="AQ1315" i="17"/>
  <c r="AR1315" i="17"/>
  <c r="AQ1316" i="17"/>
  <c r="AS1316" i="17" s="1"/>
  <c r="AQ1317" i="17"/>
  <c r="AQ1318" i="17"/>
  <c r="AU1318" i="17" s="1"/>
  <c r="AQ1319" i="17"/>
  <c r="AR1319" i="17" s="1"/>
  <c r="AQ1320" i="17"/>
  <c r="AS1320" i="17" s="1"/>
  <c r="AQ1321" i="17"/>
  <c r="AQ1322" i="17"/>
  <c r="AS1322" i="17" s="1"/>
  <c r="AQ1323" i="17"/>
  <c r="AQ1324" i="17"/>
  <c r="AV1324" i="17" s="1"/>
  <c r="AQ1325" i="17"/>
  <c r="AQ1326" i="17"/>
  <c r="AU1326" i="17" s="1"/>
  <c r="AR1326" i="17"/>
  <c r="AQ1327" i="17"/>
  <c r="AV1327" i="17" s="1"/>
  <c r="AQ1328" i="17"/>
  <c r="AQ1329" i="17"/>
  <c r="AR1329" i="17"/>
  <c r="AU1329" i="17"/>
  <c r="AV1329" i="17"/>
  <c r="AQ1330" i="17"/>
  <c r="AR1330" i="17"/>
  <c r="AQ1331" i="17"/>
  <c r="AQ1332" i="17"/>
  <c r="AQ1333" i="17"/>
  <c r="AS1333" i="17" s="1"/>
  <c r="AQ1334" i="17"/>
  <c r="AQ1335" i="17"/>
  <c r="AT1335" i="17" s="1"/>
  <c r="AQ1336" i="17"/>
  <c r="AQ1337" i="17"/>
  <c r="AQ1338" i="17"/>
  <c r="AT1338" i="17" s="1"/>
  <c r="AR1338" i="17"/>
  <c r="AQ1339" i="17"/>
  <c r="AQ1340" i="17"/>
  <c r="AS1340" i="17" s="1"/>
  <c r="AQ1341" i="17"/>
  <c r="AQ1342" i="17"/>
  <c r="AV1342" i="17" s="1"/>
  <c r="AQ1343" i="17"/>
  <c r="AT1343" i="17" s="1"/>
  <c r="AR1343" i="17"/>
  <c r="AU1343" i="17"/>
  <c r="AV1343" i="17"/>
  <c r="AQ1344" i="17"/>
  <c r="AS1344" i="17" s="1"/>
  <c r="AQ1345" i="17"/>
  <c r="AS1345" i="17" s="1"/>
  <c r="AQ1346" i="17"/>
  <c r="AS1346" i="17" s="1"/>
  <c r="AQ1347" i="17"/>
  <c r="AQ1348" i="17"/>
  <c r="AR1348" i="17" s="1"/>
  <c r="AQ1349" i="17"/>
  <c r="AT1349" i="17" s="1"/>
  <c r="AQ1350" i="17"/>
  <c r="AQ1351" i="17"/>
  <c r="AQ1352" i="17"/>
  <c r="AQ1353" i="17"/>
  <c r="AS1353" i="17" s="1"/>
  <c r="AT1353" i="17"/>
  <c r="AQ1354" i="17"/>
  <c r="AU1354" i="17"/>
  <c r="AQ1355" i="17"/>
  <c r="AT1355" i="17" s="1"/>
  <c r="AQ1356" i="17"/>
  <c r="AV1356" i="17" s="1"/>
  <c r="AQ1357" i="17"/>
  <c r="AQ1358" i="17"/>
  <c r="AQ1359" i="17"/>
  <c r="AR1359" i="17" s="1"/>
  <c r="AT1359" i="17"/>
  <c r="AV1359" i="17"/>
  <c r="AQ1360" i="17"/>
  <c r="AU1360" i="17" s="1"/>
  <c r="AQ1361" i="17"/>
  <c r="AR1361" i="17" s="1"/>
  <c r="AQ1362" i="17"/>
  <c r="AR1362" i="17" s="1"/>
  <c r="AQ1363" i="17"/>
  <c r="AQ1364" i="17"/>
  <c r="AQ1365" i="17"/>
  <c r="AS1365" i="17" s="1"/>
  <c r="AQ1366" i="17"/>
  <c r="AS1366" i="17" s="1"/>
  <c r="AQ1367" i="17"/>
  <c r="AS1367" i="17" s="1"/>
  <c r="AQ1368" i="17"/>
  <c r="AT1368" i="17" s="1"/>
  <c r="AQ1369" i="17"/>
  <c r="AQ1370" i="17"/>
  <c r="AR1370" i="17" s="1"/>
  <c r="AT1370" i="17"/>
  <c r="AQ1371" i="17"/>
  <c r="AQ1372" i="17"/>
  <c r="AT1372" i="17" s="1"/>
  <c r="AQ1373" i="17"/>
  <c r="AQ1374" i="17"/>
  <c r="AS1374" i="17" s="1"/>
  <c r="AR1374" i="17"/>
  <c r="AQ1375" i="17"/>
  <c r="AQ1376" i="17"/>
  <c r="AQ1377" i="17"/>
  <c r="AQ1378" i="17"/>
  <c r="AS1378" i="17" s="1"/>
  <c r="AQ1379" i="17"/>
  <c r="AR1379" i="17" s="1"/>
  <c r="AT1379" i="17"/>
  <c r="AU1379" i="17"/>
  <c r="AQ1380" i="17"/>
  <c r="AT1380" i="17" s="1"/>
  <c r="AR1380" i="17"/>
  <c r="AQ1381" i="17"/>
  <c r="AQ1382" i="17"/>
  <c r="AQ1383" i="17"/>
  <c r="AS1383" i="17" s="1"/>
  <c r="AQ1384" i="17"/>
  <c r="AS1384" i="17" s="1"/>
  <c r="AQ1385" i="17"/>
  <c r="AQ1386" i="17"/>
  <c r="AQ1387" i="17"/>
  <c r="AQ1388" i="17"/>
  <c r="AU1388" i="17" s="1"/>
  <c r="AT1388" i="17"/>
  <c r="AQ1389" i="17"/>
  <c r="AQ1390" i="17"/>
  <c r="AQ1391" i="17"/>
  <c r="AQ1392" i="17"/>
  <c r="AS1392" i="17" s="1"/>
  <c r="AQ1393" i="17"/>
  <c r="AR1393" i="17" s="1"/>
  <c r="AQ1394" i="17"/>
  <c r="AQ1395" i="17"/>
  <c r="AS1395" i="17" s="1"/>
  <c r="AQ1396" i="17"/>
  <c r="AR1396" i="17"/>
  <c r="AQ1397" i="17"/>
  <c r="AR1397" i="17" s="1"/>
  <c r="AQ1398" i="17"/>
  <c r="AQ1399" i="17"/>
  <c r="AU1399" i="17" s="1"/>
  <c r="AQ1400" i="17"/>
  <c r="AR1400" i="17" s="1"/>
  <c r="AQ1401" i="17"/>
  <c r="AQ1402" i="17"/>
  <c r="AR1402" i="17" s="1"/>
  <c r="AT1402" i="17"/>
  <c r="AQ1403" i="17"/>
  <c r="AS1403" i="17" s="1"/>
  <c r="AQ1404" i="17"/>
  <c r="AQ1405" i="17"/>
  <c r="AS1405" i="17" s="1"/>
  <c r="AQ1406" i="17"/>
  <c r="AQ1407" i="17"/>
  <c r="AQ1408" i="17"/>
  <c r="AT1408" i="17" s="1"/>
  <c r="AQ1409" i="17"/>
  <c r="AR1409" i="17" s="1"/>
  <c r="AQ1410" i="17"/>
  <c r="AS1410" i="17" s="1"/>
  <c r="AQ1411" i="17"/>
  <c r="AR1411" i="17" s="1"/>
  <c r="AU1411" i="17"/>
  <c r="AQ1412" i="17"/>
  <c r="AQ1413" i="17"/>
  <c r="AS1413" i="17" s="1"/>
  <c r="AQ1414" i="17"/>
  <c r="AS1414" i="17" s="1"/>
  <c r="AQ1415" i="17"/>
  <c r="AR1415" i="17" s="1"/>
  <c r="AQ1416" i="17"/>
  <c r="AQ1417" i="17"/>
  <c r="AS1417" i="17" s="1"/>
  <c r="AR1417" i="17"/>
  <c r="AQ1418" i="17"/>
  <c r="AR1418" i="17" s="1"/>
  <c r="AV1418" i="17"/>
  <c r="AQ1419" i="17"/>
  <c r="AR1419" i="17" s="1"/>
  <c r="AQ1420" i="17"/>
  <c r="AQ1421" i="17"/>
  <c r="AQ1422" i="17"/>
  <c r="AQ1423" i="17"/>
  <c r="AQ1424" i="17"/>
  <c r="AU1424" i="17" s="1"/>
  <c r="AT1424" i="17"/>
  <c r="AV1424" i="17"/>
  <c r="AQ1425" i="17"/>
  <c r="AT1425" i="17"/>
  <c r="AQ1426" i="17"/>
  <c r="AR1426" i="17"/>
  <c r="AQ1427" i="17"/>
  <c r="AQ1428" i="17"/>
  <c r="AQ1429" i="17"/>
  <c r="AT1429" i="17"/>
  <c r="AQ1430" i="17"/>
  <c r="AQ1431" i="17"/>
  <c r="AQ1432" i="17"/>
  <c r="AQ1433" i="17"/>
  <c r="AR1433" i="17" s="1"/>
  <c r="AQ1434" i="17"/>
  <c r="AS1434" i="17" s="1"/>
  <c r="AQ1435" i="17"/>
  <c r="AS1435" i="17" s="1"/>
  <c r="AQ1436" i="17"/>
  <c r="AQ1437" i="17"/>
  <c r="AS1437" i="17" s="1"/>
  <c r="AQ1438" i="17"/>
  <c r="AT1438" i="17" s="1"/>
  <c r="AQ1439" i="17"/>
  <c r="AT1439" i="17" s="1"/>
  <c r="AQ1440" i="17"/>
  <c r="AS1440" i="17" s="1"/>
  <c r="AQ1441" i="17"/>
  <c r="AR1441" i="17" s="1"/>
  <c r="AT1441" i="17"/>
  <c r="AQ1442" i="17"/>
  <c r="AS1442" i="17" s="1"/>
  <c r="AQ1443" i="17"/>
  <c r="AQ1444" i="17"/>
  <c r="AS1444" i="17" s="1"/>
  <c r="AQ1445" i="17"/>
  <c r="AT1445" i="17" s="1"/>
  <c r="AV1445" i="17"/>
  <c r="AQ1446" i="17"/>
  <c r="AT1446" i="17" s="1"/>
  <c r="AQ1447" i="17"/>
  <c r="AS1447" i="17" s="1"/>
  <c r="AQ1448" i="17"/>
  <c r="AQ1449" i="17"/>
  <c r="AQ1450" i="17"/>
  <c r="AU1450" i="17"/>
  <c r="AQ1451" i="17"/>
  <c r="AQ1452" i="17"/>
  <c r="AQ1453" i="17"/>
  <c r="AS1453" i="17" s="1"/>
  <c r="AQ1454" i="17"/>
  <c r="AU1454" i="17"/>
  <c r="AQ1455" i="17"/>
  <c r="AQ1456" i="17"/>
  <c r="AU1456" i="17" s="1"/>
  <c r="AQ1457" i="17"/>
  <c r="AR1457" i="17" s="1"/>
  <c r="AQ1458" i="17"/>
  <c r="AS1458" i="17" s="1"/>
  <c r="AQ1459" i="17"/>
  <c r="AV1459" i="17"/>
  <c r="AQ1460" i="17"/>
  <c r="AR1460" i="17" s="1"/>
  <c r="AQ1461" i="17"/>
  <c r="AT1461" i="17"/>
  <c r="AQ1462" i="17"/>
  <c r="AS1462" i="17" s="1"/>
  <c r="AQ1463" i="17"/>
  <c r="AQ1464" i="17"/>
  <c r="AQ1465" i="17"/>
  <c r="AQ1466" i="17"/>
  <c r="AR1466" i="17" s="1"/>
  <c r="AQ1467" i="17"/>
  <c r="AT1467" i="17" s="1"/>
  <c r="AQ1468" i="17"/>
  <c r="AR1468" i="17"/>
  <c r="AQ1469" i="17"/>
  <c r="AS1469" i="17" s="1"/>
  <c r="AQ1470" i="17"/>
  <c r="AQ1471" i="17"/>
  <c r="AR1471" i="17" s="1"/>
  <c r="AQ1472" i="17"/>
  <c r="AR1472" i="17"/>
  <c r="AQ1473" i="17"/>
  <c r="AQ1474" i="17"/>
  <c r="AQ1475" i="17"/>
  <c r="AV1475" i="17" s="1"/>
  <c r="AT1475" i="17"/>
  <c r="AQ1476" i="17"/>
  <c r="AS1476" i="17" s="1"/>
  <c r="AQ1477" i="17"/>
  <c r="AQ1478" i="17"/>
  <c r="AR1478" i="17" s="1"/>
  <c r="AQ1479" i="17"/>
  <c r="AS1479" i="17" s="1"/>
  <c r="AQ1480" i="17"/>
  <c r="AS1480" i="17" s="1"/>
  <c r="AQ1481" i="17"/>
  <c r="AQ1482" i="17"/>
  <c r="AU1482" i="17"/>
  <c r="AV1482" i="17"/>
  <c r="AQ1483" i="17"/>
  <c r="AR1483" i="17" s="1"/>
  <c r="AQ1484" i="17"/>
  <c r="AS1484" i="17" s="1"/>
  <c r="AQ1485" i="17"/>
  <c r="AS1485" i="17" s="1"/>
  <c r="AQ1486" i="17"/>
  <c r="AR1486" i="17" s="1"/>
  <c r="AQ1487" i="17"/>
  <c r="AQ1488" i="17"/>
  <c r="AQ1489" i="17"/>
  <c r="AS1489" i="17" s="1"/>
  <c r="AQ1490" i="17"/>
  <c r="AT1490" i="17"/>
  <c r="AQ1491" i="17"/>
  <c r="AT1491" i="17"/>
  <c r="AQ1492" i="17"/>
  <c r="AS1492" i="17" s="1"/>
  <c r="AQ1493" i="17"/>
  <c r="AU1493" i="17" s="1"/>
  <c r="AQ1494" i="17"/>
  <c r="AS1494" i="17" s="1"/>
  <c r="AQ1495" i="17"/>
  <c r="AS1495" i="17" s="1"/>
  <c r="AV1495" i="17"/>
  <c r="AQ1496" i="17"/>
  <c r="AQ1497" i="17"/>
  <c r="AS1497" i="17" s="1"/>
  <c r="AQ1498" i="17"/>
  <c r="AS1498" i="17" s="1"/>
  <c r="AQ1499" i="17"/>
  <c r="AS1499" i="17" s="1"/>
  <c r="AQ1500" i="17"/>
  <c r="AV1500" i="17"/>
  <c r="AQ1501" i="17"/>
  <c r="AQ1502" i="17"/>
  <c r="AV1502" i="17" s="1"/>
  <c r="AQ1503" i="17"/>
  <c r="AQ1504" i="17"/>
  <c r="AR1504" i="17" s="1"/>
  <c r="AU1504" i="17"/>
  <c r="AQ1505" i="17"/>
  <c r="AT1505" i="17" s="1"/>
  <c r="AQ1506" i="17"/>
  <c r="AS1506" i="17" s="1"/>
  <c r="AQ1507" i="17"/>
  <c r="AQ1508" i="17"/>
  <c r="AU1508" i="17" s="1"/>
  <c r="AQ1509" i="17"/>
  <c r="AR1509" i="17" s="1"/>
  <c r="AV1509" i="17"/>
  <c r="AQ1510" i="17"/>
  <c r="AS1510" i="17" s="1"/>
  <c r="AQ1511" i="17"/>
  <c r="AR1511" i="17" s="1"/>
  <c r="AU1511" i="17"/>
  <c r="AQ1512" i="17"/>
  <c r="AS1512" i="17" s="1"/>
  <c r="AQ1513" i="17"/>
  <c r="AU1513" i="17" s="1"/>
  <c r="AV1513" i="17"/>
  <c r="AQ1514" i="17"/>
  <c r="AU1514" i="17" s="1"/>
  <c r="AV1514" i="17"/>
  <c r="AQ1515" i="17"/>
  <c r="AU1515" i="17" s="1"/>
  <c r="AQ1516" i="17"/>
  <c r="AR1516" i="17" s="1"/>
  <c r="AQ1517" i="17"/>
  <c r="AT1517" i="17" s="1"/>
  <c r="AQ1518" i="17"/>
  <c r="AQ1519" i="17"/>
  <c r="AS1519" i="17" s="1"/>
  <c r="AQ1520" i="17"/>
  <c r="AQ1521" i="17"/>
  <c r="AR1521" i="17" s="1"/>
  <c r="AQ1522" i="17"/>
  <c r="AV1522" i="17" s="1"/>
  <c r="AQ1523" i="17"/>
  <c r="AQ1524" i="17"/>
  <c r="AR1524" i="17" s="1"/>
  <c r="AQ1525" i="17"/>
  <c r="AQ1526" i="17"/>
  <c r="AQ1527" i="17"/>
  <c r="AS1527" i="17" s="1"/>
  <c r="AQ1528" i="17"/>
  <c r="AS1528" i="17" s="1"/>
  <c r="AQ1529" i="17"/>
  <c r="AV1529" i="17" s="1"/>
  <c r="AQ1530" i="17"/>
  <c r="AQ1531" i="17"/>
  <c r="AQ1532" i="17"/>
  <c r="AV1532" i="17" s="1"/>
  <c r="AQ1533" i="17"/>
  <c r="AS1533" i="17" s="1"/>
  <c r="AR1533" i="17"/>
  <c r="AV1533" i="17"/>
  <c r="AQ1534" i="17"/>
  <c r="AS1534" i="17" s="1"/>
  <c r="AR1534" i="17"/>
  <c r="AQ1535" i="17"/>
  <c r="AS1535" i="17" s="1"/>
  <c r="AT1535" i="17"/>
  <c r="AQ1536" i="17"/>
  <c r="AU1536" i="17" s="1"/>
  <c r="AR1536" i="17"/>
  <c r="AQ1537" i="17"/>
  <c r="AS1537" i="17" s="1"/>
  <c r="AQ1538" i="17"/>
  <c r="AQ1539" i="17"/>
  <c r="AS1539" i="17" s="1"/>
  <c r="AQ1540" i="17"/>
  <c r="AS1540" i="17" s="1"/>
  <c r="AR1540" i="17"/>
  <c r="AQ1541" i="17"/>
  <c r="AQ1542" i="17"/>
  <c r="AR1542" i="17" s="1"/>
  <c r="AQ1543" i="17"/>
  <c r="AU1543" i="17" s="1"/>
  <c r="AT1543" i="17"/>
  <c r="AV1543" i="17"/>
  <c r="AQ1544" i="17"/>
  <c r="AQ1545" i="17"/>
  <c r="AS1545" i="17" s="1"/>
  <c r="AQ1546" i="17"/>
  <c r="AU1546" i="17" s="1"/>
  <c r="AQ1547" i="17"/>
  <c r="AT1547" i="17" s="1"/>
  <c r="AQ1548" i="17"/>
  <c r="AQ1549" i="17"/>
  <c r="AQ1550" i="17"/>
  <c r="AR1550" i="17"/>
  <c r="AQ1551" i="17"/>
  <c r="AQ1552" i="17"/>
  <c r="AV1552" i="17" s="1"/>
  <c r="AQ1553" i="17"/>
  <c r="AS1553" i="17" s="1"/>
  <c r="AT1553" i="17"/>
  <c r="AV1553" i="17"/>
  <c r="AQ1554" i="17"/>
  <c r="AQ1555" i="17"/>
  <c r="AU1555" i="17" s="1"/>
  <c r="AV1555" i="17"/>
  <c r="AQ1556" i="17"/>
  <c r="AT1556" i="17" s="1"/>
  <c r="AR1556" i="17"/>
  <c r="AQ1557" i="17"/>
  <c r="AS1557" i="17" s="1"/>
  <c r="AT1557" i="17"/>
  <c r="AQ1558" i="17"/>
  <c r="AQ1559" i="17"/>
  <c r="AR1559" i="17" s="1"/>
  <c r="AQ1560" i="17"/>
  <c r="AQ1561" i="17"/>
  <c r="AQ1562" i="17"/>
  <c r="AU1562" i="17" s="1"/>
  <c r="AT1562" i="17"/>
  <c r="AQ1563" i="17"/>
  <c r="AQ1564" i="17"/>
  <c r="AS1564" i="17" s="1"/>
  <c r="AQ1565" i="17"/>
  <c r="AS1565" i="17" s="1"/>
  <c r="AQ1566" i="17"/>
  <c r="AU1566" i="17" s="1"/>
  <c r="AQ1567" i="17"/>
  <c r="AS1567" i="17" s="1"/>
  <c r="AR1567" i="17"/>
  <c r="AQ1568" i="17"/>
  <c r="AS1568" i="17" s="1"/>
  <c r="AR1568" i="17"/>
  <c r="AQ1569" i="17"/>
  <c r="AQ1570" i="17"/>
  <c r="AQ1571" i="17"/>
  <c r="AU1571" i="17" s="1"/>
  <c r="AV1571" i="17"/>
  <c r="AQ1572" i="17"/>
  <c r="AR1572" i="17" s="1"/>
  <c r="AQ1573" i="17"/>
  <c r="AS1573" i="17" s="1"/>
  <c r="AU1573" i="17"/>
  <c r="AQ1574" i="17"/>
  <c r="AQ1575" i="17"/>
  <c r="AS1575" i="17" s="1"/>
  <c r="AQ1576" i="17"/>
  <c r="AS1576" i="17" s="1"/>
  <c r="AQ1577" i="17"/>
  <c r="AT1577" i="17" s="1"/>
  <c r="AQ1578" i="17"/>
  <c r="AQ1579" i="17"/>
  <c r="AQ1580" i="17"/>
  <c r="AS1580" i="17" s="1"/>
  <c r="AQ1581" i="17"/>
  <c r="AT1581" i="17" s="1"/>
  <c r="AR1581" i="17"/>
  <c r="AQ1582" i="17"/>
  <c r="AQ1583" i="17"/>
  <c r="AQ1584" i="17"/>
  <c r="AS1584" i="17" s="1"/>
  <c r="AQ1585" i="17"/>
  <c r="AQ1586" i="17"/>
  <c r="AR1586" i="17" s="1"/>
  <c r="AQ1587" i="17"/>
  <c r="AS1587" i="17" s="1"/>
  <c r="AT1587" i="17"/>
  <c r="AQ1588" i="17"/>
  <c r="AQ1589" i="17"/>
  <c r="AQ1590" i="17"/>
  <c r="AQ1591" i="17"/>
  <c r="AR1591" i="17"/>
  <c r="AQ1592" i="17"/>
  <c r="AQ1593" i="17"/>
  <c r="AQ1594" i="17"/>
  <c r="AS1594" i="17" s="1"/>
  <c r="AQ1595" i="17"/>
  <c r="AR1595" i="17"/>
  <c r="AQ1596" i="17"/>
  <c r="AV1596" i="17" s="1"/>
  <c r="AQ1597" i="17"/>
  <c r="AQ1598" i="17"/>
  <c r="AQ1599" i="17"/>
  <c r="AQ1600" i="17"/>
  <c r="AQ1601" i="17"/>
  <c r="AV1601" i="17" s="1"/>
  <c r="AQ1602" i="17"/>
  <c r="AR1602" i="17"/>
  <c r="AQ1603" i="17"/>
  <c r="AV1603" i="17" s="1"/>
  <c r="AR1603" i="17"/>
  <c r="AQ1604" i="17"/>
  <c r="AU1604" i="17" s="1"/>
  <c r="AQ1605" i="17"/>
  <c r="AQ1606" i="17"/>
  <c r="AQ1607" i="17"/>
  <c r="AS1607" i="17" s="1"/>
  <c r="AT1607" i="17"/>
  <c r="AQ1608" i="17"/>
  <c r="AS1608" i="17" s="1"/>
  <c r="AQ1609" i="17"/>
  <c r="AQ1610" i="17"/>
  <c r="AQ1611" i="17"/>
  <c r="AQ1612" i="17"/>
  <c r="AT1612" i="17" s="1"/>
  <c r="AQ1613" i="17"/>
  <c r="AQ1614" i="17"/>
  <c r="AS1614" i="17" s="1"/>
  <c r="AR1614" i="17"/>
  <c r="AU1614" i="17"/>
  <c r="AV1614" i="17"/>
  <c r="AQ1615" i="17"/>
  <c r="AQ1616" i="17"/>
  <c r="AQ1617" i="17"/>
  <c r="AR1617" i="17"/>
  <c r="AQ1618" i="17"/>
  <c r="AQ1619" i="17"/>
  <c r="AQ1620" i="17"/>
  <c r="AQ1621" i="17"/>
  <c r="AR1621" i="17" s="1"/>
  <c r="AT1621" i="17"/>
  <c r="AU1621" i="17"/>
  <c r="AQ1622" i="17"/>
  <c r="AR1622" i="17" s="1"/>
  <c r="AQ1623" i="17"/>
  <c r="AQ1624" i="17"/>
  <c r="AS1624" i="17" s="1"/>
  <c r="AQ1625" i="17"/>
  <c r="AQ1626" i="17"/>
  <c r="AV1626" i="17"/>
  <c r="AQ1627" i="17"/>
  <c r="AQ1628" i="17"/>
  <c r="AQ1629" i="17"/>
  <c r="AV1629" i="17" s="1"/>
  <c r="AQ1630" i="17"/>
  <c r="AQ1631" i="17"/>
  <c r="AV1631" i="17" s="1"/>
  <c r="AR1631" i="17"/>
  <c r="AT1631" i="17"/>
  <c r="AQ1632" i="17"/>
  <c r="AR1632" i="17" s="1"/>
  <c r="AU1632" i="17"/>
  <c r="AV1632" i="17"/>
  <c r="AQ1633" i="17"/>
  <c r="AR1633" i="17" s="1"/>
  <c r="AV1633" i="17"/>
  <c r="AQ1634" i="17"/>
  <c r="AS1634" i="17" s="1"/>
  <c r="AQ1635" i="17"/>
  <c r="AQ1636" i="17"/>
  <c r="AS1636" i="17" s="1"/>
  <c r="AQ1637" i="17"/>
  <c r="AQ1638" i="17"/>
  <c r="AU1638" i="17"/>
  <c r="AQ1639" i="17"/>
  <c r="AS1639" i="17" s="1"/>
  <c r="AQ1640" i="17"/>
  <c r="AS1640" i="17" s="1"/>
  <c r="AQ1641" i="17"/>
  <c r="AV1641" i="17"/>
  <c r="AQ1642" i="17"/>
  <c r="AQ1643" i="17"/>
  <c r="AT1643" i="17" s="1"/>
  <c r="AQ1644" i="17"/>
  <c r="AU1644" i="17"/>
  <c r="AQ1645" i="17"/>
  <c r="AS1645" i="17" s="1"/>
  <c r="AQ1646" i="17"/>
  <c r="AS1646" i="17" s="1"/>
  <c r="AQ1647" i="17"/>
  <c r="AS1647" i="17" s="1"/>
  <c r="AQ1648" i="17"/>
  <c r="AS1648" i="17" s="1"/>
  <c r="AQ1649" i="17"/>
  <c r="AR1649" i="17" s="1"/>
  <c r="AQ1650" i="17"/>
  <c r="AT1650" i="17" s="1"/>
  <c r="AQ1651" i="17"/>
  <c r="AV1651" i="17" s="1"/>
  <c r="AQ1652" i="17"/>
  <c r="AT1652" i="17"/>
  <c r="AQ1653" i="17"/>
  <c r="AS1653" i="17" s="1"/>
  <c r="AQ1654" i="17"/>
  <c r="AQ1655" i="17"/>
  <c r="AS1655" i="17" s="1"/>
  <c r="AQ1656" i="17"/>
  <c r="AQ1657" i="17"/>
  <c r="AS1657" i="17" s="1"/>
  <c r="AQ1658" i="17"/>
  <c r="AQ1659" i="17"/>
  <c r="AQ1660" i="17"/>
  <c r="AQ1661" i="17"/>
  <c r="AU1661" i="17" s="1"/>
  <c r="AQ1662" i="17"/>
  <c r="AQ1663" i="17"/>
  <c r="AQ1664" i="17"/>
  <c r="AR1664" i="17" s="1"/>
  <c r="AQ1665" i="17"/>
  <c r="AQ1666" i="17"/>
  <c r="AS1666" i="17" s="1"/>
  <c r="AT1666" i="17"/>
  <c r="AQ1667" i="17"/>
  <c r="AR1667" i="17" s="1"/>
  <c r="AQ1668" i="17"/>
  <c r="AS1668" i="17" s="1"/>
  <c r="AT1668" i="17"/>
  <c r="AQ1669" i="17"/>
  <c r="AQ1670" i="17"/>
  <c r="AQ1671" i="17"/>
  <c r="AQ1672" i="17"/>
  <c r="AS1672" i="17" s="1"/>
  <c r="AQ1673" i="17"/>
  <c r="AT1673" i="17"/>
  <c r="AU1673" i="17"/>
  <c r="AV1673" i="17"/>
  <c r="AQ1674" i="17"/>
  <c r="AQ1675" i="17"/>
  <c r="AS1675" i="17" s="1"/>
  <c r="AQ1676" i="17"/>
  <c r="AR1676" i="17" s="1"/>
  <c r="AQ1677" i="17"/>
  <c r="AQ1678" i="17"/>
  <c r="AQ1679" i="17"/>
  <c r="AR1679" i="17"/>
  <c r="AQ1680" i="17"/>
  <c r="AS1680" i="17" s="1"/>
  <c r="AQ1681" i="17"/>
  <c r="AQ1682" i="17"/>
  <c r="AQ1683" i="17"/>
  <c r="AS1683" i="17" s="1"/>
  <c r="AQ1684" i="17"/>
  <c r="AS1684" i="17" s="1"/>
  <c r="AQ1685" i="17"/>
  <c r="AQ1686" i="17"/>
  <c r="AS1686" i="17" s="1"/>
  <c r="AQ1687" i="17"/>
  <c r="AS1687" i="17" s="1"/>
  <c r="AQ1688" i="17"/>
  <c r="AS1688" i="17" s="1"/>
  <c r="AQ1689" i="17"/>
  <c r="AU1689" i="17"/>
  <c r="AQ1690" i="17"/>
  <c r="AU1690" i="17" s="1"/>
  <c r="AQ1691" i="17"/>
  <c r="AV1691" i="17"/>
  <c r="AQ1692" i="17"/>
  <c r="AQ1693" i="17"/>
  <c r="AR1693" i="17" s="1"/>
  <c r="AQ1694" i="17"/>
  <c r="AS1694" i="17" s="1"/>
  <c r="AU1694" i="17"/>
  <c r="AQ1695" i="17"/>
  <c r="AQ1696" i="17"/>
  <c r="AS1696" i="17" s="1"/>
  <c r="AQ1697" i="17"/>
  <c r="AQ1698" i="17"/>
  <c r="AV1698" i="17" s="1"/>
  <c r="AT1698" i="17"/>
  <c r="AU1698" i="17"/>
  <c r="AQ1699" i="17"/>
  <c r="AS1699" i="17" s="1"/>
  <c r="AR1699" i="17"/>
  <c r="AQ1700" i="17"/>
  <c r="AS1700" i="17" s="1"/>
  <c r="AR1700" i="17"/>
  <c r="AQ1701" i="17"/>
  <c r="AQ1702" i="17"/>
  <c r="AU1702" i="17" s="1"/>
  <c r="AQ1703" i="17"/>
  <c r="AT1703" i="17" s="1"/>
  <c r="AQ1704" i="17"/>
  <c r="AR1704" i="17" s="1"/>
  <c r="AQ1705" i="17"/>
  <c r="AS1705" i="17" s="1"/>
  <c r="AQ1706" i="17"/>
  <c r="AS1706" i="17" s="1"/>
  <c r="AT1706" i="17"/>
  <c r="AQ1707" i="17"/>
  <c r="AS1707" i="17" s="1"/>
  <c r="AR1707" i="17"/>
  <c r="AQ1708" i="17"/>
  <c r="AQ1709" i="17"/>
  <c r="AS1709" i="17" s="1"/>
  <c r="AQ1710" i="17"/>
  <c r="AS1710" i="17" s="1"/>
  <c r="AV1710" i="17"/>
  <c r="AQ1711" i="17"/>
  <c r="AS1711" i="17" s="1"/>
  <c r="AR1711" i="17"/>
  <c r="AT1711" i="17"/>
  <c r="AQ1712" i="17"/>
  <c r="AQ1713" i="17"/>
  <c r="AQ1714" i="17"/>
  <c r="AQ1715" i="17"/>
  <c r="AQ1716" i="17"/>
  <c r="AQ1717" i="17"/>
  <c r="AQ1718" i="17"/>
  <c r="AR1718" i="17" s="1"/>
  <c r="AQ1719" i="17"/>
  <c r="AT1719" i="17" s="1"/>
  <c r="AQ1720" i="17"/>
  <c r="AS1720" i="17" s="1"/>
  <c r="AQ1721" i="17"/>
  <c r="AR1721" i="17" s="1"/>
  <c r="AU1721" i="17"/>
  <c r="AQ1722" i="17"/>
  <c r="AQ1723" i="17"/>
  <c r="AS1723" i="17" s="1"/>
  <c r="AQ1724" i="17"/>
  <c r="AU1724" i="17" s="1"/>
  <c r="AQ1725" i="17"/>
  <c r="AQ1726" i="17"/>
  <c r="AV1726" i="17"/>
  <c r="AQ1727" i="17"/>
  <c r="AQ1728" i="17"/>
  <c r="AV1728" i="17" s="1"/>
  <c r="AQ1729" i="17"/>
  <c r="AS1729" i="17" s="1"/>
  <c r="AQ1730" i="17"/>
  <c r="AV1730" i="17"/>
  <c r="AQ1731" i="17"/>
  <c r="AQ1732" i="17"/>
  <c r="AU1732" i="17" s="1"/>
  <c r="AQ1733" i="17"/>
  <c r="AS1733" i="17" s="1"/>
  <c r="AQ1734" i="17"/>
  <c r="AS1734" i="17" s="1"/>
  <c r="AQ1735" i="17"/>
  <c r="AT1735" i="17" s="1"/>
  <c r="AQ1736" i="17"/>
  <c r="AS1736" i="17" s="1"/>
  <c r="AQ1737" i="17"/>
  <c r="AT1737" i="17"/>
  <c r="AQ1738" i="17"/>
  <c r="AS1738" i="17" s="1"/>
  <c r="AQ1739" i="17"/>
  <c r="AS1739" i="17" s="1"/>
  <c r="AQ1740" i="17"/>
  <c r="AS1740" i="17" s="1"/>
  <c r="AQ1741" i="17"/>
  <c r="AT1741" i="17"/>
  <c r="AV1741" i="17"/>
  <c r="AQ1742" i="17"/>
  <c r="AS1742" i="17" s="1"/>
  <c r="AQ1743" i="17"/>
  <c r="AQ1744" i="17"/>
  <c r="AQ1745" i="17"/>
  <c r="AU1745" i="17" s="1"/>
  <c r="AQ1746" i="17"/>
  <c r="AS1746" i="17" s="1"/>
  <c r="AQ1747" i="17"/>
  <c r="AQ1748" i="17"/>
  <c r="AT1748" i="17"/>
  <c r="AQ1749" i="17"/>
  <c r="AS1749" i="17" s="1"/>
  <c r="AQ1750" i="17"/>
  <c r="AS1750" i="17" s="1"/>
  <c r="AU1750" i="17"/>
  <c r="AQ1751" i="17"/>
  <c r="AT1751" i="17" s="1"/>
  <c r="AQ1752" i="17"/>
  <c r="AU1752" i="17" s="1"/>
  <c r="AR1752" i="17"/>
  <c r="AV1752" i="17"/>
  <c r="AQ1753" i="17"/>
  <c r="AU1753" i="17" s="1"/>
  <c r="AQ1754" i="17"/>
  <c r="AQ1755" i="17"/>
  <c r="AS1755" i="17" s="1"/>
  <c r="AR1755" i="17"/>
  <c r="AT1755" i="17"/>
  <c r="AQ1756" i="17"/>
  <c r="AR1756" i="17"/>
  <c r="AQ1757" i="17"/>
  <c r="AT1757" i="17"/>
  <c r="AQ1758" i="17"/>
  <c r="AS1758" i="17" s="1"/>
  <c r="AQ1759" i="17"/>
  <c r="AQ1760" i="17"/>
  <c r="AQ1761" i="17"/>
  <c r="AV1761" i="17" s="1"/>
  <c r="AQ1762" i="17"/>
  <c r="AS1762" i="17" s="1"/>
  <c r="AR1762" i="17"/>
  <c r="AU1762" i="17"/>
  <c r="AQ1763" i="17"/>
  <c r="AR1763" i="17" s="1"/>
  <c r="AQ1764" i="17"/>
  <c r="AQ1765" i="17"/>
  <c r="AQ1766" i="17"/>
  <c r="AS1766" i="17" s="1"/>
  <c r="AQ1767" i="17"/>
  <c r="AT1767" i="17" s="1"/>
  <c r="AQ1768" i="17"/>
  <c r="AS1768" i="17" s="1"/>
  <c r="AQ1769" i="17"/>
  <c r="AR1769" i="17" s="1"/>
  <c r="AQ1770" i="17"/>
  <c r="AQ1771" i="17"/>
  <c r="AS1771" i="17" s="1"/>
  <c r="AV1771" i="17"/>
  <c r="AQ1772" i="17"/>
  <c r="AT1772" i="17" s="1"/>
  <c r="AR1772" i="17"/>
  <c r="AQ1773" i="17"/>
  <c r="AQ1774" i="17"/>
  <c r="AQ1775" i="17"/>
  <c r="AR1775" i="17" s="1"/>
  <c r="AU1775" i="17"/>
  <c r="AQ1776" i="17"/>
  <c r="AV1776" i="17"/>
  <c r="AQ1777" i="17"/>
  <c r="AS1777" i="17" s="1"/>
  <c r="AT1777" i="17"/>
  <c r="AQ1778" i="17"/>
  <c r="AS1778" i="17" s="1"/>
  <c r="AQ1779" i="17"/>
  <c r="AR1779" i="17" s="1"/>
  <c r="AQ1780" i="17"/>
  <c r="AS1780" i="17" s="1"/>
  <c r="AR1780" i="17"/>
  <c r="AQ1781" i="17"/>
  <c r="AQ1782" i="17"/>
  <c r="AQ1783" i="17"/>
  <c r="AS1783" i="17" s="1"/>
  <c r="AQ1784" i="17"/>
  <c r="AT1784" i="17" s="1"/>
  <c r="AQ1785" i="17"/>
  <c r="AQ1786" i="17"/>
  <c r="AQ1787" i="17"/>
  <c r="AS1787" i="17" s="1"/>
  <c r="AT1787" i="17"/>
  <c r="AU1787" i="17"/>
  <c r="AQ1788" i="17"/>
  <c r="AS1788" i="17" s="1"/>
  <c r="AQ1789" i="17"/>
  <c r="AV1789" i="17" s="1"/>
  <c r="AR1789" i="17"/>
  <c r="AQ1790" i="17"/>
  <c r="AR1790" i="17"/>
  <c r="AQ1791" i="17"/>
  <c r="AS1791" i="17" s="1"/>
  <c r="AQ1792" i="17"/>
  <c r="AQ1793" i="17"/>
  <c r="AS1793" i="17" s="1"/>
  <c r="AR1793" i="17"/>
  <c r="AT1793" i="17"/>
  <c r="AQ1794" i="17"/>
  <c r="AU1794" i="17" s="1"/>
  <c r="AV1794" i="17"/>
  <c r="AQ1795" i="17"/>
  <c r="AV1795" i="17" s="1"/>
  <c r="AU1795" i="17"/>
  <c r="AQ1796" i="17"/>
  <c r="AQ1797" i="17"/>
  <c r="AS1797" i="17" s="1"/>
  <c r="AQ1798" i="17"/>
  <c r="AT1798" i="17"/>
  <c r="AQ1799" i="17"/>
  <c r="AQ1800" i="17"/>
  <c r="AV1800" i="17" s="1"/>
  <c r="AQ1801" i="17"/>
  <c r="AQ1802" i="17"/>
  <c r="AT1802" i="17" s="1"/>
  <c r="AU1802" i="17"/>
  <c r="AQ1803" i="17"/>
  <c r="AQ1804" i="17"/>
  <c r="AT1804" i="17"/>
  <c r="AQ1805" i="17"/>
  <c r="AV1805" i="17" s="1"/>
  <c r="AQ1806" i="17"/>
  <c r="AS1806" i="17" s="1"/>
  <c r="AQ1807" i="17"/>
  <c r="AS1807" i="17" s="1"/>
  <c r="AT1807" i="17"/>
  <c r="AQ1808" i="17"/>
  <c r="AQ1809" i="17"/>
  <c r="AQ1810" i="17"/>
  <c r="AQ1811" i="17"/>
  <c r="AS1811" i="17" s="1"/>
  <c r="AV1811" i="17"/>
  <c r="AQ1812" i="17"/>
  <c r="AS1812" i="17" s="1"/>
  <c r="AQ1813" i="17"/>
  <c r="AS1813" i="17" s="1"/>
  <c r="AQ1814" i="17"/>
  <c r="AV1814" i="17"/>
  <c r="AQ1815" i="17"/>
  <c r="AQ1816" i="17"/>
  <c r="AQ1817" i="17"/>
  <c r="AS1817" i="17" s="1"/>
  <c r="AQ1818" i="17"/>
  <c r="AQ1819" i="17"/>
  <c r="AS1819" i="17" s="1"/>
  <c r="AQ1820" i="17"/>
  <c r="AR1820" i="17" s="1"/>
  <c r="AQ1821" i="17"/>
  <c r="AS1821" i="17" s="1"/>
  <c r="AQ1822" i="17"/>
  <c r="AR1822" i="17"/>
  <c r="AT1822" i="17"/>
  <c r="AQ1823" i="17"/>
  <c r="AR1823" i="17" s="1"/>
  <c r="AQ1824" i="17"/>
  <c r="AU1824" i="17" s="1"/>
  <c r="AQ1825" i="17"/>
  <c r="AR1825" i="17" s="1"/>
  <c r="AQ1826" i="17"/>
  <c r="AQ1827" i="17"/>
  <c r="AS1827" i="17" s="1"/>
  <c r="AQ1828" i="17"/>
  <c r="AQ1829" i="17"/>
  <c r="AQ1830" i="17"/>
  <c r="AQ1831" i="17"/>
  <c r="AS1831" i="17" s="1"/>
  <c r="AQ1832" i="17"/>
  <c r="AU1832" i="17" s="1"/>
  <c r="AQ1833" i="17"/>
  <c r="AQ1834" i="17"/>
  <c r="AR1834" i="17"/>
  <c r="AQ1835" i="17"/>
  <c r="AQ1836" i="17"/>
  <c r="AQ1837" i="17"/>
  <c r="AQ1838" i="17"/>
  <c r="AS1838" i="17" s="1"/>
  <c r="AQ1839" i="17"/>
  <c r="AR1839" i="17"/>
  <c r="AQ1840" i="17"/>
  <c r="AS1840" i="17" s="1"/>
  <c r="AQ1841" i="17"/>
  <c r="AQ1842" i="17"/>
  <c r="AQ1843" i="17"/>
  <c r="AS1843" i="17" s="1"/>
  <c r="AQ1844" i="17"/>
  <c r="AR1844" i="17"/>
  <c r="AT1844" i="17"/>
  <c r="AV1844" i="17"/>
  <c r="AQ1845" i="17"/>
  <c r="AS1845" i="17" s="1"/>
  <c r="AT1845" i="17"/>
  <c r="AQ1846" i="17"/>
  <c r="AS1846" i="17" s="1"/>
  <c r="AQ1847" i="17"/>
  <c r="AQ1848" i="17"/>
  <c r="AQ1849" i="17"/>
  <c r="AQ1850" i="17"/>
  <c r="AR1850" i="17"/>
  <c r="AQ1851" i="17"/>
  <c r="AS1851" i="17" s="1"/>
  <c r="AQ1852" i="17"/>
  <c r="AQ1853" i="17"/>
  <c r="AQ1854" i="17"/>
  <c r="AR1854" i="17"/>
  <c r="AQ1855" i="17"/>
  <c r="AT1855" i="17" s="1"/>
  <c r="AQ1856" i="17"/>
  <c r="AQ1857" i="17"/>
  <c r="AV1857" i="17"/>
  <c r="AQ1858" i="17"/>
  <c r="AQ1859" i="17"/>
  <c r="AT1859" i="17" s="1"/>
  <c r="AQ1860" i="17"/>
  <c r="AS1860" i="17" s="1"/>
  <c r="AQ1861" i="17"/>
  <c r="AQ1862" i="17"/>
  <c r="AR1862" i="17"/>
  <c r="AQ1863" i="17"/>
  <c r="AQ1864" i="17"/>
  <c r="AV1864" i="17" s="1"/>
  <c r="AU1864" i="17"/>
  <c r="AQ1865" i="17"/>
  <c r="AT1865" i="17" s="1"/>
  <c r="AR1865" i="17"/>
  <c r="AQ1866" i="17"/>
  <c r="AS1866" i="17" s="1"/>
  <c r="AQ1867" i="17"/>
  <c r="AV1867" i="17" s="1"/>
  <c r="AQ1868" i="17"/>
  <c r="AQ1869" i="17"/>
  <c r="AQ1870" i="17"/>
  <c r="AS1870" i="17" s="1"/>
  <c r="AQ1871" i="17"/>
  <c r="AQ1872" i="17"/>
  <c r="AR1872" i="17" s="1"/>
  <c r="AQ1873" i="17"/>
  <c r="AQ1874" i="17"/>
  <c r="AV1874" i="17" s="1"/>
  <c r="AQ1875" i="17"/>
  <c r="AQ1876" i="17"/>
  <c r="AQ1877" i="17"/>
  <c r="AS1877" i="17" s="1"/>
  <c r="AQ1878" i="17"/>
  <c r="AV1878" i="17" s="1"/>
  <c r="AQ1879" i="17"/>
  <c r="AT1879" i="17"/>
  <c r="AQ1880" i="17"/>
  <c r="AR1880" i="17"/>
  <c r="AQ1881" i="17"/>
  <c r="AQ1882" i="17"/>
  <c r="AT1882" i="17" s="1"/>
  <c r="AQ1883" i="17"/>
  <c r="AS1883" i="17" s="1"/>
  <c r="AQ1884" i="17"/>
  <c r="AV1884" i="17"/>
  <c r="AQ1885" i="17"/>
  <c r="AS1885" i="17" s="1"/>
  <c r="AR1885" i="17"/>
  <c r="AQ1886" i="17"/>
  <c r="AQ1887" i="17"/>
  <c r="AU1887" i="17" s="1"/>
  <c r="AQ1888" i="17"/>
  <c r="AS1888" i="17" s="1"/>
  <c r="AQ1889" i="17"/>
  <c r="AQ1890" i="17"/>
  <c r="AQ1891" i="17"/>
  <c r="AS1891" i="17" s="1"/>
  <c r="AQ1892" i="17"/>
  <c r="AU1892" i="17"/>
  <c r="AQ1893" i="17"/>
  <c r="AS1893" i="17" s="1"/>
  <c r="AQ1894" i="17"/>
  <c r="AQ1895" i="17"/>
  <c r="AR1895" i="17"/>
  <c r="AQ1896" i="17"/>
  <c r="AQ1897" i="17"/>
  <c r="AT1897" i="17" s="1"/>
  <c r="AU1897" i="17"/>
  <c r="AQ1898" i="17"/>
  <c r="AS1898" i="17" s="1"/>
  <c r="AQ1899" i="17"/>
  <c r="AS1899" i="17" s="1"/>
  <c r="AT1899" i="17"/>
  <c r="AQ1900" i="17"/>
  <c r="AS1900" i="17" s="1"/>
  <c r="AQ1901" i="17"/>
  <c r="AV1901" i="17"/>
  <c r="AQ1902" i="17"/>
  <c r="AQ1903" i="17"/>
  <c r="AQ1904" i="17"/>
  <c r="AQ1905" i="17"/>
  <c r="AS1905" i="17" s="1"/>
  <c r="AR1905" i="17"/>
  <c r="AQ1906" i="17"/>
  <c r="AR1906" i="17" s="1"/>
  <c r="AQ1907" i="17"/>
  <c r="AU1907" i="17"/>
  <c r="AQ1908" i="17"/>
  <c r="AQ1909" i="17"/>
  <c r="AS1909" i="17" s="1"/>
  <c r="AQ1910" i="17"/>
  <c r="AS1910" i="17" s="1"/>
  <c r="AQ1911" i="17"/>
  <c r="AQ1912" i="17"/>
  <c r="AQ1913" i="17"/>
  <c r="AS1913" i="17" s="1"/>
  <c r="AQ1914" i="17"/>
  <c r="AQ1915" i="17"/>
  <c r="AS1915" i="17" s="1"/>
  <c r="AQ1916" i="17"/>
  <c r="AQ1917" i="17"/>
  <c r="AU1917" i="17" s="1"/>
  <c r="AQ1918" i="17"/>
  <c r="AR1918" i="17" s="1"/>
  <c r="AQ1919" i="17"/>
  <c r="AS1919" i="17" s="1"/>
  <c r="AU1919" i="17"/>
  <c r="AQ1920" i="17"/>
  <c r="AS1920" i="17" s="1"/>
  <c r="AR1920" i="17"/>
  <c r="AV1920" i="17"/>
  <c r="AQ1921" i="17"/>
  <c r="AV1921" i="17" s="1"/>
  <c r="AQ1922" i="17"/>
  <c r="AU1922" i="17" s="1"/>
  <c r="AQ1923" i="17"/>
  <c r="AQ1924" i="17"/>
  <c r="AU1924" i="17" s="1"/>
  <c r="AT1924" i="17"/>
  <c r="AQ1925" i="17"/>
  <c r="AU1925" i="17"/>
  <c r="AQ1926" i="17"/>
  <c r="AQ1927" i="17"/>
  <c r="AQ1928" i="17"/>
  <c r="AT1928" i="17" s="1"/>
  <c r="AQ1929" i="17"/>
  <c r="AQ1930" i="17"/>
  <c r="AV1930" i="17" s="1"/>
  <c r="AQ1931" i="17"/>
  <c r="AR1931" i="17" s="1"/>
  <c r="AQ1932" i="17"/>
  <c r="AQ1933" i="17"/>
  <c r="AS1933" i="17" s="1"/>
  <c r="AQ1934" i="17"/>
  <c r="AQ1935" i="17"/>
  <c r="AT1935" i="17" s="1"/>
  <c r="AQ1936" i="17"/>
  <c r="AS1936" i="17" s="1"/>
  <c r="AQ1937" i="17"/>
  <c r="AS1937" i="17" s="1"/>
  <c r="AQ1938" i="17"/>
  <c r="AR1938" i="17" s="1"/>
  <c r="AT1938" i="17"/>
  <c r="AQ1939" i="17"/>
  <c r="AT1939" i="17" s="1"/>
  <c r="AQ1940" i="17"/>
  <c r="AQ1941" i="17"/>
  <c r="AQ1942" i="17"/>
  <c r="AQ1943" i="17"/>
  <c r="AU1943" i="17" s="1"/>
  <c r="AQ1944" i="17"/>
  <c r="AR1944" i="17" s="1"/>
  <c r="AQ1945" i="17"/>
  <c r="AR1945" i="17" s="1"/>
  <c r="AV1945" i="17"/>
  <c r="AQ1946" i="17"/>
  <c r="AT1946" i="17" s="1"/>
  <c r="AQ1947" i="17"/>
  <c r="AU1947" i="17"/>
  <c r="AQ1948" i="17"/>
  <c r="AQ1949" i="17"/>
  <c r="AS1949" i="17" s="1"/>
  <c r="AQ1950" i="17"/>
  <c r="AS1950" i="17" s="1"/>
  <c r="AQ1951" i="17"/>
  <c r="AS1951" i="17" s="1"/>
  <c r="AQ1952" i="17"/>
  <c r="AT1952" i="17" s="1"/>
  <c r="AU1952" i="17"/>
  <c r="AV1952" i="17"/>
  <c r="AQ1953" i="17"/>
  <c r="AQ1954" i="17"/>
  <c r="AQ1955" i="17"/>
  <c r="AS1955" i="17" s="1"/>
  <c r="AQ1956" i="17"/>
  <c r="AQ1957" i="17"/>
  <c r="AT1957" i="17" s="1"/>
  <c r="AQ1958" i="17"/>
  <c r="AV1958" i="17"/>
  <c r="AQ1959" i="17"/>
  <c r="AU1959" i="17" s="1"/>
  <c r="AQ1960" i="17"/>
  <c r="AR1960" i="17" s="1"/>
  <c r="AQ1961" i="17"/>
  <c r="AR1961" i="17" s="1"/>
  <c r="AU1961" i="17"/>
  <c r="AQ1962" i="17"/>
  <c r="AQ1963" i="17"/>
  <c r="AU1963" i="17" s="1"/>
  <c r="AQ1964" i="17"/>
  <c r="AQ1965" i="17"/>
  <c r="AS1965" i="17" s="1"/>
  <c r="AQ1966" i="17"/>
  <c r="AS1966" i="17" s="1"/>
  <c r="AR1966" i="17"/>
  <c r="AQ1967" i="17"/>
  <c r="AT1967" i="17" s="1"/>
  <c r="AQ1968" i="17"/>
  <c r="AT1968" i="17" s="1"/>
  <c r="AU1968" i="17"/>
  <c r="AQ1969" i="17"/>
  <c r="AQ1970" i="17"/>
  <c r="AV1970" i="17" s="1"/>
  <c r="AQ1971" i="17"/>
  <c r="AS1971" i="17" s="1"/>
  <c r="AQ1972" i="17"/>
  <c r="AQ1973" i="17"/>
  <c r="AR1973" i="17" s="1"/>
  <c r="AQ1974" i="17"/>
  <c r="AU1974" i="17" s="1"/>
  <c r="AR1974" i="17"/>
  <c r="AV1974" i="17"/>
  <c r="AQ1975" i="17"/>
  <c r="AQ1976" i="17"/>
  <c r="AQ1977" i="17"/>
  <c r="AS1977" i="17" s="1"/>
  <c r="AQ1978" i="17"/>
  <c r="AV1978" i="17" s="1"/>
  <c r="AR1978" i="17"/>
  <c r="AQ1979" i="17"/>
  <c r="AQ1980" i="17"/>
  <c r="AQ1981" i="17"/>
  <c r="AS1981" i="17" s="1"/>
  <c r="AQ1982" i="17"/>
  <c r="AQ1983" i="17"/>
  <c r="AS1983" i="17" s="1"/>
  <c r="AT1983" i="17"/>
  <c r="AU1983" i="17"/>
  <c r="AQ1984" i="17"/>
  <c r="AV1984" i="17" s="1"/>
  <c r="AQ1985" i="17"/>
  <c r="AQ1986" i="17"/>
  <c r="AT1986" i="17" s="1"/>
  <c r="AQ1987" i="17"/>
  <c r="AV1987" i="17" s="1"/>
  <c r="AQ1988" i="17"/>
  <c r="AS1988" i="17" s="1"/>
  <c r="AQ1989" i="17"/>
  <c r="AS1989" i="17" s="1"/>
  <c r="AQ1990" i="17"/>
  <c r="AQ1991" i="17"/>
  <c r="AQ1992" i="17"/>
  <c r="AQ1993" i="17"/>
  <c r="AQ1994" i="17"/>
  <c r="AQ1995" i="17"/>
  <c r="AS1995" i="17" s="1"/>
  <c r="AQ1996" i="17"/>
  <c r="AT1996" i="17" s="1"/>
  <c r="AV1996" i="17"/>
  <c r="AQ1997" i="17"/>
  <c r="AT1997" i="17"/>
  <c r="AQ1998" i="17"/>
  <c r="AT1998" i="17" s="1"/>
  <c r="AQ1999" i="17"/>
  <c r="AU1999" i="17" s="1"/>
  <c r="AQ2000" i="17"/>
  <c r="AS2000" i="17" s="1"/>
  <c r="AQ2001" i="17"/>
  <c r="AR2001" i="17" s="1"/>
  <c r="AQ2002" i="17"/>
  <c r="AT2002" i="17" s="1"/>
  <c r="AQ2003" i="17"/>
  <c r="AT2003" i="17"/>
  <c r="AQ2004" i="17"/>
  <c r="AR2004" i="17" s="1"/>
  <c r="AQ2005" i="17"/>
  <c r="AQ2006" i="17"/>
  <c r="AS2006" i="17" s="1"/>
  <c r="AQ2007" i="17"/>
  <c r="AU2007" i="17" s="1"/>
  <c r="AQ2008" i="17"/>
  <c r="AT2008" i="17"/>
  <c r="AQ2009" i="17"/>
  <c r="AR2009" i="17" s="1"/>
  <c r="AQ2010" i="17"/>
  <c r="AV2010" i="17" s="1"/>
  <c r="AQ2011" i="17"/>
  <c r="AR2011" i="17" s="1"/>
  <c r="AQ2012" i="17"/>
  <c r="AS2012" i="17" s="1"/>
  <c r="AQ2013" i="17"/>
  <c r="AQ2014" i="17"/>
  <c r="AT2014" i="17" s="1"/>
  <c r="AR2014" i="17"/>
  <c r="AU2014" i="17"/>
  <c r="AQ2015" i="17"/>
  <c r="AV2015" i="17" s="1"/>
  <c r="AR2015" i="17"/>
  <c r="AQ2016" i="17"/>
  <c r="AS2016" i="17" s="1"/>
  <c r="AQ2017" i="17"/>
  <c r="AS2017" i="17" s="1"/>
  <c r="AQ2018" i="17"/>
  <c r="AS2018" i="17" s="1"/>
  <c r="AQ2019" i="17"/>
  <c r="AU2019" i="17" s="1"/>
  <c r="AQ2020" i="17"/>
  <c r="AV2020" i="17"/>
  <c r="AQ2021" i="17"/>
  <c r="AQ2022" i="17"/>
  <c r="AQ2023" i="17"/>
  <c r="AT2023" i="17" s="1"/>
  <c r="AQ2024" i="17"/>
  <c r="AQ2025" i="17"/>
  <c r="AT2025" i="17"/>
  <c r="AV2025" i="17"/>
  <c r="AQ2026" i="17"/>
  <c r="AQ2027" i="17"/>
  <c r="AU2027" i="17" s="1"/>
  <c r="AQ2028" i="17"/>
  <c r="AQ2029" i="17"/>
  <c r="AR2029" i="17"/>
  <c r="AQ2030" i="17"/>
  <c r="AQ2031" i="17"/>
  <c r="AS2031" i="17" s="1"/>
  <c r="AQ2032" i="17"/>
  <c r="AQ2033" i="17"/>
  <c r="AS2033" i="17" s="1"/>
  <c r="AQ2034" i="17"/>
  <c r="AQ2035" i="17"/>
  <c r="AQ2036" i="17"/>
  <c r="AS2036" i="17" s="1"/>
  <c r="AQ2037" i="17"/>
  <c r="AU2037" i="17" s="1"/>
  <c r="AQ2038" i="17"/>
  <c r="AQ2039" i="17"/>
  <c r="AS2039" i="17" s="1"/>
  <c r="AU2039" i="17"/>
  <c r="AQ2040" i="17"/>
  <c r="AS2040" i="17" s="1"/>
  <c r="AQ2041" i="17"/>
  <c r="AQ2042" i="17"/>
  <c r="AQ2043" i="17"/>
  <c r="AR2043" i="17" s="1"/>
  <c r="AQ2044" i="17"/>
  <c r="AT2044" i="17"/>
  <c r="AQ2045" i="17"/>
  <c r="AS2045" i="17" s="1"/>
  <c r="AQ2046" i="17"/>
  <c r="AS2046" i="17" s="1"/>
  <c r="AQ2047" i="17"/>
  <c r="AQ2048" i="17"/>
  <c r="AQ2049" i="17"/>
  <c r="AQ2050" i="17"/>
  <c r="AV2050" i="17" s="1"/>
  <c r="AQ2051" i="17"/>
  <c r="AS2051" i="17" s="1"/>
  <c r="AQ2052" i="17"/>
  <c r="AV2052" i="17" s="1"/>
  <c r="AT2052" i="17"/>
  <c r="AU2052" i="17"/>
  <c r="AQ2053" i="17"/>
  <c r="AS2053" i="17" s="1"/>
  <c r="AR2053" i="17"/>
  <c r="AQ2054" i="17"/>
  <c r="AT2054" i="17" s="1"/>
  <c r="AQ2055" i="17"/>
  <c r="AR2055" i="17"/>
  <c r="AQ2056" i="17"/>
  <c r="AT2056" i="17" s="1"/>
  <c r="AQ2057" i="17"/>
  <c r="AS2057" i="17" s="1"/>
  <c r="AQ2058" i="17"/>
  <c r="AS2058" i="17" s="1"/>
  <c r="AT2058" i="17"/>
  <c r="AQ2059" i="17"/>
  <c r="AU2059" i="17" s="1"/>
  <c r="AQ2060" i="17"/>
  <c r="AS2060" i="17" s="1"/>
  <c r="AQ2061" i="17"/>
  <c r="AU2061" i="17" s="1"/>
  <c r="AQ2062" i="17"/>
  <c r="AQ2063" i="17"/>
  <c r="AS2063" i="17" s="1"/>
  <c r="AT2063" i="17"/>
  <c r="AQ2064" i="17"/>
  <c r="AS2064" i="17" s="1"/>
  <c r="AQ2065" i="17"/>
  <c r="AQ2066" i="17"/>
  <c r="AU2066" i="17" s="1"/>
  <c r="AQ2067" i="17"/>
  <c r="AT2067" i="17"/>
  <c r="AQ2068" i="17"/>
  <c r="AS2068" i="17" s="1"/>
  <c r="AQ2069" i="17"/>
  <c r="AS2069" i="17" s="1"/>
  <c r="AQ2070" i="17"/>
  <c r="AS2070" i="17" s="1"/>
  <c r="AQ2071" i="17"/>
  <c r="AR2071" i="17"/>
  <c r="AT2071" i="17"/>
  <c r="AQ2072" i="17"/>
  <c r="AT2072" i="17" s="1"/>
  <c r="AQ2073" i="17"/>
  <c r="AU2073" i="17" s="1"/>
  <c r="AQ2074" i="17"/>
  <c r="AU2074" i="17" s="1"/>
  <c r="AQ2075" i="17"/>
  <c r="AS2075" i="17" s="1"/>
  <c r="AR2075" i="17"/>
  <c r="AQ2076" i="17"/>
  <c r="AT2076" i="17" s="1"/>
  <c r="AQ2077" i="17"/>
  <c r="AV2077" i="17"/>
  <c r="AQ2078" i="17"/>
  <c r="AQ2079" i="17"/>
  <c r="AV2079" i="17" s="1"/>
  <c r="AQ2080" i="17"/>
  <c r="AS2080" i="17" s="1"/>
  <c r="AU2080" i="17"/>
  <c r="AQ2081" i="17"/>
  <c r="AQ2082" i="17"/>
  <c r="AS2082" i="17" s="1"/>
  <c r="AQ2083" i="17"/>
  <c r="AT2083" i="17" s="1"/>
  <c r="AU2083" i="17"/>
  <c r="AQ2084" i="17"/>
  <c r="AS2084" i="17" s="1"/>
  <c r="AU2084" i="17"/>
  <c r="AQ2085" i="17"/>
  <c r="AR2085" i="17" s="1"/>
  <c r="AQ2086" i="17"/>
  <c r="AV2086" i="17" s="1"/>
  <c r="AQ2087" i="17"/>
  <c r="AQ2088" i="17"/>
  <c r="AQ2089" i="17"/>
  <c r="AR2089" i="17"/>
  <c r="AQ2090" i="17"/>
  <c r="AU2090" i="17" s="1"/>
  <c r="AQ2091" i="17"/>
  <c r="AS2091" i="17" s="1"/>
  <c r="AT2091" i="17"/>
  <c r="AQ2092" i="17"/>
  <c r="AS2092" i="17" s="1"/>
  <c r="AQ2093" i="17"/>
  <c r="AQ2094" i="17"/>
  <c r="AR2094" i="17" s="1"/>
  <c r="AQ2095" i="17"/>
  <c r="AR2095" i="17" s="1"/>
  <c r="AQ2096" i="17"/>
  <c r="AV2096" i="17" s="1"/>
  <c r="AQ2097" i="17"/>
  <c r="AQ2098" i="17"/>
  <c r="AS2098" i="17" s="1"/>
  <c r="AT2098" i="17"/>
  <c r="AQ2099" i="17"/>
  <c r="AQ2100" i="17"/>
  <c r="AU2100" i="17" s="1"/>
  <c r="AQ2101" i="17"/>
  <c r="AQ2102" i="17"/>
  <c r="AR2102" i="17" s="1"/>
  <c r="AQ2103" i="17"/>
  <c r="AT2103" i="17"/>
  <c r="AU2103" i="17"/>
  <c r="AV2103" i="17"/>
  <c r="AQ2104" i="17"/>
  <c r="AQ2105" i="17"/>
  <c r="AS2105" i="17" s="1"/>
  <c r="AQ2106" i="17"/>
  <c r="AQ2107" i="17"/>
  <c r="AR2107" i="17" s="1"/>
  <c r="AQ2108" i="17"/>
  <c r="AS2108" i="17" s="1"/>
  <c r="AQ2109" i="17"/>
  <c r="AS2109" i="17" s="1"/>
  <c r="AQ2110" i="17"/>
  <c r="AQ2111" i="17"/>
  <c r="AQ2112" i="17"/>
  <c r="AS2112" i="17" s="1"/>
  <c r="AV2112" i="17"/>
  <c r="AQ2113" i="17"/>
  <c r="AU2113" i="17" s="1"/>
  <c r="AV2113" i="17"/>
  <c r="AQ2114" i="17"/>
  <c r="AQ2115" i="17"/>
  <c r="AT2115" i="17" s="1"/>
  <c r="AQ2116" i="17"/>
  <c r="AS2116" i="17" s="1"/>
  <c r="AQ2117" i="17"/>
  <c r="AQ2118" i="17"/>
  <c r="AQ2119" i="17"/>
  <c r="AQ2120" i="17"/>
  <c r="AT2120" i="17" s="1"/>
  <c r="AQ2121" i="17"/>
  <c r="AQ2122" i="17"/>
  <c r="AT2122" i="17"/>
  <c r="AQ2123" i="17"/>
  <c r="AT2123" i="17" s="1"/>
  <c r="AU2123" i="17"/>
  <c r="AQ2124" i="17"/>
  <c r="AQ2125" i="17"/>
  <c r="AT2125" i="17" s="1"/>
  <c r="AQ2126" i="17"/>
  <c r="AV2126" i="17" s="1"/>
  <c r="AQ2127" i="17"/>
  <c r="AR2127" i="17" s="1"/>
  <c r="AQ2128" i="17"/>
  <c r="AS2128" i="17" s="1"/>
  <c r="AQ2129" i="17"/>
  <c r="AQ2130" i="17"/>
  <c r="AQ2131" i="17"/>
  <c r="AT2131" i="17" s="1"/>
  <c r="AQ2132" i="17"/>
  <c r="AV2132" i="17" s="1"/>
  <c r="AR2132" i="17"/>
  <c r="AQ2133" i="17"/>
  <c r="AQ2134" i="17"/>
  <c r="AQ2135" i="17"/>
  <c r="AT2135" i="17" s="1"/>
  <c r="AQ2136" i="17"/>
  <c r="AR2136" i="17"/>
  <c r="AQ2137" i="17"/>
  <c r="AR2137" i="17" s="1"/>
  <c r="AQ2138" i="17"/>
  <c r="AR2138" i="17" s="1"/>
  <c r="AQ2139" i="17"/>
  <c r="AQ2140" i="17"/>
  <c r="AR2140" i="17" s="1"/>
  <c r="AQ2141" i="17"/>
  <c r="AQ2142" i="17"/>
  <c r="AQ2143" i="17"/>
  <c r="AQ2144" i="17"/>
  <c r="AR2144" i="17"/>
  <c r="AQ2145" i="17"/>
  <c r="AU2145" i="17" s="1"/>
  <c r="AQ2146" i="17"/>
  <c r="AS2146" i="17" s="1"/>
  <c r="AQ2147" i="17"/>
  <c r="AQ2148" i="17"/>
  <c r="AS2148" i="17" s="1"/>
  <c r="AT2148" i="17"/>
  <c r="AU2148" i="17"/>
  <c r="AQ2149" i="17"/>
  <c r="AS2149" i="17" s="1"/>
  <c r="AQ2150" i="17"/>
  <c r="AT2150" i="17" s="1"/>
  <c r="AQ2151" i="17"/>
  <c r="AT2151" i="17" s="1"/>
  <c r="AU2151" i="17"/>
  <c r="AQ2152" i="17"/>
  <c r="AR2152" i="17" s="1"/>
  <c r="AQ2153" i="17"/>
  <c r="AQ2154" i="17"/>
  <c r="AQ2155" i="17"/>
  <c r="AT2155" i="17" s="1"/>
  <c r="AQ2156" i="17"/>
  <c r="AV2156" i="17"/>
  <c r="AQ2157" i="17"/>
  <c r="AT2157" i="17"/>
  <c r="AQ2158" i="17"/>
  <c r="AS2158" i="17" s="1"/>
  <c r="AQ2159" i="17"/>
  <c r="AS2159" i="17" s="1"/>
  <c r="AQ2160" i="17"/>
  <c r="AS2160" i="17" s="1"/>
  <c r="AQ2161" i="17"/>
  <c r="AQ2162" i="17"/>
  <c r="AQ2163" i="17"/>
  <c r="AT2163" i="17" s="1"/>
  <c r="AQ2164" i="17"/>
  <c r="AV2164" i="17"/>
  <c r="AQ2165" i="17"/>
  <c r="AR2165" i="17" s="1"/>
  <c r="AQ2166" i="17"/>
  <c r="AR2166" i="17" s="1"/>
  <c r="AQ2167" i="17"/>
  <c r="AQ2168" i="17"/>
  <c r="AS2168" i="17" s="1"/>
  <c r="AQ2169" i="17"/>
  <c r="AT2169" i="17" s="1"/>
  <c r="AQ2170" i="17"/>
  <c r="AV2170" i="17" s="1"/>
  <c r="AR2170" i="17"/>
  <c r="AU2170" i="17"/>
  <c r="AQ2171" i="17"/>
  <c r="AR2171" i="17"/>
  <c r="AQ2172" i="17"/>
  <c r="AQ2173" i="17"/>
  <c r="AQ2174" i="17"/>
  <c r="AU2174" i="17" s="1"/>
  <c r="AQ2175" i="17"/>
  <c r="AS2175" i="17" s="1"/>
  <c r="AQ2176" i="17"/>
  <c r="AS2176" i="17" s="1"/>
  <c r="AQ2177" i="17"/>
  <c r="AQ2178" i="17"/>
  <c r="AT2178" i="17"/>
  <c r="AQ2179" i="17"/>
  <c r="AQ2180" i="17"/>
  <c r="AV2180" i="17" s="1"/>
  <c r="AQ2181" i="17"/>
  <c r="AU2181" i="17"/>
  <c r="AQ2182" i="17"/>
  <c r="AQ2183" i="17"/>
  <c r="AV2183" i="17" s="1"/>
  <c r="AQ2184" i="17"/>
  <c r="AS2184" i="17" s="1"/>
  <c r="AQ2185" i="17"/>
  <c r="AT2185" i="17" s="1"/>
  <c r="AQ2186" i="17"/>
  <c r="AS2186" i="17" s="1"/>
  <c r="AR2186" i="17"/>
  <c r="AV2186" i="17"/>
  <c r="AQ2187" i="17"/>
  <c r="AQ2188" i="17"/>
  <c r="AS2188" i="17" s="1"/>
  <c r="AQ2189" i="17"/>
  <c r="AS2189" i="17" s="1"/>
  <c r="AQ2190" i="17"/>
  <c r="AQ2191" i="17"/>
  <c r="AR2191" i="17" s="1"/>
  <c r="AU2191" i="17"/>
  <c r="AQ2192" i="17"/>
  <c r="AS2192" i="17" s="1"/>
  <c r="AQ2193" i="17"/>
  <c r="AT2193" i="17" s="1"/>
  <c r="AQ2194" i="17"/>
  <c r="AU2194" i="17" s="1"/>
  <c r="AQ2195" i="17"/>
  <c r="AQ2196" i="17"/>
  <c r="AQ2197" i="17"/>
  <c r="AS2197" i="17" s="1"/>
  <c r="AR2197" i="17"/>
  <c r="AQ2198" i="17"/>
  <c r="AU2198" i="17"/>
  <c r="AQ2199" i="17"/>
  <c r="AQ2200" i="17"/>
  <c r="AS2200" i="17" s="1"/>
  <c r="AT2200" i="17"/>
  <c r="AU2200" i="17"/>
  <c r="AQ2201" i="17"/>
  <c r="AS2201" i="17" s="1"/>
  <c r="AQ2202" i="17"/>
  <c r="AQ2203" i="17"/>
  <c r="AT2203" i="17" s="1"/>
  <c r="AQ2204" i="17"/>
  <c r="AR2204" i="17"/>
  <c r="AV2204" i="17"/>
  <c r="AQ2205" i="17"/>
  <c r="AS2205" i="17" s="1"/>
  <c r="AQ2206" i="17"/>
  <c r="AS2206" i="17" s="1"/>
  <c r="AQ2207" i="17"/>
  <c r="AQ2208" i="17"/>
  <c r="AQ2209" i="17"/>
  <c r="AS2209" i="17" s="1"/>
  <c r="AQ2210" i="17"/>
  <c r="AR2210" i="17" s="1"/>
  <c r="AQ2211" i="17"/>
  <c r="AT2211" i="17"/>
  <c r="AQ2212" i="17"/>
  <c r="AV2212" i="17" s="1"/>
  <c r="AQ2213" i="17"/>
  <c r="AT2213" i="17"/>
  <c r="AU2213" i="17"/>
  <c r="AV2213" i="17"/>
  <c r="AQ2214" i="17"/>
  <c r="AQ2215" i="17"/>
  <c r="AT2215" i="17" s="1"/>
  <c r="AR2215" i="17"/>
  <c r="AQ2216" i="17"/>
  <c r="AQ2217" i="17"/>
  <c r="AR2217" i="17" s="1"/>
  <c r="AQ2218" i="17"/>
  <c r="AS2218" i="17" s="1"/>
  <c r="AT2218" i="17"/>
  <c r="AU2218" i="17"/>
  <c r="AQ2219" i="17"/>
  <c r="AS2219" i="17" s="1"/>
  <c r="AQ2220" i="17"/>
  <c r="AQ2221" i="17"/>
  <c r="AQ2222" i="17"/>
  <c r="AQ2223" i="17"/>
  <c r="AT2223" i="17" s="1"/>
  <c r="AU2223" i="17"/>
  <c r="AV2223" i="17"/>
  <c r="AQ2224" i="17"/>
  <c r="AS2224" i="17" s="1"/>
  <c r="AR2224" i="17"/>
  <c r="AT2224" i="17"/>
  <c r="AU2224" i="17"/>
  <c r="AV2224" i="17"/>
  <c r="AQ2225" i="17"/>
  <c r="AQ2226" i="17"/>
  <c r="AV2226" i="17" s="1"/>
  <c r="AQ2227" i="17"/>
  <c r="AT2227" i="17"/>
  <c r="AQ2228" i="17"/>
  <c r="AQ2229" i="17"/>
  <c r="AQ2230" i="17"/>
  <c r="AR2230" i="17" s="1"/>
  <c r="AQ2231" i="17"/>
  <c r="AQ2232" i="17"/>
  <c r="AS2232" i="17" s="1"/>
  <c r="AT2232" i="17"/>
  <c r="AQ2233" i="17"/>
  <c r="AT2233" i="17"/>
  <c r="AU2233" i="17"/>
  <c r="AV2233" i="17"/>
  <c r="AQ2234" i="17"/>
  <c r="AS2234" i="17" s="1"/>
  <c r="AQ2235" i="17"/>
  <c r="AT2235" i="17"/>
  <c r="AU2235" i="17"/>
  <c r="AQ2236" i="17"/>
  <c r="AQ2237" i="17"/>
  <c r="AQ2238" i="17"/>
  <c r="AT2238" i="17" s="1"/>
  <c r="AQ2239" i="17"/>
  <c r="AS2239" i="17" s="1"/>
  <c r="AQ2240" i="17"/>
  <c r="AT2240" i="17"/>
  <c r="AQ2241" i="17"/>
  <c r="AU2241" i="17" s="1"/>
  <c r="AQ2242" i="17"/>
  <c r="AQ2243" i="17"/>
  <c r="AU2243" i="17" s="1"/>
  <c r="AQ2244" i="17"/>
  <c r="AQ2245" i="17"/>
  <c r="AQ2246" i="17"/>
  <c r="AV2246" i="17" s="1"/>
  <c r="AQ2247" i="17"/>
  <c r="AQ2248" i="17"/>
  <c r="AU2248" i="17" s="1"/>
  <c r="AQ2249" i="17"/>
  <c r="AS2249" i="17" s="1"/>
  <c r="AR2249" i="17"/>
  <c r="AQ2250" i="17"/>
  <c r="AR2250" i="17"/>
  <c r="AQ2251" i="17"/>
  <c r="AS2251" i="17" s="1"/>
  <c r="AR2251" i="17"/>
  <c r="AQ2252" i="17"/>
  <c r="AS2252" i="17" s="1"/>
  <c r="AQ2253" i="17"/>
  <c r="AQ2254" i="17"/>
  <c r="AR2254" i="17"/>
  <c r="AT2254" i="17"/>
  <c r="AU2254" i="17"/>
  <c r="AQ2255" i="17"/>
  <c r="AU2255" i="17" s="1"/>
  <c r="AQ2256" i="17"/>
  <c r="AV2256" i="17" s="1"/>
  <c r="AQ2257" i="17"/>
  <c r="AU2257" i="17" s="1"/>
  <c r="AQ2258" i="17"/>
  <c r="AS2258" i="17" s="1"/>
  <c r="AQ2259" i="17"/>
  <c r="AQ2260" i="17"/>
  <c r="AR2260" i="17" s="1"/>
  <c r="AQ2261" i="17"/>
  <c r="AS2261" i="17" s="1"/>
  <c r="AQ2262" i="17"/>
  <c r="AS2262" i="17" s="1"/>
  <c r="AQ2263" i="17"/>
  <c r="AV2263" i="17" s="1"/>
  <c r="AQ2264" i="17"/>
  <c r="AR2264" i="17" s="1"/>
  <c r="AQ2265" i="17"/>
  <c r="AQ2266" i="17"/>
  <c r="AQ2267" i="17"/>
  <c r="AR2267" i="17" s="1"/>
  <c r="AQ2268" i="17"/>
  <c r="AR2268" i="17"/>
  <c r="AQ2269" i="17"/>
  <c r="AS2269" i="17" s="1"/>
  <c r="AQ2270" i="17"/>
  <c r="AV2270" i="17"/>
  <c r="AQ2271" i="17"/>
  <c r="AV2271" i="17" s="1"/>
  <c r="AQ2272" i="17"/>
  <c r="AT2272" i="17" s="1"/>
  <c r="AQ2273" i="17"/>
  <c r="AT2273" i="17" s="1"/>
  <c r="AQ2274" i="17"/>
  <c r="AR2274" i="17"/>
  <c r="AQ2275" i="17"/>
  <c r="AU2275" i="17" s="1"/>
  <c r="AQ2276" i="17"/>
  <c r="AS2276" i="17" s="1"/>
  <c r="AQ2277" i="17"/>
  <c r="AT2277" i="17" s="1"/>
  <c r="AU2277" i="17"/>
  <c r="AQ2278" i="17"/>
  <c r="AQ2279" i="17"/>
  <c r="AQ2280" i="17"/>
  <c r="AS2280" i="17" s="1"/>
  <c r="AQ2281" i="17"/>
  <c r="AU2281" i="17" s="1"/>
  <c r="AR2281" i="17"/>
  <c r="AQ2282" i="17"/>
  <c r="AQ2283" i="17"/>
  <c r="AV2283" i="17" s="1"/>
  <c r="AT2283" i="17"/>
  <c r="AQ2284" i="17"/>
  <c r="AQ2285" i="17"/>
  <c r="AR2285" i="17" s="1"/>
  <c r="AU2285" i="17"/>
  <c r="AQ2286" i="17"/>
  <c r="AS2286" i="17" s="1"/>
  <c r="AQ2287" i="17"/>
  <c r="AQ2288" i="17"/>
  <c r="AS2288" i="17" s="1"/>
  <c r="AQ2289" i="17"/>
  <c r="AQ2290" i="17"/>
  <c r="AT2290" i="17" s="1"/>
  <c r="AQ2291" i="17"/>
  <c r="AR2291" i="17" s="1"/>
  <c r="AQ2292" i="17"/>
  <c r="AQ2293" i="17"/>
  <c r="AQ2294" i="17"/>
  <c r="AU2294" i="17" s="1"/>
  <c r="AR2294" i="17"/>
  <c r="AT2294" i="17"/>
  <c r="AQ2295" i="17"/>
  <c r="AR2295" i="17" s="1"/>
  <c r="AQ2296" i="17"/>
  <c r="AQ2297" i="17"/>
  <c r="AR2297" i="17"/>
  <c r="AT2297" i="17"/>
  <c r="AV2297" i="17"/>
  <c r="AQ2298" i="17"/>
  <c r="AQ2299" i="17"/>
  <c r="AQ2300" i="17"/>
  <c r="AV2300" i="17" s="1"/>
  <c r="AQ2301" i="17"/>
  <c r="AQ2302" i="17"/>
  <c r="AU2302" i="17" s="1"/>
  <c r="AQ2303" i="17"/>
  <c r="AU2303" i="17" s="1"/>
  <c r="AQ2304" i="17"/>
  <c r="AS2304" i="17" s="1"/>
  <c r="AQ2305" i="17"/>
  <c r="AQ2306" i="17"/>
  <c r="AR2306" i="17" s="1"/>
  <c r="AQ2307" i="17"/>
  <c r="AQ2308" i="17"/>
  <c r="AT2308" i="17" s="1"/>
  <c r="AQ2309" i="17"/>
  <c r="AS2309" i="17" s="1"/>
  <c r="AR2309" i="17"/>
  <c r="AQ2310" i="17"/>
  <c r="AQ2311" i="17"/>
  <c r="AU2311" i="17" s="1"/>
  <c r="AQ2312" i="17"/>
  <c r="AQ2313" i="17"/>
  <c r="AU2313" i="17" s="1"/>
  <c r="AQ2314" i="17"/>
  <c r="AR2314" i="17" s="1"/>
  <c r="AQ2315" i="17"/>
  <c r="AQ2316" i="17"/>
  <c r="AU2316" i="17" s="1"/>
  <c r="AQ2317" i="17"/>
  <c r="AQ2318" i="17"/>
  <c r="AQ2319" i="17"/>
  <c r="AQ2320" i="17"/>
  <c r="AR2320" i="17" s="1"/>
  <c r="AQ2321" i="17"/>
  <c r="AS2321" i="17" s="1"/>
  <c r="AU2321" i="17"/>
  <c r="AV2321" i="17"/>
  <c r="AQ2322" i="17"/>
  <c r="AS2322" i="17" s="1"/>
  <c r="AR2322" i="17"/>
  <c r="AT2322" i="17"/>
  <c r="AU2322" i="17"/>
  <c r="AQ2323" i="17"/>
  <c r="AQ2324" i="17"/>
  <c r="AS2324" i="17" s="1"/>
  <c r="AQ2325" i="17"/>
  <c r="AU2325" i="17" s="1"/>
  <c r="AT2325" i="17"/>
  <c r="AV2325" i="17"/>
  <c r="AQ2326" i="17"/>
  <c r="AV2326" i="17" s="1"/>
  <c r="AQ2327" i="17"/>
  <c r="AS2327" i="17" s="1"/>
  <c r="AQ2328" i="17"/>
  <c r="AQ2329" i="17"/>
  <c r="AS2329" i="17" s="1"/>
  <c r="AQ2330" i="17"/>
  <c r="AU2330" i="17"/>
  <c r="AV2330" i="17"/>
  <c r="AQ2331" i="17"/>
  <c r="AV2331" i="17"/>
  <c r="AQ2332" i="17"/>
  <c r="AV2332" i="17" s="1"/>
  <c r="AQ2333" i="17"/>
  <c r="AT2333" i="17" s="1"/>
  <c r="AQ2334" i="17"/>
  <c r="AR2334" i="17" s="1"/>
  <c r="AQ2335" i="17"/>
  <c r="AQ2336" i="17"/>
  <c r="AR2336" i="17" s="1"/>
  <c r="AV2336" i="17"/>
  <c r="AQ2337" i="17"/>
  <c r="AR2337" i="17" s="1"/>
  <c r="AQ2338" i="17"/>
  <c r="AS2338" i="17" s="1"/>
  <c r="AT2338" i="17"/>
  <c r="AQ2339" i="17"/>
  <c r="AT2339" i="17" s="1"/>
  <c r="AQ2340" i="17"/>
  <c r="AR2340" i="17"/>
  <c r="AQ2341" i="17"/>
  <c r="AS2341" i="17" s="1"/>
  <c r="AR2341" i="17"/>
  <c r="AQ2342" i="17"/>
  <c r="AQ2343" i="17"/>
  <c r="AQ2344" i="17"/>
  <c r="AV2344" i="17" s="1"/>
  <c r="AU2344" i="17"/>
  <c r="AQ2345" i="17"/>
  <c r="AT2345" i="17" s="1"/>
  <c r="AR2345" i="17"/>
  <c r="AQ2346" i="17"/>
  <c r="AQ2347" i="17"/>
  <c r="AT2347" i="17" s="1"/>
  <c r="AQ2348" i="17"/>
  <c r="AT2348" i="17" s="1"/>
  <c r="AR2348" i="17"/>
  <c r="AV2348" i="17"/>
  <c r="AQ2349" i="17"/>
  <c r="AS2349" i="17" s="1"/>
  <c r="AQ2350" i="17"/>
  <c r="AU2350" i="17" s="1"/>
  <c r="AQ2351" i="17"/>
  <c r="AQ2352" i="17"/>
  <c r="AR2352" i="17" s="1"/>
  <c r="AV2352" i="17"/>
  <c r="AQ2353" i="17"/>
  <c r="AU2353" i="17" s="1"/>
  <c r="AT2353" i="17"/>
  <c r="AQ2354" i="17"/>
  <c r="AU2354" i="17" s="1"/>
  <c r="AQ2355" i="17"/>
  <c r="AQ2356" i="17"/>
  <c r="AR2356" i="17" s="1"/>
  <c r="AQ2357" i="17"/>
  <c r="AR2357" i="17"/>
  <c r="AQ2358" i="17"/>
  <c r="AQ2359" i="17"/>
  <c r="AR2359" i="17"/>
  <c r="AQ2360" i="17"/>
  <c r="AR2360" i="17" s="1"/>
  <c r="AQ2361" i="17"/>
  <c r="AR2361" i="17"/>
  <c r="AQ2362" i="17"/>
  <c r="AR2362" i="17"/>
  <c r="AQ2363" i="17"/>
  <c r="AQ2364" i="17"/>
  <c r="AQ2365" i="17"/>
  <c r="AR2365" i="17" s="1"/>
  <c r="AQ2366" i="17"/>
  <c r="AU2366" i="17" s="1"/>
  <c r="AQ2367" i="17"/>
  <c r="AS2367" i="17" s="1"/>
  <c r="AT2367" i="17"/>
  <c r="AQ2368" i="17"/>
  <c r="AQ2369" i="17"/>
  <c r="AS2369" i="17" s="1"/>
  <c r="AQ2370" i="17"/>
  <c r="AR2370" i="17" s="1"/>
  <c r="AU2370" i="17"/>
  <c r="AV2370" i="17"/>
  <c r="AQ2371" i="17"/>
  <c r="AU2371" i="17" s="1"/>
  <c r="AQ2372" i="17"/>
  <c r="AQ2373" i="17"/>
  <c r="AT2373" i="17" s="1"/>
  <c r="AU2373" i="17"/>
  <c r="AV2373" i="17"/>
  <c r="AQ2374" i="17"/>
  <c r="AR2374" i="17" s="1"/>
  <c r="AQ2375" i="17"/>
  <c r="AQ2376" i="17"/>
  <c r="AQ2377" i="17"/>
  <c r="AU2377" i="17" s="1"/>
  <c r="AQ2378" i="17"/>
  <c r="AR2378" i="17" s="1"/>
  <c r="AQ2379" i="17"/>
  <c r="AS2379" i="17" s="1"/>
  <c r="AQ2380" i="17"/>
  <c r="AV2380" i="17" s="1"/>
  <c r="AQ2381" i="17"/>
  <c r="AV2381" i="17" s="1"/>
  <c r="AU2381" i="17"/>
  <c r="AQ2382" i="17"/>
  <c r="AS2382" i="17" s="1"/>
  <c r="AQ2383" i="17"/>
  <c r="AU2383" i="17" s="1"/>
  <c r="AV2383" i="17"/>
  <c r="AQ2384" i="17"/>
  <c r="AT2384" i="17" s="1"/>
  <c r="AQ2385" i="17"/>
  <c r="AT2385" i="17" s="1"/>
  <c r="AQ2386" i="17"/>
  <c r="AR2386" i="17" s="1"/>
  <c r="AQ2387" i="17"/>
  <c r="AQ2388" i="17"/>
  <c r="AQ2389" i="17"/>
  <c r="AQ2390" i="17"/>
  <c r="AU2390" i="17"/>
  <c r="AV2390" i="17"/>
  <c r="AQ2391" i="17"/>
  <c r="AQ2392" i="17"/>
  <c r="AR2392" i="17"/>
  <c r="AQ2393" i="17"/>
  <c r="AV2393" i="17" s="1"/>
  <c r="AT2393" i="17"/>
  <c r="AU2393" i="17"/>
  <c r="AQ2394" i="17"/>
  <c r="AQ2395" i="17"/>
  <c r="AR2395" i="17" s="1"/>
  <c r="AQ2396" i="17"/>
  <c r="AU2396" i="17" s="1"/>
  <c r="AQ2397" i="17"/>
  <c r="AU2397" i="17" s="1"/>
  <c r="AR2397" i="17"/>
  <c r="AQ2398" i="17"/>
  <c r="AS2398" i="17" s="1"/>
  <c r="AR2398" i="17"/>
  <c r="AT2398" i="17"/>
  <c r="AQ2399" i="17"/>
  <c r="AQ2400" i="17"/>
  <c r="AQ2401" i="17"/>
  <c r="AQ2402" i="17"/>
  <c r="AU2402" i="17" s="1"/>
  <c r="AQ2403" i="17"/>
  <c r="AQ2404" i="17"/>
  <c r="AS2404" i="17" s="1"/>
  <c r="AQ2405" i="17"/>
  <c r="AS2405" i="17" s="1"/>
  <c r="AQ2406" i="17"/>
  <c r="AQ2407" i="17"/>
  <c r="AQ2408" i="17"/>
  <c r="AS2408" i="17" s="1"/>
  <c r="AR2408" i="17"/>
  <c r="AQ2409" i="17"/>
  <c r="AR2409" i="17" s="1"/>
  <c r="AQ2410" i="17"/>
  <c r="AU2410" i="17"/>
  <c r="AQ2411" i="17"/>
  <c r="AQ2412" i="17"/>
  <c r="AS2412" i="17" s="1"/>
  <c r="AQ2413" i="17"/>
  <c r="AU2413" i="17" s="1"/>
  <c r="AT2413" i="17"/>
  <c r="AQ2414" i="17"/>
  <c r="AU2414" i="17" s="1"/>
  <c r="AQ2415" i="17"/>
  <c r="AQ2416" i="17"/>
  <c r="AU2416" i="17" s="1"/>
  <c r="AQ2417" i="17"/>
  <c r="AU2417" i="17" s="1"/>
  <c r="AQ2418" i="17"/>
  <c r="AS2418" i="17" s="1"/>
  <c r="AT2418" i="17"/>
  <c r="AQ2419" i="17"/>
  <c r="AQ2420" i="17"/>
  <c r="AT2420" i="17"/>
  <c r="AQ2421" i="17"/>
  <c r="AS2421" i="17" s="1"/>
  <c r="AQ2422" i="17"/>
  <c r="AR2422" i="17" s="1"/>
  <c r="AQ2423" i="17"/>
  <c r="AQ2424" i="17"/>
  <c r="AS2424" i="17" s="1"/>
  <c r="AQ2425" i="17"/>
  <c r="AT2425" i="17" s="1"/>
  <c r="AQ2426" i="17"/>
  <c r="AQ2427" i="17"/>
  <c r="AQ2428" i="17"/>
  <c r="AT2428" i="17" s="1"/>
  <c r="AQ2429" i="17"/>
  <c r="AS2429" i="17" s="1"/>
  <c r="AR2429" i="17"/>
  <c r="AQ2430" i="17"/>
  <c r="AR2430" i="17" s="1"/>
  <c r="AQ2431" i="17"/>
  <c r="AQ2432" i="17"/>
  <c r="AU2432" i="17" s="1"/>
  <c r="AT2432" i="17"/>
  <c r="AQ2433" i="17"/>
  <c r="AQ2434" i="17"/>
  <c r="AU2434" i="17" s="1"/>
  <c r="AQ2435" i="17"/>
  <c r="AU2435" i="17"/>
  <c r="AQ2436" i="17"/>
  <c r="AS2436" i="17" s="1"/>
  <c r="AR2436" i="17"/>
  <c r="AQ2437" i="17"/>
  <c r="AQ2438" i="17"/>
  <c r="AQ2439" i="17"/>
  <c r="AR2439" i="17"/>
  <c r="AQ2440" i="17"/>
  <c r="AR2440" i="17"/>
  <c r="AQ2441" i="17"/>
  <c r="AQ2442" i="17"/>
  <c r="AV2442" i="17" s="1"/>
  <c r="AQ2443" i="17"/>
  <c r="AS2443" i="17" s="1"/>
  <c r="AQ2444" i="17"/>
  <c r="AT2444" i="17" s="1"/>
  <c r="AQ2445" i="17"/>
  <c r="AR2445" i="17"/>
  <c r="AT2445" i="17"/>
  <c r="AQ2446" i="17"/>
  <c r="AS2446" i="17" s="1"/>
  <c r="AQ2447" i="17"/>
  <c r="AS2447" i="17" s="1"/>
  <c r="AQ2448" i="17"/>
  <c r="AR2448" i="17"/>
  <c r="AQ2449" i="17"/>
  <c r="AR2449" i="17"/>
  <c r="AQ2450" i="17"/>
  <c r="AR2450" i="17"/>
  <c r="AQ2451" i="17"/>
  <c r="AR2451" i="17"/>
  <c r="AQ2452" i="17"/>
  <c r="AQ2453" i="17"/>
  <c r="AQ2454" i="17"/>
  <c r="AS2454" i="17" s="1"/>
  <c r="AQ2455" i="17"/>
  <c r="AT2455" i="17" s="1"/>
  <c r="AQ2456" i="17"/>
  <c r="AR2456" i="17" s="1"/>
  <c r="AQ2457" i="17"/>
  <c r="AR2457" i="17" s="1"/>
  <c r="AQ2458" i="17"/>
  <c r="AR2458" i="17" s="1"/>
  <c r="AQ2459" i="17"/>
  <c r="AS2459" i="17" s="1"/>
  <c r="AR2459" i="17"/>
  <c r="AT2459" i="17"/>
  <c r="AU2459" i="17"/>
  <c r="AQ2460" i="17"/>
  <c r="AT2460" i="17" s="1"/>
  <c r="AQ2461" i="17"/>
  <c r="AR2461" i="17" s="1"/>
  <c r="AQ2462" i="17"/>
  <c r="AR2462" i="17" s="1"/>
  <c r="AQ2463" i="17"/>
  <c r="AT2463" i="17" s="1"/>
  <c r="AQ2464" i="17"/>
  <c r="AR2464" i="17" s="1"/>
  <c r="AQ2465" i="17"/>
  <c r="AS2465" i="17" s="1"/>
  <c r="AR2465" i="17"/>
  <c r="AT2465" i="17"/>
  <c r="AQ2466" i="17"/>
  <c r="AS2466" i="17" s="1"/>
  <c r="AR2466" i="17"/>
  <c r="AQ2467" i="17"/>
  <c r="AU2467" i="17" s="1"/>
  <c r="AQ2468" i="17"/>
  <c r="AS2468" i="17" s="1"/>
  <c r="AQ2469" i="17"/>
  <c r="AQ2470" i="17"/>
  <c r="AR2470" i="17" s="1"/>
  <c r="AU2470" i="17"/>
  <c r="AV2470" i="17"/>
  <c r="AQ2471" i="17"/>
  <c r="AT2471" i="17" s="1"/>
  <c r="AQ2472" i="17"/>
  <c r="AV2472" i="17" s="1"/>
  <c r="AQ2473" i="17"/>
  <c r="AT2473" i="17" s="1"/>
  <c r="AQ2474" i="17"/>
  <c r="AQ2475" i="17"/>
  <c r="AS2475" i="17" s="1"/>
  <c r="AQ2476" i="17"/>
  <c r="AU2476" i="17" s="1"/>
  <c r="AR2476" i="17"/>
  <c r="AQ2477" i="17"/>
  <c r="AQ2478" i="17"/>
  <c r="AU2478" i="17" s="1"/>
  <c r="AR2478" i="17"/>
  <c r="AT2478" i="17"/>
  <c r="AQ2479" i="17"/>
  <c r="AQ2480" i="17"/>
  <c r="AS2480" i="17" s="1"/>
  <c r="AR2480" i="17"/>
  <c r="AQ2481" i="17"/>
  <c r="AQ2482" i="17"/>
  <c r="AS2482" i="17" s="1"/>
  <c r="AU2482" i="17"/>
  <c r="AQ2483" i="17"/>
  <c r="AS2483" i="17" s="1"/>
  <c r="AT2483" i="17"/>
  <c r="AQ2484" i="17"/>
  <c r="AU2484" i="17"/>
  <c r="AQ2485" i="17"/>
  <c r="AQ2486" i="17"/>
  <c r="AQ2487" i="17"/>
  <c r="AR2487" i="17"/>
  <c r="AQ2488" i="17"/>
  <c r="AT2488" i="17" s="1"/>
  <c r="AR2488" i="17"/>
  <c r="AQ2489" i="17"/>
  <c r="AQ2490" i="17"/>
  <c r="AV2490" i="17" s="1"/>
  <c r="AT2490" i="17"/>
  <c r="AQ2491" i="17"/>
  <c r="AT2491" i="17" s="1"/>
  <c r="AQ2492" i="17"/>
  <c r="AS2492" i="17" s="1"/>
  <c r="AQ2493" i="17"/>
  <c r="AT2493" i="17" s="1"/>
  <c r="AV2493" i="17"/>
  <c r="AQ2494" i="17"/>
  <c r="AS2494" i="17" s="1"/>
  <c r="AQ2495" i="17"/>
  <c r="AR2495" i="17" s="1"/>
  <c r="AQ2496" i="17"/>
  <c r="AS2496" i="17" s="1"/>
  <c r="AU2496" i="17"/>
  <c r="AV2496" i="17"/>
  <c r="AQ2497" i="17"/>
  <c r="AQ2498" i="17"/>
  <c r="AQ2499" i="17"/>
  <c r="AR2499" i="17"/>
  <c r="AQ2500" i="17"/>
  <c r="AS2500" i="17" s="1"/>
  <c r="AQ2501" i="17"/>
  <c r="AU2501" i="17" s="1"/>
  <c r="AQ2502" i="17"/>
  <c r="AQ2503" i="17"/>
  <c r="AS2503" i="17" s="1"/>
  <c r="AQ2504" i="17"/>
  <c r="AS2504" i="17" s="1"/>
  <c r="AQ2505" i="17"/>
  <c r="AQ2506" i="17"/>
  <c r="AV2506" i="17" s="1"/>
  <c r="AQ2507" i="17"/>
  <c r="AR2507" i="17" s="1"/>
  <c r="AQ2508" i="17"/>
  <c r="AQ2509" i="17"/>
  <c r="AQ2510" i="17"/>
  <c r="AR2510" i="17" s="1"/>
  <c r="AQ2511" i="17"/>
  <c r="AR2511" i="17" s="1"/>
  <c r="AQ2512" i="17"/>
  <c r="AU2512" i="17" s="1"/>
  <c r="AV2512" i="17"/>
  <c r="AQ2513" i="17"/>
  <c r="AT2513" i="17" s="1"/>
  <c r="AQ2514" i="17"/>
  <c r="AR2514" i="17" s="1"/>
  <c r="AT2514" i="17"/>
  <c r="AQ2515" i="17"/>
  <c r="AT2515" i="17" s="1"/>
  <c r="AV2515" i="17"/>
  <c r="AQ2516" i="17"/>
  <c r="AV2516" i="17" s="1"/>
  <c r="AQ2517" i="17"/>
  <c r="AU2517" i="17" s="1"/>
  <c r="AQ2518" i="17"/>
  <c r="AT2518" i="17"/>
  <c r="AU2518" i="17"/>
  <c r="AV2518" i="17"/>
  <c r="AQ2519" i="17"/>
  <c r="AT2519" i="17" s="1"/>
  <c r="AQ2520" i="17"/>
  <c r="AS2520" i="17" s="1"/>
  <c r="AQ2521" i="17"/>
  <c r="AS2521" i="17" s="1"/>
  <c r="AQ2522" i="17"/>
  <c r="AU2522" i="17" s="1"/>
  <c r="AQ2523" i="17"/>
  <c r="AQ2524" i="17"/>
  <c r="AR2524" i="17" s="1"/>
  <c r="AQ2525" i="17"/>
  <c r="AQ2526" i="17"/>
  <c r="AV2526" i="17" s="1"/>
  <c r="AQ2527" i="17"/>
  <c r="AT2527" i="17" s="1"/>
  <c r="AQ2528" i="17"/>
  <c r="AS2528" i="17" s="1"/>
  <c r="AU2528" i="17"/>
  <c r="AQ2529" i="17"/>
  <c r="AR2529" i="17" s="1"/>
  <c r="AQ2530" i="17"/>
  <c r="AT2530" i="17" s="1"/>
  <c r="AU2530" i="17"/>
  <c r="AQ2531" i="17"/>
  <c r="AQ2532" i="17"/>
  <c r="AQ2533" i="17"/>
  <c r="AU2533" i="17" s="1"/>
  <c r="AQ2534" i="17"/>
  <c r="AR2534" i="17" s="1"/>
  <c r="AV2534" i="17"/>
  <c r="AQ2535" i="17"/>
  <c r="AS2535" i="17" s="1"/>
  <c r="AR2535" i="17"/>
  <c r="AT2535" i="17"/>
  <c r="AU2535" i="17"/>
  <c r="AQ2536" i="17"/>
  <c r="AR2536" i="17" s="1"/>
  <c r="AQ2537" i="17"/>
  <c r="AR2537" i="17"/>
  <c r="AQ2538" i="17"/>
  <c r="AR2538" i="17" s="1"/>
  <c r="AQ2539" i="17"/>
  <c r="AR2539" i="17" s="1"/>
  <c r="AQ2540" i="17"/>
  <c r="AS2540" i="17" s="1"/>
  <c r="AQ2541" i="17"/>
  <c r="AS2541" i="17" s="1"/>
  <c r="AR2541" i="17"/>
  <c r="AQ2542" i="17"/>
  <c r="AS2542" i="17" s="1"/>
  <c r="AQ2543" i="17"/>
  <c r="AQ2544" i="17"/>
  <c r="AV2544" i="17" s="1"/>
  <c r="AQ2545" i="17"/>
  <c r="AQ2546" i="17"/>
  <c r="AR2546" i="17"/>
  <c r="AQ2547" i="17"/>
  <c r="AR2547" i="17" s="1"/>
  <c r="AQ2548" i="17"/>
  <c r="AT2548" i="17" s="1"/>
  <c r="AQ2549" i="17"/>
  <c r="AT2549" i="17" s="1"/>
  <c r="AQ2550" i="17"/>
  <c r="AQ2551" i="17"/>
  <c r="AT2551" i="17" s="1"/>
  <c r="AQ2552" i="17"/>
  <c r="AV2552" i="17" s="1"/>
  <c r="AU2552" i="17"/>
  <c r="AQ2553" i="17"/>
  <c r="AU2553" i="17" s="1"/>
  <c r="AT2553" i="17"/>
  <c r="AQ2554" i="17"/>
  <c r="AR2554" i="17" s="1"/>
  <c r="AQ2555" i="17"/>
  <c r="AR2555" i="17"/>
  <c r="AQ2556" i="17"/>
  <c r="AR2556" i="17"/>
  <c r="AQ2557" i="17"/>
  <c r="AS2557" i="17" s="1"/>
  <c r="AQ2558" i="17"/>
  <c r="AU2558" i="17"/>
  <c r="AQ2559" i="17"/>
  <c r="AS2559" i="17" s="1"/>
  <c r="AU2559" i="17"/>
  <c r="AQ2560" i="17"/>
  <c r="AQ2561" i="17"/>
  <c r="AU2561" i="17" s="1"/>
  <c r="AT2561" i="17"/>
  <c r="AQ2562" i="17"/>
  <c r="AQ2563" i="17"/>
  <c r="AT2563" i="17"/>
  <c r="AQ2564" i="17"/>
  <c r="AR2564" i="17" s="1"/>
  <c r="AQ2565" i="17"/>
  <c r="AS2565" i="17" s="1"/>
  <c r="AV2565" i="17"/>
  <c r="AQ2566" i="17"/>
  <c r="AV2566" i="17"/>
  <c r="AQ2567" i="17"/>
  <c r="AQ2568" i="17"/>
  <c r="AQ2569" i="17"/>
  <c r="AT2569" i="17" s="1"/>
  <c r="AQ2570" i="17"/>
  <c r="AV2570" i="17" s="1"/>
  <c r="AT2570" i="17"/>
  <c r="AU2570" i="17"/>
  <c r="AQ2571" i="17"/>
  <c r="AR2571" i="17" s="1"/>
  <c r="AQ2572" i="17"/>
  <c r="AQ2573" i="17"/>
  <c r="AV2573" i="17" s="1"/>
  <c r="AQ2574" i="17"/>
  <c r="AV2574" i="17" s="1"/>
  <c r="AT2574" i="17"/>
  <c r="AU2574" i="17"/>
  <c r="AQ2575" i="17"/>
  <c r="AR2575" i="17" s="1"/>
  <c r="AQ2576" i="17"/>
  <c r="AR2576" i="17"/>
  <c r="AQ2577" i="17"/>
  <c r="AT2577" i="17" s="1"/>
  <c r="AQ2578" i="17"/>
  <c r="AR2578" i="17"/>
  <c r="AQ2579" i="17"/>
  <c r="AQ2580" i="17"/>
  <c r="AV2580" i="17" s="1"/>
  <c r="AQ2581" i="17"/>
  <c r="AQ2582" i="17"/>
  <c r="AT2582" i="17" s="1"/>
  <c r="AR2582" i="17"/>
  <c r="AQ2583" i="17"/>
  <c r="AQ2584" i="17"/>
  <c r="AQ2585" i="17"/>
  <c r="AV2585" i="17" s="1"/>
  <c r="AQ2586" i="17"/>
  <c r="AR2586" i="17"/>
  <c r="AQ2587" i="17"/>
  <c r="AQ2588" i="17"/>
  <c r="AR2588" i="17" s="1"/>
  <c r="AQ2589" i="17"/>
  <c r="AU2589" i="17" s="1"/>
  <c r="AQ2590" i="17"/>
  <c r="AS2590" i="17" s="1"/>
  <c r="AR2590" i="17"/>
  <c r="AQ2591" i="17"/>
  <c r="AV2591" i="17" s="1"/>
  <c r="AQ2592" i="17"/>
  <c r="AQ2593" i="17"/>
  <c r="AT2593" i="17" s="1"/>
  <c r="AQ2594" i="17"/>
  <c r="AV2594" i="17" s="1"/>
  <c r="AT2594" i="17"/>
  <c r="AQ2595" i="17"/>
  <c r="AT2595" i="17"/>
  <c r="AV2595" i="17"/>
  <c r="AQ2596" i="17"/>
  <c r="AQ2597" i="17"/>
  <c r="AR2597" i="17" s="1"/>
  <c r="AT2597" i="17"/>
  <c r="AQ2598" i="17"/>
  <c r="AT2598" i="17" s="1"/>
  <c r="AQ2599" i="17"/>
  <c r="AT2599" i="17" s="1"/>
  <c r="AU2599" i="17"/>
  <c r="AQ2600" i="17"/>
  <c r="AS2600" i="17" s="1"/>
  <c r="AR2600" i="17"/>
  <c r="AQ2601" i="17"/>
  <c r="AR2601" i="17" s="1"/>
  <c r="AQ2602" i="17"/>
  <c r="AQ2603" i="17"/>
  <c r="AU2603" i="17"/>
  <c r="AQ2604" i="17"/>
  <c r="AV2604" i="17" s="1"/>
  <c r="AR2604" i="17"/>
  <c r="AQ2605" i="17"/>
  <c r="AQ2606" i="17"/>
  <c r="AU2606" i="17"/>
  <c r="AQ2607" i="17"/>
  <c r="AQ2608" i="17"/>
  <c r="AR2608" i="17" s="1"/>
  <c r="AT2608" i="17"/>
  <c r="AQ2609" i="17"/>
  <c r="AR2609" i="17" s="1"/>
  <c r="AQ2610" i="17"/>
  <c r="AU2610" i="17" s="1"/>
  <c r="AQ2611" i="17"/>
  <c r="AU2611" i="17" s="1"/>
  <c r="AV2611" i="17"/>
  <c r="AQ2612" i="17"/>
  <c r="AQ2613" i="17"/>
  <c r="AQ2614" i="17"/>
  <c r="AQ2615" i="17"/>
  <c r="AV2615" i="17" s="1"/>
  <c r="AR2615" i="17"/>
  <c r="AQ2616" i="17"/>
  <c r="AQ2617" i="17"/>
  <c r="AU2617" i="17" s="1"/>
  <c r="AQ2618" i="17"/>
  <c r="AQ2619" i="17"/>
  <c r="AS2619" i="17" s="1"/>
  <c r="AU2619" i="17"/>
  <c r="AQ2620" i="17"/>
  <c r="AT2620" i="17"/>
  <c r="AQ2621" i="17"/>
  <c r="AU2621" i="17" s="1"/>
  <c r="AV2621" i="17"/>
  <c r="AQ2622" i="17"/>
  <c r="AR2622" i="17" s="1"/>
  <c r="AQ2623" i="17"/>
  <c r="AT2623" i="17" s="1"/>
  <c r="AQ2624" i="17"/>
  <c r="AQ2625" i="17"/>
  <c r="AU2625" i="17" s="1"/>
  <c r="AQ2626" i="17"/>
  <c r="AU2626" i="17" s="1"/>
  <c r="AQ2627" i="17"/>
  <c r="AQ2628" i="17"/>
  <c r="AU2628" i="17" s="1"/>
  <c r="AQ2629" i="17"/>
  <c r="AS2629" i="17" s="1"/>
  <c r="AQ2630" i="17"/>
  <c r="AQ2631" i="17"/>
  <c r="AQ2632" i="17"/>
  <c r="AU2632" i="17"/>
  <c r="AV2632" i="17"/>
  <c r="AQ2633" i="17"/>
  <c r="AS2633" i="17" s="1"/>
  <c r="AT2633" i="17"/>
  <c r="AU2633" i="17"/>
  <c r="AV2633" i="17"/>
  <c r="AQ2634" i="17"/>
  <c r="AT2634" i="17" s="1"/>
  <c r="AR2634" i="17"/>
  <c r="AQ2635" i="17"/>
  <c r="AR2635" i="17" s="1"/>
  <c r="AQ2636" i="17"/>
  <c r="AU2636" i="17"/>
  <c r="AQ2637" i="17"/>
  <c r="AR2637" i="17" s="1"/>
  <c r="AQ2638" i="17"/>
  <c r="AS2638" i="17" s="1"/>
  <c r="AR2638" i="17"/>
  <c r="AQ2639" i="17"/>
  <c r="AQ2640" i="17"/>
  <c r="AQ2641" i="17"/>
  <c r="AT2641" i="17"/>
  <c r="AU2641" i="17"/>
  <c r="AV2641" i="17"/>
  <c r="AQ2642" i="17"/>
  <c r="AT2642" i="17"/>
  <c r="AU2642" i="17"/>
  <c r="AV2642" i="17"/>
  <c r="AQ2643" i="17"/>
  <c r="AS2643" i="17" s="1"/>
  <c r="AQ2644" i="17"/>
  <c r="AT2644" i="17" s="1"/>
  <c r="AQ2645" i="17"/>
  <c r="AR2645" i="17" s="1"/>
  <c r="AQ2646" i="17"/>
  <c r="AR2646" i="17" s="1"/>
  <c r="AQ2647" i="17"/>
  <c r="AQ2648" i="17"/>
  <c r="AQ2649" i="17"/>
  <c r="AR2649" i="17" s="1"/>
  <c r="AQ2650" i="17"/>
  <c r="AR2650" i="17"/>
  <c r="AQ2651" i="17"/>
  <c r="AT2651" i="17" s="1"/>
  <c r="AU2651" i="17"/>
  <c r="AQ2652" i="17"/>
  <c r="AR2652" i="17"/>
  <c r="AT2652" i="17"/>
  <c r="AU2652" i="17"/>
  <c r="AQ2653" i="17"/>
  <c r="AV2653" i="17" s="1"/>
  <c r="AT2653" i="17"/>
  <c r="AU2653" i="17"/>
  <c r="AQ2654" i="17"/>
  <c r="AS2654" i="17" s="1"/>
  <c r="AQ2655" i="17"/>
  <c r="AR2655" i="17" s="1"/>
  <c r="AQ2656" i="17"/>
  <c r="AR2656" i="17" s="1"/>
  <c r="AT2656" i="17"/>
  <c r="AQ2657" i="17"/>
  <c r="AR2657" i="17" s="1"/>
  <c r="AQ2658" i="17"/>
  <c r="AR2658" i="17"/>
  <c r="AV2658" i="17"/>
  <c r="AQ2659" i="17"/>
  <c r="AR2659" i="17"/>
  <c r="AT2659" i="17"/>
  <c r="AU2659" i="17"/>
  <c r="AQ2660" i="17"/>
  <c r="AQ2661" i="17"/>
  <c r="AQ2662" i="17"/>
  <c r="AU2662" i="17" s="1"/>
  <c r="AT2662" i="17"/>
  <c r="AQ2663" i="17"/>
  <c r="AR2663" i="17" s="1"/>
  <c r="AQ2664" i="17"/>
  <c r="AS2664" i="17" s="1"/>
  <c r="AR2664" i="17"/>
  <c r="AQ2665" i="17"/>
  <c r="AU2665" i="17" s="1"/>
  <c r="AQ2666" i="17"/>
  <c r="AQ2667" i="17"/>
  <c r="AV2667" i="17" s="1"/>
  <c r="AT2667" i="17"/>
  <c r="AQ2668" i="17"/>
  <c r="AQ2669" i="17"/>
  <c r="AU2669" i="17"/>
  <c r="AQ2670" i="17"/>
  <c r="AR2670" i="17" s="1"/>
  <c r="AQ2671" i="17"/>
  <c r="AR2671" i="17"/>
  <c r="AT2671" i="17"/>
  <c r="AQ2672" i="17"/>
  <c r="AR2672" i="17" s="1"/>
  <c r="AQ2673" i="17"/>
  <c r="AT2673" i="17"/>
  <c r="AQ2674" i="17"/>
  <c r="AS2674" i="17" s="1"/>
  <c r="AR2674" i="17"/>
  <c r="AQ2675" i="17"/>
  <c r="AV2675" i="17" s="1"/>
  <c r="AU2675" i="17"/>
  <c r="AQ2676" i="17"/>
  <c r="AS2676" i="17" s="1"/>
  <c r="AQ2677" i="17"/>
  <c r="AR2677" i="17"/>
  <c r="AQ2678" i="17"/>
  <c r="AQ2679" i="17"/>
  <c r="AS2679" i="17" s="1"/>
  <c r="AV2679" i="17"/>
  <c r="AQ2680" i="17"/>
  <c r="AT2680" i="17" s="1"/>
  <c r="AQ2681" i="17"/>
  <c r="AS2681" i="17" s="1"/>
  <c r="AR2681" i="17"/>
  <c r="AQ2682" i="17"/>
  <c r="AQ2683" i="17"/>
  <c r="AS2683" i="17" s="1"/>
  <c r="AQ2684" i="17"/>
  <c r="AS2684" i="17" s="1"/>
  <c r="AQ2685" i="17"/>
  <c r="AU2685" i="17"/>
  <c r="AQ2686" i="17"/>
  <c r="AR2686" i="17"/>
  <c r="AQ2687" i="17"/>
  <c r="AQ2688" i="17"/>
  <c r="AR2688" i="17" s="1"/>
  <c r="AQ2689" i="17"/>
  <c r="AQ2690" i="17"/>
  <c r="AQ2691" i="17"/>
  <c r="AS2691" i="17" s="1"/>
  <c r="AR2691" i="17"/>
  <c r="AT2691" i="17"/>
  <c r="AQ2692" i="17"/>
  <c r="AT2692" i="17" s="1"/>
  <c r="AQ2693" i="17"/>
  <c r="AT2693" i="17"/>
  <c r="AQ2694" i="17"/>
  <c r="AR2694" i="17"/>
  <c r="AQ2695" i="17"/>
  <c r="AR2695" i="17" s="1"/>
  <c r="AQ2696" i="17"/>
  <c r="AT2696" i="17"/>
  <c r="AV2696" i="17"/>
  <c r="AQ2697" i="17"/>
  <c r="AT2697" i="17" s="1"/>
  <c r="AR2697" i="17"/>
  <c r="AQ2698" i="17"/>
  <c r="AQ2699" i="17"/>
  <c r="AQ2700" i="17"/>
  <c r="AU2700" i="17" s="1"/>
  <c r="AQ2701" i="17"/>
  <c r="AS2701" i="17" s="1"/>
  <c r="AR2701" i="17"/>
  <c r="AU2701" i="17"/>
  <c r="AQ2702" i="17"/>
  <c r="AR2702" i="17"/>
  <c r="AQ2703" i="17"/>
  <c r="AT2703" i="17" s="1"/>
  <c r="AR2703" i="17"/>
  <c r="AQ2704" i="17"/>
  <c r="AT2704" i="17"/>
  <c r="AU2704" i="17"/>
  <c r="AV2704" i="17"/>
  <c r="AQ2705" i="17"/>
  <c r="AT2705" i="17"/>
  <c r="AU2705" i="17"/>
  <c r="AV2705" i="17"/>
  <c r="AQ2706" i="17"/>
  <c r="AV2706" i="17" s="1"/>
  <c r="AQ2707" i="17"/>
  <c r="AT2707" i="17" s="1"/>
  <c r="AQ2708" i="17"/>
  <c r="AR2708" i="17" s="1"/>
  <c r="AQ2709" i="17"/>
  <c r="AQ2710" i="17"/>
  <c r="AS2710" i="17" s="1"/>
  <c r="AT2710" i="17"/>
  <c r="AU2710" i="17"/>
  <c r="AQ2711" i="17"/>
  <c r="AU2711" i="17" s="1"/>
  <c r="AR2711" i="17"/>
  <c r="AQ2712" i="17"/>
  <c r="AS2712" i="17" s="1"/>
  <c r="AR2712" i="17"/>
  <c r="AT2712" i="17"/>
  <c r="AU2712" i="17"/>
  <c r="AV2712" i="17"/>
  <c r="AQ2713" i="17"/>
  <c r="AR2713" i="17" s="1"/>
  <c r="AT2713" i="17"/>
  <c r="AQ2714" i="17"/>
  <c r="AR2714" i="17"/>
  <c r="AQ2715" i="17"/>
  <c r="AS2715" i="17" s="1"/>
  <c r="AQ2716" i="17"/>
  <c r="AU2716" i="17" s="1"/>
  <c r="AQ2717" i="17"/>
  <c r="AR2717" i="17" s="1"/>
  <c r="AQ2718" i="17"/>
  <c r="AQ2719" i="17"/>
  <c r="AQ2720" i="17"/>
  <c r="AS2720" i="17" s="1"/>
  <c r="AR2720" i="17"/>
  <c r="AV2720" i="17"/>
  <c r="AQ2721" i="17"/>
  <c r="AV2721" i="17" s="1"/>
  <c r="AQ2722" i="17"/>
  <c r="AQ2723" i="17"/>
  <c r="AV2723" i="17" s="1"/>
  <c r="AT2723" i="17"/>
  <c r="AQ2724" i="17"/>
  <c r="AQ2725" i="17"/>
  <c r="AR2725" i="17" s="1"/>
  <c r="AQ2726" i="17"/>
  <c r="AR2726" i="17" s="1"/>
  <c r="AQ2727" i="17"/>
  <c r="AV2727" i="17" s="1"/>
  <c r="AQ2728" i="17"/>
  <c r="AV2728" i="17" s="1"/>
  <c r="AT2728" i="17"/>
  <c r="AU2728" i="17"/>
  <c r="AQ2729" i="17"/>
  <c r="AQ2730" i="17"/>
  <c r="AT2730" i="17" s="1"/>
  <c r="AV2730" i="17"/>
  <c r="AQ2731" i="17"/>
  <c r="AR2731" i="17"/>
  <c r="AQ2732" i="17"/>
  <c r="AR2732" i="17" s="1"/>
  <c r="AQ2733" i="17"/>
  <c r="AS2733" i="17" s="1"/>
  <c r="AR2733" i="17"/>
  <c r="AQ2734" i="17"/>
  <c r="AR2734" i="17"/>
  <c r="AQ2735" i="17"/>
  <c r="AS2735" i="17" s="1"/>
  <c r="AQ2736" i="17"/>
  <c r="AV2736" i="17" s="1"/>
  <c r="AT2736" i="17"/>
  <c r="AU2736" i="17"/>
  <c r="AQ2737" i="17"/>
  <c r="AV2737" i="17" s="1"/>
  <c r="AU2737" i="17"/>
  <c r="AQ2738" i="17"/>
  <c r="AR2738" i="17"/>
  <c r="AT2738" i="17"/>
  <c r="AQ2739" i="17"/>
  <c r="AQ2740" i="17"/>
  <c r="AU2740" i="17" s="1"/>
  <c r="AQ2741" i="17"/>
  <c r="AR2741" i="17" s="1"/>
  <c r="AQ2742" i="17"/>
  <c r="AT2742" i="17" s="1"/>
  <c r="AR2742" i="17"/>
  <c r="AQ2743" i="17"/>
  <c r="AT2743" i="17" s="1"/>
  <c r="AR2743" i="17"/>
  <c r="AQ2744" i="17"/>
  <c r="AV2744" i="17" s="1"/>
  <c r="AQ2745" i="17"/>
  <c r="AS2745" i="17" s="1"/>
  <c r="AQ2746" i="17"/>
  <c r="AT2746" i="17" s="1"/>
  <c r="AV2746" i="17"/>
  <c r="AQ2747" i="17"/>
  <c r="AV2747" i="17" s="1"/>
  <c r="AU2747" i="17"/>
  <c r="AQ2748" i="17"/>
  <c r="AS2748" i="17" s="1"/>
  <c r="AR2748" i="17"/>
  <c r="AT2748" i="17"/>
  <c r="AQ2749" i="17"/>
  <c r="AS2749" i="17" s="1"/>
  <c r="AR2749" i="17"/>
  <c r="AQ2750" i="17"/>
  <c r="AU2750" i="17" s="1"/>
  <c r="AQ2751" i="17"/>
  <c r="AR2751" i="17" s="1"/>
  <c r="AT2751" i="17"/>
  <c r="AQ2752" i="17"/>
  <c r="AT2752" i="17" s="1"/>
  <c r="AQ2753" i="17"/>
  <c r="AR2753" i="17"/>
  <c r="AT2753" i="17"/>
  <c r="AQ2754" i="17"/>
  <c r="AV2754" i="17" s="1"/>
  <c r="AT2754" i="17"/>
  <c r="AQ2755" i="17"/>
  <c r="AR2755" i="17"/>
  <c r="AU2755" i="17"/>
  <c r="AV2755" i="17"/>
  <c r="AQ2756" i="17"/>
  <c r="AU2756" i="17" s="1"/>
  <c r="AQ2757" i="17"/>
  <c r="AU2757" i="17" s="1"/>
  <c r="AV2757" i="17"/>
  <c r="AQ2758" i="17"/>
  <c r="AQ2759" i="17"/>
  <c r="AS2759" i="17" s="1"/>
  <c r="AQ2760" i="17"/>
  <c r="AU2760" i="17" s="1"/>
  <c r="AQ2761" i="17"/>
  <c r="AU2761" i="17"/>
  <c r="AV2761" i="17"/>
  <c r="AQ2762" i="17"/>
  <c r="AR2762" i="17"/>
  <c r="AT2762" i="17"/>
  <c r="AQ2763" i="17"/>
  <c r="AR2763" i="17" s="1"/>
  <c r="AQ2764" i="17"/>
  <c r="AQ2765" i="17"/>
  <c r="AT2765" i="17"/>
  <c r="AQ2766" i="17"/>
  <c r="AU2766" i="17" s="1"/>
  <c r="AQ2767" i="17"/>
  <c r="AV2767" i="17" s="1"/>
  <c r="AU2767" i="17"/>
  <c r="AQ2768" i="17"/>
  <c r="AR2768" i="17" s="1"/>
  <c r="AU2768" i="17"/>
  <c r="AV2768" i="17"/>
  <c r="AQ2769" i="17"/>
  <c r="AQ2770" i="17"/>
  <c r="AU2770" i="17" s="1"/>
  <c r="AQ2771" i="17"/>
  <c r="AS2771" i="17" s="1"/>
  <c r="AQ2772" i="17"/>
  <c r="AR2772" i="17" s="1"/>
  <c r="AQ2773" i="17"/>
  <c r="AR2773" i="17"/>
  <c r="AT2773" i="17"/>
  <c r="AQ2774" i="17"/>
  <c r="AU2774" i="17" s="1"/>
  <c r="AT2774" i="17"/>
  <c r="AQ2775" i="17"/>
  <c r="AQ2776" i="17"/>
  <c r="AQ2777" i="17"/>
  <c r="AV2777" i="17" s="1"/>
  <c r="AQ2778" i="17"/>
  <c r="AS2778" i="17" s="1"/>
  <c r="AR2778" i="17"/>
  <c r="AT2778" i="17"/>
  <c r="AU2778" i="17"/>
  <c r="AV2778" i="17"/>
  <c r="AQ2779" i="17"/>
  <c r="AS2779" i="17" s="1"/>
  <c r="AQ2780" i="17"/>
  <c r="AU2780" i="17" s="1"/>
  <c r="AQ2781" i="17"/>
  <c r="AS2781" i="17" s="1"/>
  <c r="AR2781" i="17"/>
  <c r="AT2781" i="17"/>
  <c r="AQ2782" i="17"/>
  <c r="AR2782" i="17" s="1"/>
  <c r="AQ2783" i="17"/>
  <c r="AT2783" i="17" s="1"/>
  <c r="AR2783" i="17"/>
  <c r="AQ2784" i="17"/>
  <c r="AU2784" i="17"/>
  <c r="AQ2785" i="17"/>
  <c r="AS2785" i="17" s="1"/>
  <c r="AQ2786" i="17"/>
  <c r="AT2786" i="17" s="1"/>
  <c r="AQ2787" i="17"/>
  <c r="AV2787" i="17" s="1"/>
  <c r="AU2787" i="17"/>
  <c r="AQ2788" i="17"/>
  <c r="AR2788" i="17" s="1"/>
  <c r="AU2788" i="17"/>
  <c r="AV2788" i="17"/>
  <c r="AQ2789" i="17"/>
  <c r="AQ2790" i="17"/>
  <c r="AU2790" i="17" s="1"/>
  <c r="AQ2791" i="17"/>
  <c r="AT2791" i="17" s="1"/>
  <c r="AR2791" i="17"/>
  <c r="AQ2792" i="17"/>
  <c r="AT2792" i="17" s="1"/>
  <c r="AR2792" i="17"/>
  <c r="AQ2793" i="17"/>
  <c r="AQ2794" i="17"/>
  <c r="AV2794" i="17" s="1"/>
  <c r="AT2794" i="17"/>
  <c r="AU2794" i="17"/>
  <c r="AQ2795" i="17"/>
  <c r="AS2795" i="17" s="1"/>
  <c r="AQ2796" i="17"/>
  <c r="AU2796" i="17"/>
  <c r="AQ2797" i="17"/>
  <c r="AQ2798" i="17"/>
  <c r="AS2798" i="17" s="1"/>
  <c r="AR2798" i="17"/>
  <c r="AQ2799" i="17"/>
  <c r="AS2799" i="17" s="1"/>
  <c r="AR2799" i="17"/>
  <c r="AQ2800" i="17"/>
  <c r="AU2800" i="17" s="1"/>
  <c r="AQ2801" i="17"/>
  <c r="AR2801" i="17"/>
  <c r="AQ2802" i="17"/>
  <c r="AR2802" i="17"/>
  <c r="AT2802" i="17"/>
  <c r="AQ2803" i="17"/>
  <c r="AR2803" i="17"/>
  <c r="AT2803" i="17"/>
  <c r="AQ2804" i="17"/>
  <c r="AT2804" i="17" s="1"/>
  <c r="AU2804" i="17"/>
  <c r="AQ2805" i="17"/>
  <c r="AT2805" i="17"/>
  <c r="AU2805" i="17"/>
  <c r="AV2805" i="17"/>
  <c r="AQ2806" i="17"/>
  <c r="AQ2807" i="17"/>
  <c r="AU2807" i="17" s="1"/>
  <c r="AQ2808" i="17"/>
  <c r="AQ2809" i="17"/>
  <c r="AS2809" i="17" s="1"/>
  <c r="AQ2810" i="17"/>
  <c r="AU2810" i="17" s="1"/>
  <c r="AQ2811" i="17"/>
  <c r="AQ2812" i="17"/>
  <c r="AR2812" i="17" s="1"/>
  <c r="AT2812" i="17"/>
  <c r="AQ2813" i="17"/>
  <c r="AR2813" i="17" s="1"/>
  <c r="AQ2814" i="17"/>
  <c r="AQ2815" i="17"/>
  <c r="AS2815" i="17" s="1"/>
  <c r="AR2815" i="17"/>
  <c r="AQ2816" i="17"/>
  <c r="AQ2817" i="17"/>
  <c r="AV2817" i="17" s="1"/>
  <c r="AU2817" i="17"/>
  <c r="AQ2818" i="17"/>
  <c r="AS2818" i="17" s="1"/>
  <c r="AQ2819" i="17"/>
  <c r="AS2819" i="17" s="1"/>
  <c r="AR2819" i="17"/>
  <c r="AQ2820" i="17"/>
  <c r="AU2820" i="17" s="1"/>
  <c r="AQ2821" i="17"/>
  <c r="AS2821" i="17" s="1"/>
  <c r="AR2821" i="17"/>
  <c r="AV2821" i="17"/>
  <c r="AQ2822" i="17"/>
  <c r="AR2822" i="17" s="1"/>
  <c r="AQ2823" i="17"/>
  <c r="AR2823" i="17" s="1"/>
  <c r="AQ2824" i="17"/>
  <c r="AT2824" i="17" s="1"/>
  <c r="AQ2825" i="17"/>
  <c r="AQ2826" i="17"/>
  <c r="AU2826" i="17" s="1"/>
  <c r="AT2826" i="17"/>
  <c r="AQ2827" i="17"/>
  <c r="AV2827" i="17" s="1"/>
  <c r="AQ2828" i="17"/>
  <c r="AT2828" i="17" s="1"/>
  <c r="AR2828" i="17"/>
  <c r="AQ2829" i="17"/>
  <c r="AS2829" i="17" s="1"/>
  <c r="AQ2830" i="17"/>
  <c r="AU2830" i="17"/>
  <c r="AQ2831" i="17"/>
  <c r="AT2831" i="17" s="1"/>
  <c r="AQ2832" i="17"/>
  <c r="AR2832" i="17" s="1"/>
  <c r="AQ2833" i="17"/>
  <c r="AT2833" i="17" s="1"/>
  <c r="AR2833" i="17"/>
  <c r="AQ2834" i="17"/>
  <c r="AT2834" i="17" s="1"/>
  <c r="AQ2835" i="17"/>
  <c r="AR2835" i="17" s="1"/>
  <c r="AQ2836" i="17"/>
  <c r="AT2836" i="17" s="1"/>
  <c r="AQ2837" i="17"/>
  <c r="AU2837" i="17" s="1"/>
  <c r="AT2837" i="17"/>
  <c r="AQ2838" i="17"/>
  <c r="AS2838" i="17" s="1"/>
  <c r="AR2838" i="17"/>
  <c r="AU2838" i="17"/>
  <c r="AV2838" i="17"/>
  <c r="AQ2839" i="17"/>
  <c r="AS2839" i="17" s="1"/>
  <c r="AR2839" i="17"/>
  <c r="AQ2840" i="17"/>
  <c r="AU2840" i="17" s="1"/>
  <c r="AQ2841" i="17"/>
  <c r="AQ2842" i="17"/>
  <c r="AT2842" i="17" s="1"/>
  <c r="AR2842" i="17"/>
  <c r="AQ2843" i="17"/>
  <c r="AR2843" i="17" s="1"/>
  <c r="AQ2844" i="17"/>
  <c r="AQ2845" i="17"/>
  <c r="AV2845" i="17" s="1"/>
  <c r="AR2845" i="17"/>
  <c r="AT2845" i="17"/>
  <c r="AQ2846" i="17"/>
  <c r="AQ2847" i="17"/>
  <c r="AT2847" i="17" s="1"/>
  <c r="AQ2848" i="17"/>
  <c r="AS2848" i="17" s="1"/>
  <c r="AV2848" i="17"/>
  <c r="AQ2849" i="17"/>
  <c r="AQ2850" i="17"/>
  <c r="AU2850" i="17" s="1"/>
  <c r="AQ2851" i="17"/>
  <c r="AS2851" i="17" s="1"/>
  <c r="AR2851" i="17"/>
  <c r="AQ2852" i="17"/>
  <c r="AQ2853" i="17"/>
  <c r="AT2853" i="17" s="1"/>
  <c r="AQ2854" i="17"/>
  <c r="AT2854" i="17" s="1"/>
  <c r="AQ2855" i="17"/>
  <c r="AS2855" i="17" s="1"/>
  <c r="AV2855" i="17"/>
  <c r="AQ2856" i="17"/>
  <c r="AU2856" i="17" s="1"/>
  <c r="AT2856" i="17"/>
  <c r="AV2856" i="17"/>
  <c r="AQ2857" i="17"/>
  <c r="AT2857" i="17" s="1"/>
  <c r="AQ2858" i="17"/>
  <c r="AR2858" i="17"/>
  <c r="AQ2859" i="17"/>
  <c r="AS2859" i="17" s="1"/>
  <c r="AQ2860" i="17"/>
  <c r="AU2860" i="17" s="1"/>
  <c r="AQ2861" i="17"/>
  <c r="AQ2862" i="17"/>
  <c r="AQ2863" i="17"/>
  <c r="AQ2864" i="17"/>
  <c r="AU2864" i="17" s="1"/>
  <c r="AQ2865" i="17"/>
  <c r="AQ2866" i="17"/>
  <c r="AV2866" i="17" s="1"/>
  <c r="AT2866" i="17"/>
  <c r="AU2866" i="17"/>
  <c r="AQ2867" i="17"/>
  <c r="AU2867" i="17" s="1"/>
  <c r="AV2867" i="17"/>
  <c r="AQ2868" i="17"/>
  <c r="AR2868" i="17" s="1"/>
  <c r="AQ2869" i="17"/>
  <c r="AS2869" i="17" s="1"/>
  <c r="AQ2870" i="17"/>
  <c r="AU2870" i="17" s="1"/>
  <c r="AQ2871" i="17"/>
  <c r="AT2871" i="17" s="1"/>
  <c r="AQ2872" i="17"/>
  <c r="AT2872" i="17" s="1"/>
  <c r="AQ2873" i="17"/>
  <c r="AR2873" i="17"/>
  <c r="AT2873" i="17"/>
  <c r="AQ2874" i="17"/>
  <c r="AT2874" i="17"/>
  <c r="AQ2875" i="17"/>
  <c r="AQ2876" i="17"/>
  <c r="AQ2877" i="17"/>
  <c r="AU2877" i="17" s="1"/>
  <c r="AV2877" i="17"/>
  <c r="AQ2878" i="17"/>
  <c r="AR2878" i="17"/>
  <c r="AT2878" i="17"/>
  <c r="AU2878" i="17"/>
  <c r="AQ2879" i="17"/>
  <c r="AQ2880" i="17"/>
  <c r="AU2880" i="17"/>
  <c r="AQ2881" i="17"/>
  <c r="AS2881" i="17" s="1"/>
  <c r="AT2881" i="17"/>
  <c r="AQ2882" i="17"/>
  <c r="AQ2883" i="17"/>
  <c r="AR2883" i="17"/>
  <c r="AT2883" i="17"/>
  <c r="AQ2884" i="17"/>
  <c r="AT2884" i="17" s="1"/>
  <c r="AV2884" i="17"/>
  <c r="AQ2885" i="17"/>
  <c r="AR2885" i="17" s="1"/>
  <c r="AQ2886" i="17"/>
  <c r="AQ2887" i="17"/>
  <c r="AU2887" i="17" s="1"/>
  <c r="AQ2888" i="17"/>
  <c r="AU2888" i="17"/>
  <c r="AV2888" i="17"/>
  <c r="AQ2889" i="17"/>
  <c r="AS2889" i="17" s="1"/>
  <c r="AQ2890" i="17"/>
  <c r="AU2890" i="17"/>
  <c r="AQ2891" i="17"/>
  <c r="AQ2892" i="17"/>
  <c r="AT2892" i="17" s="1"/>
  <c r="AR2892" i="17"/>
  <c r="AQ2893" i="17"/>
  <c r="AT2893" i="17" s="1"/>
  <c r="AQ2894" i="17"/>
  <c r="AU2894" i="17" s="1"/>
  <c r="AQ2895" i="17"/>
  <c r="AR2895" i="17"/>
  <c r="AQ2896" i="17"/>
  <c r="AQ2897" i="17"/>
  <c r="AV2897" i="17" s="1"/>
  <c r="AU2897" i="17"/>
  <c r="AQ2898" i="17"/>
  <c r="AS2898" i="17" s="1"/>
  <c r="AR2898" i="17"/>
  <c r="AT2898" i="17"/>
  <c r="AQ2899" i="17"/>
  <c r="AQ2900" i="17"/>
  <c r="AU2900" i="17"/>
  <c r="AQ2901" i="17"/>
  <c r="AQ2902" i="17"/>
  <c r="AR2902" i="17"/>
  <c r="AT2902" i="17"/>
  <c r="AQ2903" i="17"/>
  <c r="AR2903" i="17"/>
  <c r="AT2903" i="17"/>
  <c r="AQ2904" i="17"/>
  <c r="AU2904" i="17" s="1"/>
  <c r="AQ2905" i="17"/>
  <c r="AR2905" i="17" s="1"/>
  <c r="AQ2906" i="17"/>
  <c r="AV2906" i="17" s="1"/>
  <c r="AT2906" i="17"/>
  <c r="AQ2907" i="17"/>
  <c r="AQ2908" i="17"/>
  <c r="AS2908" i="17" s="1"/>
  <c r="AR2908" i="17"/>
  <c r="AT2908" i="17"/>
  <c r="AU2908" i="17"/>
  <c r="AQ2909" i="17"/>
  <c r="AS2909" i="17" s="1"/>
  <c r="AQ2910" i="17"/>
  <c r="AU2910" i="17" s="1"/>
  <c r="C3" i="17"/>
  <c r="C4" i="17"/>
  <c r="C5" i="17"/>
  <c r="C6" i="17"/>
  <c r="C7" i="17"/>
  <c r="AT2923" i="17" l="1"/>
  <c r="AU2923" i="17"/>
  <c r="AV2923" i="17"/>
  <c r="AS164" i="17"/>
  <c r="AR164" i="17"/>
  <c r="AV2987" i="17"/>
  <c r="AV2836" i="17"/>
  <c r="AU2260" i="17"/>
  <c r="AS1472" i="17"/>
  <c r="AU1472" i="17"/>
  <c r="AS761" i="17"/>
  <c r="AR761" i="17"/>
  <c r="AS510" i="17"/>
  <c r="AT510" i="17"/>
  <c r="AU2992" i="17"/>
  <c r="AR2992" i="17"/>
  <c r="AS2992" i="17"/>
  <c r="AT2992" i="17"/>
  <c r="AU2987" i="17"/>
  <c r="AU2969" i="17"/>
  <c r="AV2962" i="17"/>
  <c r="AR2962" i="17"/>
  <c r="AT2948" i="17"/>
  <c r="AR2948" i="17"/>
  <c r="AS2948" i="17"/>
  <c r="AT2944" i="17"/>
  <c r="AU2922" i="17"/>
  <c r="AR1671" i="17"/>
  <c r="AT1671" i="17"/>
  <c r="AU690" i="17"/>
  <c r="AR690" i="17"/>
  <c r="AU211" i="17"/>
  <c r="AV211" i="17"/>
  <c r="AT2391" i="17"/>
  <c r="AU2391" i="17"/>
  <c r="AV2391" i="17"/>
  <c r="AS1563" i="17"/>
  <c r="AU1563" i="17"/>
  <c r="AT469" i="17"/>
  <c r="AU469" i="17"/>
  <c r="AU2932" i="17"/>
  <c r="AS2932" i="17"/>
  <c r="AR874" i="17"/>
  <c r="AT874" i="17"/>
  <c r="AU874" i="17"/>
  <c r="AV874" i="17"/>
  <c r="AT150" i="17"/>
  <c r="AV150" i="17"/>
  <c r="AT2988" i="17"/>
  <c r="AR2988" i="17"/>
  <c r="AS2988" i="17"/>
  <c r="AS1907" i="17"/>
  <c r="AV1907" i="17"/>
  <c r="AR1786" i="17"/>
  <c r="AT1786" i="17"/>
  <c r="AU1786" i="17"/>
  <c r="AS1391" i="17"/>
  <c r="AR1391" i="17"/>
  <c r="AT1188" i="17"/>
  <c r="AU1188" i="17"/>
  <c r="AS224" i="17"/>
  <c r="AV224" i="17"/>
  <c r="AS53" i="17"/>
  <c r="AR53" i="17"/>
  <c r="AR2970" i="17"/>
  <c r="AS2970" i="17"/>
  <c r="AT2970" i="17"/>
  <c r="AU2970" i="17"/>
  <c r="AV2970" i="17"/>
  <c r="AV2944" i="17"/>
  <c r="AS1329" i="17"/>
  <c r="AT1329" i="17"/>
  <c r="AS1071" i="17"/>
  <c r="AV1071" i="17"/>
  <c r="AU421" i="17"/>
  <c r="AR421" i="17"/>
  <c r="AT421" i="17"/>
  <c r="AU2944" i="17"/>
  <c r="AS2931" i="17"/>
  <c r="AR2931" i="17"/>
  <c r="AT2603" i="17"/>
  <c r="AV2603" i="17"/>
  <c r="AU2836" i="17"/>
  <c r="AT2823" i="17"/>
  <c r="AV2781" i="17"/>
  <c r="AT2589" i="17"/>
  <c r="AV2524" i="17"/>
  <c r="AV2398" i="17"/>
  <c r="AT2260" i="17"/>
  <c r="AT2248" i="17"/>
  <c r="AR2044" i="17"/>
  <c r="AU2044" i="17"/>
  <c r="AT1591" i="17"/>
  <c r="AV1591" i="17"/>
  <c r="AT1298" i="17"/>
  <c r="AT2987" i="17"/>
  <c r="AT2969" i="17"/>
  <c r="AT2965" i="17"/>
  <c r="AS2944" i="17"/>
  <c r="AR2930" i="17"/>
  <c r="AS2930" i="17"/>
  <c r="AT2930" i="17"/>
  <c r="AU2930" i="17"/>
  <c r="AV2930" i="17"/>
  <c r="AT2922" i="17"/>
  <c r="AU2781" i="17"/>
  <c r="AR2715" i="17"/>
  <c r="AU2706" i="17"/>
  <c r="AV2651" i="17"/>
  <c r="AS2630" i="17"/>
  <c r="AR2630" i="17"/>
  <c r="AR2589" i="17"/>
  <c r="AV2562" i="17"/>
  <c r="AU2562" i="17"/>
  <c r="AV2535" i="17"/>
  <c r="AU2524" i="17"/>
  <c r="AS2441" i="17"/>
  <c r="AR2441" i="17"/>
  <c r="AU2398" i="17"/>
  <c r="AU2304" i="17"/>
  <c r="AR2248" i="17"/>
  <c r="AT1978" i="17"/>
  <c r="AV1919" i="17"/>
  <c r="AV1724" i="17"/>
  <c r="AV1312" i="17"/>
  <c r="AR1298" i="17"/>
  <c r="AV956" i="17"/>
  <c r="AR928" i="17"/>
  <c r="AT916" i="17"/>
  <c r="AT618" i="17"/>
  <c r="AR618" i="17"/>
  <c r="AU585" i="17"/>
  <c r="AR418" i="17"/>
  <c r="AS253" i="17"/>
  <c r="AR253" i="17"/>
  <c r="AV236" i="17"/>
  <c r="AR111" i="17"/>
  <c r="AV5" i="17"/>
  <c r="AR2991" i="17"/>
  <c r="AS2969" i="17"/>
  <c r="AV2922" i="17"/>
  <c r="AR2922" i="17"/>
  <c r="AV2371" i="17"/>
  <c r="AR2371" i="17"/>
  <c r="AR1267" i="17"/>
  <c r="AT1267" i="17"/>
  <c r="AT2996" i="17"/>
  <c r="AU2996" i="17"/>
  <c r="AV2996" i="17"/>
  <c r="AU2925" i="17"/>
  <c r="AR2925" i="17"/>
  <c r="AU2855" i="17"/>
  <c r="AT2756" i="17"/>
  <c r="AT2625" i="17"/>
  <c r="AT2611" i="17"/>
  <c r="AU2571" i="17"/>
  <c r="AR2559" i="17"/>
  <c r="AR2424" i="17"/>
  <c r="AT2300" i="17"/>
  <c r="AR2205" i="17"/>
  <c r="AT2192" i="17"/>
  <c r="AV2130" i="17"/>
  <c r="AT2130" i="17"/>
  <c r="AU2130" i="17"/>
  <c r="AR2098" i="17"/>
  <c r="AR2083" i="17"/>
  <c r="AT1961" i="17"/>
  <c r="AT1805" i="17"/>
  <c r="AT1692" i="17"/>
  <c r="AR1692" i="17"/>
  <c r="AT1661" i="17"/>
  <c r="AT1149" i="17"/>
  <c r="AR1135" i="17"/>
  <c r="AS1018" i="17"/>
  <c r="AT1018" i="17"/>
  <c r="AR965" i="17"/>
  <c r="AV598" i="17"/>
  <c r="AT430" i="17"/>
  <c r="AV414" i="17"/>
  <c r="AR414" i="17"/>
  <c r="AS203" i="17"/>
  <c r="AR203" i="17"/>
  <c r="AR45" i="17"/>
  <c r="AR3" i="17"/>
  <c r="AT2968" i="17"/>
  <c r="AS2968" i="17"/>
  <c r="AR2943" i="17"/>
  <c r="AS2943" i="17"/>
  <c r="AV2943" i="17"/>
  <c r="AU2516" i="17"/>
  <c r="AV1451" i="17"/>
  <c r="AR1451" i="17"/>
  <c r="AU1451" i="17"/>
  <c r="AT1914" i="17"/>
  <c r="AR1914" i="17"/>
  <c r="AS597" i="17"/>
  <c r="AR597" i="17"/>
  <c r="AS5" i="17"/>
  <c r="AT2956" i="17"/>
  <c r="AU2956" i="17"/>
  <c r="AV2956" i="17"/>
  <c r="AU1334" i="17"/>
  <c r="AV1334" i="17"/>
  <c r="AU156" i="17"/>
  <c r="AV156" i="17"/>
  <c r="AU105" i="17"/>
  <c r="AR105" i="17"/>
  <c r="AS26" i="17"/>
  <c r="AV2937" i="17"/>
  <c r="AT2928" i="17"/>
  <c r="AS2928" i="17"/>
  <c r="AT2434" i="17"/>
  <c r="AT1551" i="17"/>
  <c r="AR1551" i="17"/>
  <c r="AT858" i="17"/>
  <c r="AR858" i="17"/>
  <c r="AU624" i="17"/>
  <c r="AV624" i="17"/>
  <c r="AR377" i="17"/>
  <c r="AU377" i="17"/>
  <c r="AR135" i="17"/>
  <c r="AS135" i="17"/>
  <c r="AU135" i="17"/>
  <c r="AV135" i="17"/>
  <c r="AS2971" i="17"/>
  <c r="AR2971" i="17"/>
  <c r="AS2030" i="17"/>
  <c r="AR2030" i="17"/>
  <c r="AV2030" i="17"/>
  <c r="AT1122" i="17"/>
  <c r="AU1122" i="17"/>
  <c r="AU852" i="17"/>
  <c r="AT852" i="17"/>
  <c r="AS355" i="17"/>
  <c r="AT355" i="17"/>
  <c r="AS129" i="17"/>
  <c r="AU129" i="17"/>
  <c r="AR64" i="17"/>
  <c r="AU64" i="17"/>
  <c r="AU2965" i="17"/>
  <c r="AR2965" i="17"/>
  <c r="AU2952" i="17"/>
  <c r="AR2952" i="17"/>
  <c r="AS2952" i="17"/>
  <c r="AT2952" i="17"/>
  <c r="AS2453" i="17"/>
  <c r="AT2453" i="17"/>
  <c r="AS2289" i="17"/>
  <c r="AR2289" i="17"/>
  <c r="AT2289" i="17"/>
  <c r="AS1841" i="17"/>
  <c r="AV1841" i="17"/>
  <c r="AS450" i="17"/>
  <c r="AR450" i="17"/>
  <c r="AT93" i="17"/>
  <c r="AU93" i="17"/>
  <c r="AR2983" i="17"/>
  <c r="AS2983" i="17"/>
  <c r="AV2983" i="17"/>
  <c r="AS2099" i="17"/>
  <c r="AR2099" i="17"/>
  <c r="AS1663" i="17"/>
  <c r="AR1663" i="17"/>
  <c r="AS1617" i="17"/>
  <c r="AT1617" i="17"/>
  <c r="AV867" i="17"/>
  <c r="AT867" i="17"/>
  <c r="AT175" i="17"/>
  <c r="AS175" i="17"/>
  <c r="AT1063" i="17"/>
  <c r="AR1063" i="17"/>
  <c r="AV2795" i="17"/>
  <c r="AS2144" i="17"/>
  <c r="AV2144" i="17"/>
  <c r="AT1925" i="17"/>
  <c r="AV1925" i="17"/>
  <c r="AV1429" i="17"/>
  <c r="AU1429" i="17"/>
  <c r="AV1319" i="17"/>
  <c r="AS1223" i="17"/>
  <c r="AU1223" i="17"/>
  <c r="AS50" i="17"/>
  <c r="AU2918" i="17"/>
  <c r="AV2959" i="17"/>
  <c r="AU2937" i="17"/>
  <c r="AS2567" i="17"/>
  <c r="AR2567" i="17"/>
  <c r="AT2567" i="17"/>
  <c r="AT1459" i="17"/>
  <c r="AU1459" i="17"/>
  <c r="AS99" i="17"/>
  <c r="AR99" i="17"/>
  <c r="AU99" i="17"/>
  <c r="AV99" i="17"/>
  <c r="AS2592" i="17"/>
  <c r="AR2592" i="17"/>
  <c r="AV2592" i="17"/>
  <c r="AU2301" i="17"/>
  <c r="AR2301" i="17"/>
  <c r="AV2301" i="17"/>
  <c r="AU2795" i="17"/>
  <c r="AR2531" i="17"/>
  <c r="AU2531" i="17"/>
  <c r="AU2541" i="17"/>
  <c r="AV2405" i="17"/>
  <c r="AV2311" i="17"/>
  <c r="AS2268" i="17"/>
  <c r="AU2268" i="17"/>
  <c r="AV2173" i="17"/>
  <c r="AT2173" i="17"/>
  <c r="AV1924" i="17"/>
  <c r="AR1613" i="17"/>
  <c r="AT1613" i="17"/>
  <c r="AU1581" i="17"/>
  <c r="AU1319" i="17"/>
  <c r="AV1089" i="17"/>
  <c r="AU1089" i="17"/>
  <c r="AV1075" i="17"/>
  <c r="AT961" i="17"/>
  <c r="AU830" i="17"/>
  <c r="AR830" i="17"/>
  <c r="AV516" i="17"/>
  <c r="AU72" i="17"/>
  <c r="AT72" i="17"/>
  <c r="AS72" i="17"/>
  <c r="AT2918" i="17"/>
  <c r="AU2959" i="17"/>
  <c r="AT2937" i="17"/>
  <c r="AU2972" i="17"/>
  <c r="AS2972" i="17"/>
  <c r="AU2963" i="17"/>
  <c r="AV2963" i="17"/>
  <c r="AV1173" i="17"/>
  <c r="AU1173" i="17"/>
  <c r="AT2587" i="17"/>
  <c r="AR2587" i="17"/>
  <c r="AR296" i="17"/>
  <c r="AT296" i="17"/>
  <c r="AT2038" i="17"/>
  <c r="AR2038" i="17"/>
  <c r="AV2786" i="17"/>
  <c r="AV2851" i="17"/>
  <c r="AT2795" i="17"/>
  <c r="AU2786" i="17"/>
  <c r="AT2745" i="17"/>
  <c r="AT2864" i="17"/>
  <c r="AT2851" i="17"/>
  <c r="AR2795" i="17"/>
  <c r="AU2754" i="17"/>
  <c r="AR2745" i="17"/>
  <c r="AT2711" i="17"/>
  <c r="AT2643" i="17"/>
  <c r="AT2541" i="17"/>
  <c r="AS2448" i="17"/>
  <c r="AT2448" i="17"/>
  <c r="AV2434" i="17"/>
  <c r="AU2405" i="17"/>
  <c r="AU2364" i="17"/>
  <c r="AV2364" i="17"/>
  <c r="AR2311" i="17"/>
  <c r="AV2064" i="17"/>
  <c r="AU2033" i="17"/>
  <c r="AR1971" i="17"/>
  <c r="AV1910" i="17"/>
  <c r="AS1834" i="17"/>
  <c r="AT1834" i="17"/>
  <c r="AS1731" i="17"/>
  <c r="AT1731" i="17"/>
  <c r="AU1731" i="17"/>
  <c r="AU1672" i="17"/>
  <c r="AV1476" i="17"/>
  <c r="AR1346" i="17"/>
  <c r="AT1304" i="17"/>
  <c r="AU1088" i="17"/>
  <c r="AU1075" i="17"/>
  <c r="AR961" i="17"/>
  <c r="AT876" i="17"/>
  <c r="AU845" i="17"/>
  <c r="AR845" i="17"/>
  <c r="AT783" i="17"/>
  <c r="AT516" i="17"/>
  <c r="AT331" i="17"/>
  <c r="AS184" i="17"/>
  <c r="AT184" i="17"/>
  <c r="AT71" i="17"/>
  <c r="AS429" i="17"/>
  <c r="AS2918" i="17"/>
  <c r="AR2972" i="17"/>
  <c r="AS2963" i="17"/>
  <c r="AV566" i="17"/>
  <c r="AU2976" i="17"/>
  <c r="AU2936" i="17"/>
  <c r="AT425" i="17"/>
  <c r="AU353" i="17"/>
  <c r="AR258" i="17"/>
  <c r="AT103" i="17"/>
  <c r="AT607" i="17"/>
  <c r="AT592" i="17"/>
  <c r="AT214" i="17"/>
  <c r="AR75" i="17"/>
  <c r="AR49" i="17"/>
  <c r="AT2604" i="17"/>
  <c r="AT2482" i="17"/>
  <c r="AR2379" i="17"/>
  <c r="AV2262" i="17"/>
  <c r="AU2252" i="17"/>
  <c r="AV2174" i="17"/>
  <c r="AV2018" i="17"/>
  <c r="AV1887" i="17"/>
  <c r="AT1732" i="17"/>
  <c r="AT1510" i="17"/>
  <c r="AV1439" i="17"/>
  <c r="AV1410" i="17"/>
  <c r="AV1362" i="17"/>
  <c r="AU1296" i="17"/>
  <c r="AR1230" i="17"/>
  <c r="AU1175" i="17"/>
  <c r="AR1118" i="17"/>
  <c r="AT21" i="17"/>
  <c r="AR2919" i="17"/>
  <c r="AT2985" i="17"/>
  <c r="AT2982" i="17"/>
  <c r="AT2945" i="17"/>
  <c r="AT2942" i="17"/>
  <c r="AR2482" i="17"/>
  <c r="AV2416" i="17"/>
  <c r="AU2262" i="17"/>
  <c r="AR2160" i="17"/>
  <c r="AU1797" i="17"/>
  <c r="AV1705" i="17"/>
  <c r="AU1552" i="17"/>
  <c r="AV6" i="17"/>
  <c r="AS267" i="17"/>
  <c r="AS2985" i="17"/>
  <c r="AS2982" i="17"/>
  <c r="AS2945" i="17"/>
  <c r="AS2942" i="17"/>
  <c r="AR2557" i="17"/>
  <c r="AR2519" i="17"/>
  <c r="AV2430" i="17"/>
  <c r="AT2352" i="17"/>
  <c r="AR2275" i="17"/>
  <c r="AR2262" i="17"/>
  <c r="AR2059" i="17"/>
  <c r="AV1438" i="17"/>
  <c r="AT1253" i="17"/>
  <c r="AR1240" i="17"/>
  <c r="AR918" i="17"/>
  <c r="AR634" i="17"/>
  <c r="AU575" i="17"/>
  <c r="AT548" i="17"/>
  <c r="AT334" i="17"/>
  <c r="AV170" i="17"/>
  <c r="AU6" i="17"/>
  <c r="AR2985" i="17"/>
  <c r="AR2982" i="17"/>
  <c r="AR2945" i="17"/>
  <c r="AR2942" i="17"/>
  <c r="AV2981" i="17"/>
  <c r="AV2961" i="17"/>
  <c r="AV2941" i="17"/>
  <c r="AV2921" i="17"/>
  <c r="AV2998" i="17"/>
  <c r="AU2981" i="17"/>
  <c r="AV2978" i="17"/>
  <c r="AU2961" i="17"/>
  <c r="AV2958" i="17"/>
  <c r="AU2941" i="17"/>
  <c r="AV2938" i="17"/>
  <c r="AU2921" i="17"/>
  <c r="AU2998" i="17"/>
  <c r="AV2995" i="17"/>
  <c r="AT2981" i="17"/>
  <c r="AU2978" i="17"/>
  <c r="AV2975" i="17"/>
  <c r="AT2961" i="17"/>
  <c r="AU2958" i="17"/>
  <c r="AV2955" i="17"/>
  <c r="AT2941" i="17"/>
  <c r="AU2938" i="17"/>
  <c r="AV2935" i="17"/>
  <c r="AT2921" i="17"/>
  <c r="AT2998" i="17"/>
  <c r="AU2995" i="17"/>
  <c r="AV2992" i="17"/>
  <c r="AS2981" i="17"/>
  <c r="AT2978" i="17"/>
  <c r="AU2975" i="17"/>
  <c r="AV2972" i="17"/>
  <c r="AS2961" i="17"/>
  <c r="AT2958" i="17"/>
  <c r="AU2955" i="17"/>
  <c r="AV2952" i="17"/>
  <c r="AS2941" i="17"/>
  <c r="AT2938" i="17"/>
  <c r="AU2935" i="17"/>
  <c r="AV2932" i="17"/>
  <c r="AS2921" i="17"/>
  <c r="AV2994" i="17"/>
  <c r="AV2974" i="17"/>
  <c r="AV2954" i="17"/>
  <c r="AV2934" i="17"/>
  <c r="AU2994" i="17"/>
  <c r="AV2991" i="17"/>
  <c r="AU2974" i="17"/>
  <c r="AV2971" i="17"/>
  <c r="AU2954" i="17"/>
  <c r="AV2951" i="17"/>
  <c r="AU2934" i="17"/>
  <c r="AV2931" i="17"/>
  <c r="AT2994" i="17"/>
  <c r="AU2991" i="17"/>
  <c r="AV2988" i="17"/>
  <c r="AT2974" i="17"/>
  <c r="AU2971" i="17"/>
  <c r="AV2968" i="17"/>
  <c r="AT2954" i="17"/>
  <c r="AU2951" i="17"/>
  <c r="AV2948" i="17"/>
  <c r="AT2934" i="17"/>
  <c r="AU2931" i="17"/>
  <c r="AV2928" i="17"/>
  <c r="AS2994" i="17"/>
  <c r="AT2991" i="17"/>
  <c r="AU2988" i="17"/>
  <c r="AV2985" i="17"/>
  <c r="AS2974" i="17"/>
  <c r="AT2971" i="17"/>
  <c r="AU2968" i="17"/>
  <c r="AV2965" i="17"/>
  <c r="AS2954" i="17"/>
  <c r="AT2951" i="17"/>
  <c r="AU2948" i="17"/>
  <c r="AV2945" i="17"/>
  <c r="AS2934" i="17"/>
  <c r="AT2931" i="17"/>
  <c r="AU2928" i="17"/>
  <c r="AV2925" i="17"/>
  <c r="AV2919" i="17"/>
  <c r="AR2913" i="17"/>
  <c r="AS2913" i="17"/>
  <c r="AT2913" i="17"/>
  <c r="AU2913" i="17"/>
  <c r="AR2912" i="17"/>
  <c r="AS2912" i="17"/>
  <c r="AT2912" i="17"/>
  <c r="AU2912" i="17"/>
  <c r="AR2911" i="17"/>
  <c r="AS2911" i="17"/>
  <c r="AT2911" i="17"/>
  <c r="AU2911" i="17"/>
  <c r="AT8" i="17"/>
  <c r="AS1428" i="17"/>
  <c r="AT1428" i="17"/>
  <c r="AV1142" i="17"/>
  <c r="AT1142" i="17"/>
  <c r="AS1332" i="17"/>
  <c r="AR1332" i="17"/>
  <c r="AS2292" i="17"/>
  <c r="AV2292" i="17"/>
  <c r="AS1637" i="17"/>
  <c r="AT1637" i="17"/>
  <c r="AS2728" i="17"/>
  <c r="AR2728" i="17"/>
  <c r="AT2121" i="17"/>
  <c r="AV2121" i="17"/>
  <c r="AS254" i="17"/>
  <c r="AT254" i="17"/>
  <c r="AV254" i="17"/>
  <c r="AU760" i="17"/>
  <c r="AV760" i="17"/>
  <c r="AV2363" i="17"/>
  <c r="AT2363" i="17"/>
  <c r="AS1721" i="17"/>
  <c r="AT1721" i="17"/>
  <c r="AV1721" i="17"/>
  <c r="AU958" i="17"/>
  <c r="AT958" i="17"/>
  <c r="AR2865" i="17"/>
  <c r="AT2865" i="17"/>
  <c r="AV2474" i="17"/>
  <c r="AT2474" i="17"/>
  <c r="AU2474" i="17"/>
  <c r="AS2387" i="17"/>
  <c r="AR2387" i="17"/>
  <c r="AU1049" i="17"/>
  <c r="AR1049" i="17"/>
  <c r="AV1049" i="17"/>
  <c r="AU498" i="17"/>
  <c r="AV498" i="17"/>
  <c r="AS2805" i="17"/>
  <c r="AR2805" i="17"/>
  <c r="AV406" i="17"/>
  <c r="AS406" i="17"/>
  <c r="AT2886" i="17"/>
  <c r="AU2886" i="17"/>
  <c r="AV525" i="17"/>
  <c r="AR525" i="17"/>
  <c r="AT1992" i="17"/>
  <c r="AU1992" i="17"/>
  <c r="AS2627" i="17"/>
  <c r="AR2627" i="17"/>
  <c r="AS2420" i="17"/>
  <c r="AV2420" i="17"/>
  <c r="AS2242" i="17"/>
  <c r="AV2242" i="17"/>
  <c r="AT2242" i="17"/>
  <c r="AR2328" i="17"/>
  <c r="AU2328" i="17"/>
  <c r="AT2328" i="17"/>
  <c r="AU2537" i="17"/>
  <c r="AT2537" i="17"/>
  <c r="AR227" i="17"/>
  <c r="AS227" i="17"/>
  <c r="AU74" i="17"/>
  <c r="AV74" i="17"/>
  <c r="AS2769" i="17"/>
  <c r="AR2769" i="17"/>
  <c r="AT1682" i="17"/>
  <c r="AR1682" i="17"/>
  <c r="AU1428" i="17"/>
  <c r="AU2673" i="17"/>
  <c r="AR2673" i="17"/>
  <c r="AV959" i="17"/>
  <c r="AU959" i="17"/>
  <c r="AS2312" i="17"/>
  <c r="AV2312" i="17"/>
  <c r="AS1035" i="17"/>
  <c r="AR1035" i="17"/>
  <c r="AV1035" i="17"/>
  <c r="AR264" i="17"/>
  <c r="AV264" i="17"/>
  <c r="AS264" i="17"/>
  <c r="AV2796" i="17"/>
  <c r="AT2796" i="17"/>
  <c r="AT2449" i="17"/>
  <c r="AU2449" i="17"/>
  <c r="AS460" i="17"/>
  <c r="AV460" i="17"/>
  <c r="AS2704" i="17"/>
  <c r="AR2704" i="17"/>
  <c r="AS2755" i="17"/>
  <c r="AT2755" i="17"/>
  <c r="AV538" i="17"/>
  <c r="AU538" i="17"/>
  <c r="AS2141" i="17"/>
  <c r="AU2141" i="17"/>
  <c r="AS1714" i="17"/>
  <c r="AT1714" i="17"/>
  <c r="AV2847" i="17"/>
  <c r="AV2676" i="17"/>
  <c r="AR1876" i="17"/>
  <c r="AV1876" i="17"/>
  <c r="AU1348" i="17"/>
  <c r="AT1348" i="17"/>
  <c r="AV767" i="17"/>
  <c r="AR767" i="17"/>
  <c r="AT709" i="17"/>
  <c r="AS709" i="17"/>
  <c r="AV549" i="17"/>
  <c r="AT2904" i="17"/>
  <c r="AV2894" i="17"/>
  <c r="AU2847" i="17"/>
  <c r="AU2676" i="17"/>
  <c r="AT2655" i="17"/>
  <c r="AT2645" i="17"/>
  <c r="AR2599" i="17"/>
  <c r="AR2565" i="17"/>
  <c r="AS2518" i="17"/>
  <c r="AR2518" i="17"/>
  <c r="AU2506" i="17"/>
  <c r="AT2467" i="17"/>
  <c r="AR2455" i="17"/>
  <c r="AT2417" i="17"/>
  <c r="AT2380" i="17"/>
  <c r="AT2369" i="17"/>
  <c r="AU2231" i="17"/>
  <c r="AT2231" i="17"/>
  <c r="AU2180" i="17"/>
  <c r="AU2056" i="17"/>
  <c r="AT1945" i="17"/>
  <c r="AU1859" i="17"/>
  <c r="AR1845" i="17"/>
  <c r="AV1817" i="17"/>
  <c r="AR1791" i="17"/>
  <c r="AR1766" i="17"/>
  <c r="AS1375" i="17"/>
  <c r="AR1375" i="17"/>
  <c r="AS1361" i="17"/>
  <c r="AT1361" i="17"/>
  <c r="AV1295" i="17"/>
  <c r="AU1281" i="17"/>
  <c r="AT1255" i="17"/>
  <c r="AR1219" i="17"/>
  <c r="AR1164" i="17"/>
  <c r="AT1150" i="17"/>
  <c r="AV1123" i="17"/>
  <c r="AR827" i="17"/>
  <c r="AU827" i="17"/>
  <c r="AV827" i="17"/>
  <c r="AS827" i="17"/>
  <c r="AR812" i="17"/>
  <c r="AU549" i="17"/>
  <c r="AR425" i="17"/>
  <c r="AV12" i="17"/>
  <c r="AT12" i="17"/>
  <c r="AU2403" i="17"/>
  <c r="AT2403" i="17"/>
  <c r="AS1474" i="17"/>
  <c r="AR1474" i="17"/>
  <c r="AV1474" i="17"/>
  <c r="AS2015" i="17"/>
  <c r="AT2015" i="17"/>
  <c r="AU879" i="17"/>
  <c r="AT879" i="17"/>
  <c r="AV879" i="17"/>
  <c r="AR2041" i="17"/>
  <c r="AT2041" i="17"/>
  <c r="AS1501" i="17"/>
  <c r="AT1501" i="17"/>
  <c r="AT763" i="17"/>
  <c r="AS763" i="17"/>
  <c r="AU62" i="17"/>
  <c r="AT62" i="17"/>
  <c r="AS2489" i="17"/>
  <c r="AU2489" i="17"/>
  <c r="AR894" i="17"/>
  <c r="AU894" i="17"/>
  <c r="AV894" i="17"/>
  <c r="AS2789" i="17"/>
  <c r="AR2789" i="17"/>
  <c r="AR2104" i="17"/>
  <c r="AV2104" i="17"/>
  <c r="AT2190" i="17"/>
  <c r="AR2190" i="17"/>
  <c r="AV1499" i="17"/>
  <c r="AT1399" i="17"/>
  <c r="AU2844" i="17"/>
  <c r="AT2844" i="17"/>
  <c r="AV2844" i="17"/>
  <c r="AT1529" i="17"/>
  <c r="AR1529" i="17"/>
  <c r="AT948" i="17"/>
  <c r="AU948" i="17"/>
  <c r="AS348" i="17"/>
  <c r="AU348" i="17"/>
  <c r="AT362" i="17"/>
  <c r="AU362" i="17"/>
  <c r="AV362" i="17"/>
  <c r="AS2788" i="17"/>
  <c r="AT2788" i="17"/>
  <c r="AR18" i="17"/>
  <c r="AS1454" i="17"/>
  <c r="AR1454" i="17"/>
  <c r="AV448" i="17"/>
  <c r="AU448" i="17"/>
  <c r="AR167" i="17"/>
  <c r="AT167" i="17"/>
  <c r="AR1923" i="17"/>
  <c r="AT1923" i="17"/>
  <c r="AU1923" i="17"/>
  <c r="AR276" i="17"/>
  <c r="AS276" i="17"/>
  <c r="AT2484" i="17"/>
  <c r="AV2484" i="17"/>
  <c r="AS1786" i="17"/>
  <c r="AV1786" i="17"/>
  <c r="AS526" i="17"/>
  <c r="AT526" i="17"/>
  <c r="AT1785" i="17"/>
  <c r="AR1785" i="17"/>
  <c r="AU405" i="17"/>
  <c r="AT405" i="17"/>
  <c r="AU208" i="17"/>
  <c r="AR208" i="17"/>
  <c r="AS2765" i="17"/>
  <c r="AR2765" i="17"/>
  <c r="AU2543" i="17"/>
  <c r="AT2543" i="17"/>
  <c r="AU1182" i="17"/>
  <c r="AR1182" i="17"/>
  <c r="AT1182" i="17"/>
  <c r="AR1142" i="17"/>
  <c r="AU917" i="17"/>
  <c r="AT917" i="17"/>
  <c r="AS917" i="17"/>
  <c r="AT2143" i="17"/>
  <c r="AU2143" i="17"/>
  <c r="AV2143" i="17"/>
  <c r="AT1508" i="17"/>
  <c r="AR1508" i="17"/>
  <c r="AS2648" i="17"/>
  <c r="AV2648" i="17"/>
  <c r="AV2508" i="17"/>
  <c r="AU2508" i="17"/>
  <c r="AV2358" i="17"/>
  <c r="AT2358" i="17"/>
  <c r="AR710" i="17"/>
  <c r="AV710" i="17"/>
  <c r="AS710" i="17"/>
  <c r="AR724" i="17"/>
  <c r="AV724" i="17"/>
  <c r="AS2690" i="17"/>
  <c r="AR2690" i="17"/>
  <c r="AT2690" i="17"/>
  <c r="AV2690" i="17"/>
  <c r="AU2690" i="17"/>
  <c r="AV2056" i="17"/>
  <c r="AT2894" i="17"/>
  <c r="AT2676" i="17"/>
  <c r="AT2665" i="17"/>
  <c r="AR2517" i="17"/>
  <c r="AR2506" i="17"/>
  <c r="AR2491" i="17"/>
  <c r="AR2467" i="17"/>
  <c r="AR2380" i="17"/>
  <c r="AR2242" i="17"/>
  <c r="AT2180" i="17"/>
  <c r="AV2168" i="17"/>
  <c r="AU2015" i="17"/>
  <c r="AU1903" i="17"/>
  <c r="AR1903" i="17"/>
  <c r="AU1817" i="17"/>
  <c r="AU1432" i="17"/>
  <c r="AV1432" i="17"/>
  <c r="AT1374" i="17"/>
  <c r="AT1306" i="17"/>
  <c r="AR1150" i="17"/>
  <c r="AV1137" i="17"/>
  <c r="AU1099" i="17"/>
  <c r="AR1099" i="17"/>
  <c r="AR839" i="17"/>
  <c r="AT797" i="17"/>
  <c r="AV797" i="17"/>
  <c r="AV600" i="17"/>
  <c r="AV559" i="17"/>
  <c r="AU38" i="17"/>
  <c r="AR38" i="17"/>
  <c r="AT38" i="17"/>
  <c r="AS32" i="17"/>
  <c r="AS2502" i="17"/>
  <c r="AT2502" i="17"/>
  <c r="AS988" i="17"/>
  <c r="AU988" i="17"/>
  <c r="AU2631" i="17"/>
  <c r="AT2631" i="17"/>
  <c r="AS2416" i="17"/>
  <c r="AR2416" i="17"/>
  <c r="AS2641" i="17"/>
  <c r="AR2641" i="17"/>
  <c r="AS1799" i="17"/>
  <c r="AT1799" i="17"/>
  <c r="AS1025" i="17"/>
  <c r="AT1025" i="17"/>
  <c r="AS1855" i="17"/>
  <c r="AR1855" i="17"/>
  <c r="AS843" i="17"/>
  <c r="AR843" i="17"/>
  <c r="AS162" i="17"/>
  <c r="AT162" i="17"/>
  <c r="AS2320" i="17"/>
  <c r="AT2320" i="17"/>
  <c r="AR2853" i="17"/>
  <c r="AV2668" i="17"/>
  <c r="AT2668" i="17"/>
  <c r="AS2658" i="17"/>
  <c r="AU2658" i="17"/>
  <c r="AU2544" i="17"/>
  <c r="AT2512" i="17"/>
  <c r="AU2450" i="17"/>
  <c r="AT2450" i="17"/>
  <c r="AS2196" i="17"/>
  <c r="AR2196" i="17"/>
  <c r="AS1105" i="17"/>
  <c r="AR1105" i="17"/>
  <c r="AS725" i="17"/>
  <c r="AR725" i="17"/>
  <c r="AT26" i="17"/>
  <c r="AV26" i="17"/>
  <c r="AS790" i="17"/>
  <c r="AU790" i="17"/>
  <c r="AT2784" i="17"/>
  <c r="AV2784" i="17"/>
  <c r="AS2721" i="17"/>
  <c r="AU2721" i="17"/>
  <c r="AR1764" i="17"/>
  <c r="AU1764" i="17"/>
  <c r="AT1328" i="17"/>
  <c r="AR1328" i="17"/>
  <c r="AS1160" i="17"/>
  <c r="AV1160" i="17"/>
  <c r="AU106" i="17"/>
  <c r="AR106" i="17"/>
  <c r="AV2307" i="17"/>
  <c r="AU2307" i="17"/>
  <c r="AU1979" i="17"/>
  <c r="AR1979" i="17"/>
  <c r="AS1351" i="17"/>
  <c r="AR1351" i="17"/>
  <c r="AS2801" i="17"/>
  <c r="AT2801" i="17"/>
  <c r="AU2731" i="17"/>
  <c r="AT2731" i="17"/>
  <c r="AS2171" i="17"/>
  <c r="AU2171" i="17"/>
  <c r="AS1093" i="17"/>
  <c r="AR1093" i="17"/>
  <c r="AV2523" i="17"/>
  <c r="AT2523" i="17"/>
  <c r="AR2034" i="17"/>
  <c r="AT2034" i="17"/>
  <c r="AR1626" i="17"/>
  <c r="AU1626" i="17"/>
  <c r="AR462" i="17"/>
  <c r="AU462" i="17"/>
  <c r="AU14" i="17"/>
  <c r="AV14" i="17"/>
  <c r="AS2751" i="17"/>
  <c r="AV2751" i="17"/>
  <c r="AS2534" i="17"/>
  <c r="AT2534" i="17"/>
  <c r="AS2352" i="17"/>
  <c r="AU2352" i="17"/>
  <c r="AT922" i="17"/>
  <c r="AV922" i="17"/>
  <c r="AS455" i="17"/>
  <c r="AV455" i="17"/>
  <c r="AT455" i="17"/>
  <c r="AR11" i="17"/>
  <c r="AT11" i="17"/>
  <c r="AS2346" i="17"/>
  <c r="AV2346" i="17"/>
  <c r="AS2335" i="17"/>
  <c r="AR2335" i="17"/>
  <c r="AS1975" i="17"/>
  <c r="AT1975" i="17"/>
  <c r="AS1849" i="17"/>
  <c r="AR1849" i="17"/>
  <c r="AS1422" i="17"/>
  <c r="AR1422" i="17"/>
  <c r="AU1422" i="17"/>
  <c r="AS1352" i="17"/>
  <c r="AR1352" i="17"/>
  <c r="AS1167" i="17"/>
  <c r="AR1167" i="17"/>
  <c r="AT1060" i="17"/>
  <c r="AU1060" i="17"/>
  <c r="AS261" i="17"/>
  <c r="AV261" i="17"/>
  <c r="AU186" i="17"/>
  <c r="AT186" i="17"/>
  <c r="AV2871" i="17"/>
  <c r="AV2548" i="17"/>
  <c r="AV2480" i="17"/>
  <c r="AV2295" i="17"/>
  <c r="AR2198" i="17"/>
  <c r="AT2198" i="17"/>
  <c r="AV1737" i="17"/>
  <c r="AR1737" i="17"/>
  <c r="AR1585" i="17"/>
  <c r="AT1585" i="17"/>
  <c r="AS1559" i="17"/>
  <c r="AT1559" i="17"/>
  <c r="AU1166" i="17"/>
  <c r="AU1107" i="17"/>
  <c r="AU1059" i="17"/>
  <c r="AS1059" i="17"/>
  <c r="AR1059" i="17"/>
  <c r="AV901" i="17"/>
  <c r="AS720" i="17"/>
  <c r="AU720" i="17"/>
  <c r="AU669" i="17"/>
  <c r="AU520" i="17"/>
  <c r="AR520" i="17"/>
  <c r="AV363" i="17"/>
  <c r="AU121" i="17"/>
  <c r="AU2871" i="17"/>
  <c r="AV2774" i="17"/>
  <c r="AV2766" i="17"/>
  <c r="AV2756" i="17"/>
  <c r="AT2725" i="17"/>
  <c r="AV2681" i="17"/>
  <c r="AU2548" i="17"/>
  <c r="AV2501" i="17"/>
  <c r="AU2480" i="17"/>
  <c r="AU2471" i="17"/>
  <c r="AT2462" i="17"/>
  <c r="AU2386" i="17"/>
  <c r="AV2354" i="17"/>
  <c r="AV2333" i="17"/>
  <c r="AU2314" i="17"/>
  <c r="AV2303" i="17"/>
  <c r="AT2295" i="17"/>
  <c r="AV2273" i="17"/>
  <c r="AV2231" i="17"/>
  <c r="AV2197" i="17"/>
  <c r="AV2125" i="17"/>
  <c r="AV2059" i="17"/>
  <c r="AV1998" i="17"/>
  <c r="AV1834" i="17"/>
  <c r="AT1647" i="17"/>
  <c r="AU1622" i="17"/>
  <c r="AS1598" i="17"/>
  <c r="AV1598" i="17"/>
  <c r="AV1456" i="17"/>
  <c r="AV1338" i="17"/>
  <c r="AS1179" i="17"/>
  <c r="AT1179" i="17"/>
  <c r="AT1166" i="17"/>
  <c r="AT1107" i="17"/>
  <c r="AV933" i="17"/>
  <c r="AU901" i="17"/>
  <c r="AT669" i="17"/>
  <c r="AT479" i="17"/>
  <c r="AV479" i="17"/>
  <c r="AU376" i="17"/>
  <c r="AU363" i="17"/>
  <c r="AU287" i="17"/>
  <c r="AV287" i="17"/>
  <c r="AV184" i="17"/>
  <c r="AT121" i="17"/>
  <c r="AR2909" i="17"/>
  <c r="AR2859" i="17"/>
  <c r="AT2798" i="17"/>
  <c r="AT2766" i="17"/>
  <c r="AV2733" i="17"/>
  <c r="AT2700" i="17"/>
  <c r="AU2681" i="17"/>
  <c r="AV2625" i="17"/>
  <c r="AT2480" i="17"/>
  <c r="AV2441" i="17"/>
  <c r="AV2417" i="17"/>
  <c r="AS2406" i="17"/>
  <c r="AU2406" i="17"/>
  <c r="AU2333" i="17"/>
  <c r="AT2324" i="17"/>
  <c r="AT2303" i="17"/>
  <c r="AV2285" i="17"/>
  <c r="AT2197" i="17"/>
  <c r="AU2173" i="17"/>
  <c r="AV2098" i="17"/>
  <c r="AS2025" i="17"/>
  <c r="AU2025" i="17"/>
  <c r="AR2025" i="17"/>
  <c r="AV1936" i="17"/>
  <c r="AT1873" i="17"/>
  <c r="AR1873" i="17"/>
  <c r="AU1834" i="17"/>
  <c r="AV1749" i="17"/>
  <c r="AR1647" i="17"/>
  <c r="AT1622" i="17"/>
  <c r="AS1507" i="17"/>
  <c r="AR1507" i="17"/>
  <c r="AR1229" i="17"/>
  <c r="AT1229" i="17"/>
  <c r="AV1217" i="17"/>
  <c r="AS1191" i="17"/>
  <c r="AU1191" i="17"/>
  <c r="AR1107" i="17"/>
  <c r="AR1070" i="17"/>
  <c r="AV1070" i="17"/>
  <c r="AU1070" i="17"/>
  <c r="AR933" i="17"/>
  <c r="AR923" i="17"/>
  <c r="AU693" i="17"/>
  <c r="AR652" i="17"/>
  <c r="AT652" i="17"/>
  <c r="AS492" i="17"/>
  <c r="AU492" i="17"/>
  <c r="AU455" i="17"/>
  <c r="AS417" i="17"/>
  <c r="AV417" i="17"/>
  <c r="AR363" i="17"/>
  <c r="AV301" i="17"/>
  <c r="AT271" i="17"/>
  <c r="AU197" i="17"/>
  <c r="AU184" i="17"/>
  <c r="AV11" i="17"/>
  <c r="AS66" i="17"/>
  <c r="AS729" i="17"/>
  <c r="AS828" i="17"/>
  <c r="AS269" i="17"/>
  <c r="AS505" i="17"/>
  <c r="AS874" i="17"/>
  <c r="AS546" i="17"/>
  <c r="AS920" i="17"/>
  <c r="AS1465" i="17"/>
  <c r="AR1465" i="17"/>
  <c r="AS1060" i="17"/>
  <c r="AS589" i="17"/>
  <c r="AS1215" i="17"/>
  <c r="AS2299" i="17"/>
  <c r="AT2299" i="17"/>
  <c r="AU1021" i="17"/>
  <c r="AT1021" i="17"/>
  <c r="AS1741" i="17"/>
  <c r="AR1741" i="17"/>
  <c r="AR1009" i="17"/>
  <c r="AU1009" i="17"/>
  <c r="AS2386" i="17"/>
  <c r="AV2386" i="17"/>
  <c r="AT1611" i="17"/>
  <c r="AV1611" i="17"/>
  <c r="AS1166" i="17"/>
  <c r="AV1166" i="17"/>
  <c r="AR875" i="17"/>
  <c r="AU875" i="17"/>
  <c r="AT813" i="17"/>
  <c r="AR813" i="17"/>
  <c r="AS813" i="17"/>
  <c r="AS2231" i="17"/>
  <c r="AR2231" i="17"/>
  <c r="AT1596" i="17"/>
  <c r="AU1596" i="17"/>
  <c r="AS1017" i="17"/>
  <c r="AU1017" i="17"/>
  <c r="AV1017" i="17"/>
  <c r="AS650" i="17"/>
  <c r="AT650" i="17"/>
  <c r="AS376" i="17"/>
  <c r="AV376" i="17"/>
  <c r="AV208" i="17"/>
  <c r="AT208" i="17"/>
  <c r="AV2240" i="17"/>
  <c r="AR2240" i="17"/>
  <c r="AV2022" i="17"/>
  <c r="AR2022" i="17"/>
  <c r="AS1818" i="17"/>
  <c r="AU1818" i="17"/>
  <c r="AS1467" i="17"/>
  <c r="AR1467" i="17"/>
  <c r="AS756" i="17"/>
  <c r="AV756" i="17"/>
  <c r="AS500" i="17"/>
  <c r="AR500" i="17"/>
  <c r="AS233" i="17"/>
  <c r="AT233" i="17"/>
  <c r="AS1326" i="17"/>
  <c r="AV1326" i="17"/>
  <c r="AU2133" i="17"/>
  <c r="AT2133" i="17"/>
  <c r="AU1490" i="17"/>
  <c r="AR1490" i="17"/>
  <c r="AR1372" i="17"/>
  <c r="AR1347" i="17"/>
  <c r="AV1347" i="17"/>
  <c r="AU1079" i="17"/>
  <c r="AV1079" i="17"/>
  <c r="AS833" i="17"/>
  <c r="AT833" i="17"/>
  <c r="AS755" i="17"/>
  <c r="AT755" i="17"/>
  <c r="AS515" i="17"/>
  <c r="AU515" i="17"/>
  <c r="AS243" i="17"/>
  <c r="AT243" i="17"/>
  <c r="AV54" i="17"/>
  <c r="AR54" i="17"/>
  <c r="AR19" i="17"/>
  <c r="AU19" i="17"/>
  <c r="AS132" i="17"/>
  <c r="AT1091" i="17"/>
  <c r="AR1091" i="17"/>
  <c r="AR333" i="17"/>
  <c r="AS333" i="17"/>
  <c r="AV333" i="17"/>
  <c r="AU333" i="17"/>
  <c r="AT280" i="17"/>
  <c r="AV280" i="17"/>
  <c r="AS1578" i="17"/>
  <c r="AV1578" i="17"/>
  <c r="AR586" i="17"/>
  <c r="AV586" i="17"/>
  <c r="AS30" i="17"/>
  <c r="AR30" i="17"/>
  <c r="AT30" i="17"/>
  <c r="AT2905" i="17"/>
  <c r="AT2204" i="17"/>
  <c r="AS2204" i="17"/>
  <c r="AU2204" i="17"/>
  <c r="AV2093" i="17"/>
  <c r="AT2093" i="17"/>
  <c r="AS167" i="17"/>
  <c r="AV2066" i="17"/>
  <c r="AT2066" i="17"/>
  <c r="AS2044" i="17"/>
  <c r="AV2044" i="17"/>
  <c r="AS1381" i="17"/>
  <c r="AU1381" i="17"/>
  <c r="AR295" i="17"/>
  <c r="AT295" i="17"/>
  <c r="AS1112" i="17"/>
  <c r="AV1112" i="17"/>
  <c r="AT711" i="17"/>
  <c r="AS711" i="17"/>
  <c r="AU537" i="17"/>
  <c r="AT537" i="17"/>
  <c r="AS423" i="17"/>
  <c r="AT423" i="17"/>
  <c r="AS362" i="17"/>
  <c r="AS2308" i="17"/>
  <c r="AR2308" i="17"/>
  <c r="AS1652" i="17"/>
  <c r="AU1652" i="17"/>
  <c r="AV1652" i="17"/>
  <c r="AR1652" i="17"/>
  <c r="AR1148" i="17"/>
  <c r="AU1148" i="17"/>
  <c r="AV939" i="17"/>
  <c r="AR939" i="17"/>
  <c r="AS1941" i="17"/>
  <c r="AU1941" i="17"/>
  <c r="AS138" i="17"/>
  <c r="AT138" i="17"/>
  <c r="AS125" i="17"/>
  <c r="AR125" i="17"/>
  <c r="AV2717" i="17"/>
  <c r="AU2288" i="17"/>
  <c r="AV1663" i="17"/>
  <c r="AV1294" i="17"/>
  <c r="AS1243" i="17"/>
  <c r="AU1243" i="17"/>
  <c r="AS1047" i="17"/>
  <c r="AR1047" i="17"/>
  <c r="AS937" i="17"/>
  <c r="AT937" i="17"/>
  <c r="AS903" i="17"/>
  <c r="AT903" i="17"/>
  <c r="AS201" i="17"/>
  <c r="AT201" i="17"/>
  <c r="AS163" i="17"/>
  <c r="AV163" i="17"/>
  <c r="AS18" i="17"/>
  <c r="AS192" i="17"/>
  <c r="AS377" i="17"/>
  <c r="AS1998" i="17"/>
  <c r="AU1998" i="17"/>
  <c r="AR1998" i="17"/>
  <c r="AS1735" i="17"/>
  <c r="AR1735" i="17"/>
  <c r="AS1456" i="17"/>
  <c r="AT1456" i="17"/>
  <c r="AR1456" i="17"/>
  <c r="AS1477" i="17"/>
  <c r="AR1477" i="17"/>
  <c r="AS1338" i="17"/>
  <c r="AU1338" i="17"/>
  <c r="AS2035" i="17"/>
  <c r="AR2035" i="17"/>
  <c r="AS1609" i="17"/>
  <c r="AR1609" i="17"/>
  <c r="AS1337" i="17"/>
  <c r="AT1337" i="17"/>
  <c r="AS1142" i="17"/>
  <c r="AU1142" i="17"/>
  <c r="AS883" i="17"/>
  <c r="AR883" i="17"/>
  <c r="AV106" i="17"/>
  <c r="AS106" i="17"/>
  <c r="AS2047" i="17"/>
  <c r="AV2047" i="17"/>
  <c r="AS1792" i="17"/>
  <c r="AR1792" i="17"/>
  <c r="AS1747" i="17"/>
  <c r="AR1747" i="17"/>
  <c r="AS1491" i="17"/>
  <c r="AU1491" i="17"/>
  <c r="AS1275" i="17"/>
  <c r="AR1275" i="17"/>
  <c r="AS443" i="17"/>
  <c r="AV443" i="17"/>
  <c r="AT323" i="17"/>
  <c r="AR323" i="17"/>
  <c r="AT244" i="17"/>
  <c r="AU244" i="17"/>
  <c r="AV44" i="17"/>
  <c r="AS44" i="17"/>
  <c r="AU44" i="17"/>
  <c r="AT1531" i="17"/>
  <c r="AR1531" i="17"/>
  <c r="AR741" i="17"/>
  <c r="AU741" i="17"/>
  <c r="AS1959" i="17"/>
  <c r="AV1959" i="17"/>
  <c r="AU1465" i="17"/>
  <c r="AS2181" i="17"/>
  <c r="AT2181" i="17"/>
  <c r="AS1844" i="17"/>
  <c r="AU1844" i="17"/>
  <c r="AS1618" i="17"/>
  <c r="AV1618" i="17"/>
  <c r="AU1618" i="17"/>
  <c r="AR1566" i="17"/>
  <c r="AT1566" i="17"/>
  <c r="AS1188" i="17"/>
  <c r="AV1188" i="17"/>
  <c r="AS881" i="17"/>
  <c r="AU881" i="17"/>
  <c r="AS1830" i="17"/>
  <c r="AV1830" i="17"/>
  <c r="AV1542" i="17"/>
  <c r="AT1542" i="17"/>
  <c r="AS1334" i="17"/>
  <c r="AT1334" i="17"/>
  <c r="AT1162" i="17"/>
  <c r="AV1162" i="17"/>
  <c r="AS1065" i="17"/>
  <c r="AR1065" i="17"/>
  <c r="AV781" i="17"/>
  <c r="AU781" i="17"/>
  <c r="AS2056" i="17"/>
  <c r="AR2056" i="17"/>
  <c r="AT1357" i="17"/>
  <c r="AU1357" i="17"/>
  <c r="AS1123" i="17"/>
  <c r="AU1123" i="17"/>
  <c r="AR1123" i="17"/>
  <c r="AV41" i="17"/>
  <c r="AT41" i="17"/>
  <c r="AR2299" i="17"/>
  <c r="AS2226" i="17"/>
  <c r="AR2226" i="17"/>
  <c r="AV1779" i="17"/>
  <c r="AU1779" i="17"/>
  <c r="AS1604" i="17"/>
  <c r="AR1604" i="17"/>
  <c r="AS832" i="17"/>
  <c r="AU832" i="17"/>
  <c r="AS473" i="17"/>
  <c r="AU473" i="17"/>
  <c r="AS2246" i="17"/>
  <c r="AR2246" i="17"/>
  <c r="AS2119" i="17"/>
  <c r="AT2119" i="17"/>
  <c r="AR2078" i="17"/>
  <c r="AT2078" i="17"/>
  <c r="AS1967" i="17"/>
  <c r="AU1967" i="17"/>
  <c r="AS1616" i="17"/>
  <c r="AR1616" i="17"/>
  <c r="AS1591" i="17"/>
  <c r="AU1591" i="17"/>
  <c r="AS855" i="17"/>
  <c r="AT855" i="17"/>
  <c r="AS660" i="17"/>
  <c r="AR660" i="17"/>
  <c r="AR127" i="17"/>
  <c r="AV127" i="17"/>
  <c r="AT88" i="17"/>
  <c r="AU88" i="17"/>
  <c r="AS64" i="17"/>
  <c r="AT64" i="17"/>
  <c r="AS40" i="17"/>
  <c r="AT40" i="17"/>
  <c r="AS126" i="17"/>
  <c r="AR126" i="17"/>
  <c r="AS9" i="17"/>
  <c r="AS363" i="17"/>
  <c r="AS1798" i="17"/>
  <c r="AU1798" i="17"/>
  <c r="AS1525" i="17"/>
  <c r="AV1525" i="17"/>
  <c r="AV2735" i="17"/>
  <c r="AV2473" i="17"/>
  <c r="AU2003" i="17"/>
  <c r="AR2003" i="17"/>
  <c r="AV1975" i="17"/>
  <c r="AU1965" i="17"/>
  <c r="AV1849" i="17"/>
  <c r="AT1561" i="17"/>
  <c r="AR1561" i="17"/>
  <c r="AV1471" i="17"/>
  <c r="AS1196" i="17"/>
  <c r="AR1196" i="17"/>
  <c r="AR1061" i="17"/>
  <c r="AV1061" i="17"/>
  <c r="AS830" i="17"/>
  <c r="AV830" i="17"/>
  <c r="AS1504" i="17"/>
  <c r="AT2785" i="17"/>
  <c r="AU2744" i="17"/>
  <c r="AU2735" i="17"/>
  <c r="AT2717" i="17"/>
  <c r="AV2692" i="17"/>
  <c r="AV2683" i="17"/>
  <c r="AV2665" i="17"/>
  <c r="AV2540" i="17"/>
  <c r="AV2521" i="17"/>
  <c r="AV2502" i="17"/>
  <c r="AU2473" i="17"/>
  <c r="AV2444" i="17"/>
  <c r="AU2356" i="17"/>
  <c r="AT2288" i="17"/>
  <c r="AS2254" i="17"/>
  <c r="AV2254" i="17"/>
  <c r="AU1975" i="17"/>
  <c r="AT1965" i="17"/>
  <c r="AU1849" i="17"/>
  <c r="AS1776" i="17"/>
  <c r="AR1776" i="17"/>
  <c r="AS1752" i="17"/>
  <c r="AT1752" i="17"/>
  <c r="AU1663" i="17"/>
  <c r="AT1649" i="17"/>
  <c r="AU1471" i="17"/>
  <c r="AU1294" i="17"/>
  <c r="AT1169" i="17"/>
  <c r="AR1169" i="17"/>
  <c r="AV1087" i="17"/>
  <c r="AT1087" i="17"/>
  <c r="AV1060" i="17"/>
  <c r="AS997" i="17"/>
  <c r="AR997" i="17"/>
  <c r="AU902" i="17"/>
  <c r="AV839" i="17"/>
  <c r="AU817" i="17"/>
  <c r="AU747" i="17"/>
  <c r="AS721" i="17"/>
  <c r="AV721" i="17"/>
  <c r="AT698" i="17"/>
  <c r="AV698" i="17"/>
  <c r="AV534" i="17"/>
  <c r="AV508" i="17"/>
  <c r="AR508" i="17"/>
  <c r="AS508" i="17"/>
  <c r="AT124" i="17"/>
  <c r="AS124" i="17"/>
  <c r="AU109" i="17"/>
  <c r="AV4" i="17"/>
  <c r="AS690" i="17"/>
  <c r="AR2893" i="17"/>
  <c r="AR2872" i="17"/>
  <c r="AU2851" i="17"/>
  <c r="AR2809" i="17"/>
  <c r="AR2785" i="17"/>
  <c r="AU2751" i="17"/>
  <c r="AT2744" i="17"/>
  <c r="AT2735" i="17"/>
  <c r="AT2727" i="17"/>
  <c r="AR2683" i="17"/>
  <c r="AT2615" i="17"/>
  <c r="AV2593" i="17"/>
  <c r="AR2549" i="17"/>
  <c r="AR2540" i="17"/>
  <c r="AV2531" i="17"/>
  <c r="AR2521" i="17"/>
  <c r="AU2502" i="17"/>
  <c r="AT2377" i="17"/>
  <c r="AT2335" i="17"/>
  <c r="AS2326" i="17"/>
  <c r="AR2326" i="17"/>
  <c r="AS2297" i="17"/>
  <c r="AU2297" i="17"/>
  <c r="AR2288" i="17"/>
  <c r="AU2242" i="17"/>
  <c r="AU2232" i="17"/>
  <c r="AV2152" i="17"/>
  <c r="AT2152" i="17"/>
  <c r="AV2039" i="17"/>
  <c r="AU1987" i="17"/>
  <c r="AR1975" i="17"/>
  <c r="AR1965" i="17"/>
  <c r="AV1938" i="17"/>
  <c r="AT1849" i="17"/>
  <c r="AS1809" i="17"/>
  <c r="AV1809" i="17"/>
  <c r="AR1751" i="17"/>
  <c r="AV1700" i="17"/>
  <c r="AT1663" i="17"/>
  <c r="AV1624" i="17"/>
  <c r="AV1559" i="17"/>
  <c r="AT1422" i="17"/>
  <c r="AS1408" i="17"/>
  <c r="AV1408" i="17"/>
  <c r="AU1408" i="17"/>
  <c r="AS1379" i="17"/>
  <c r="AV1379" i="17"/>
  <c r="AV1352" i="17"/>
  <c r="AU1304" i="17"/>
  <c r="AV1269" i="17"/>
  <c r="AT1269" i="17"/>
  <c r="AR1242" i="17"/>
  <c r="AT1242" i="17"/>
  <c r="AT1219" i="17"/>
  <c r="AS1207" i="17"/>
  <c r="AT1207" i="17"/>
  <c r="AU1194" i="17"/>
  <c r="AV1194" i="17"/>
  <c r="AS1133" i="17"/>
  <c r="AR1133" i="17"/>
  <c r="AR1060" i="17"/>
  <c r="AS1008" i="17"/>
  <c r="AR1008" i="17"/>
  <c r="AV1008" i="17"/>
  <c r="AU983" i="17"/>
  <c r="AV973" i="17"/>
  <c r="AU973" i="17"/>
  <c r="AU876" i="17"/>
  <c r="AU839" i="17"/>
  <c r="AU828" i="17"/>
  <c r="AV720" i="17"/>
  <c r="AU684" i="17"/>
  <c r="AT567" i="17"/>
  <c r="AU567" i="17"/>
  <c r="AT557" i="17"/>
  <c r="AT546" i="17"/>
  <c r="AR534" i="17"/>
  <c r="AR458" i="17"/>
  <c r="AU458" i="17"/>
  <c r="AS458" i="17"/>
  <c r="AV377" i="17"/>
  <c r="AU262" i="17"/>
  <c r="AS262" i="17"/>
  <c r="AU224" i="17"/>
  <c r="AR224" i="17"/>
  <c r="AR186" i="17"/>
  <c r="AT136" i="17"/>
  <c r="AT109" i="17"/>
  <c r="AV84" i="17"/>
  <c r="AT73" i="17"/>
  <c r="AS73" i="17"/>
  <c r="AR4" i="17"/>
  <c r="AS1522" i="17"/>
  <c r="AS1716" i="17"/>
  <c r="AR1716" i="17"/>
  <c r="AS1704" i="17"/>
  <c r="AU1704" i="17"/>
  <c r="AS1665" i="17"/>
  <c r="AR1665" i="17"/>
  <c r="AS1468" i="17"/>
  <c r="AV1468" i="17"/>
  <c r="AU1468" i="17"/>
  <c r="AS1445" i="17"/>
  <c r="AU1445" i="17"/>
  <c r="AU1158" i="17"/>
  <c r="AR1158" i="17"/>
  <c r="AT918" i="17"/>
  <c r="AV918" i="17"/>
  <c r="AU491" i="17"/>
  <c r="AT491" i="17"/>
  <c r="AR340" i="17"/>
  <c r="AT340" i="17"/>
  <c r="AT101" i="17"/>
  <c r="AV101" i="17"/>
  <c r="AS1502" i="17"/>
  <c r="AU1502" i="17"/>
  <c r="AS673" i="17"/>
  <c r="AR673" i="17"/>
  <c r="AS1279" i="17"/>
  <c r="AV1279" i="17"/>
  <c r="AS940" i="17"/>
  <c r="AU940" i="17"/>
  <c r="AR646" i="17"/>
  <c r="AS646" i="17"/>
  <c r="AS541" i="17"/>
  <c r="AU541" i="17"/>
  <c r="AR152" i="17"/>
  <c r="AV152" i="17"/>
  <c r="AS870" i="17"/>
  <c r="AV870" i="17"/>
  <c r="AR870" i="17"/>
  <c r="AU870" i="17"/>
  <c r="AV818" i="17"/>
  <c r="AU818" i="17"/>
  <c r="AS2899" i="17"/>
  <c r="AR2899" i="17"/>
  <c r="AV2824" i="17"/>
  <c r="AS2618" i="17"/>
  <c r="AR2618" i="17"/>
  <c r="AT2618" i="17"/>
  <c r="AU2618" i="17"/>
  <c r="AV2618" i="17"/>
  <c r="AS2588" i="17"/>
  <c r="AV2588" i="17"/>
  <c r="AS2566" i="17"/>
  <c r="AR2566" i="17"/>
  <c r="AU2556" i="17"/>
  <c r="AV2556" i="17"/>
  <c r="AS2464" i="17"/>
  <c r="AT2464" i="17"/>
  <c r="AS2287" i="17"/>
  <c r="AT2287" i="17"/>
  <c r="AS2220" i="17"/>
  <c r="AR2220" i="17"/>
  <c r="AT2220" i="17"/>
  <c r="AU2211" i="17"/>
  <c r="AV2211" i="17"/>
  <c r="AS2140" i="17"/>
  <c r="AT2140" i="17"/>
  <c r="AS1825" i="17"/>
  <c r="AU1825" i="17"/>
  <c r="AS1804" i="17"/>
  <c r="AR1804" i="17"/>
  <c r="AS1615" i="17"/>
  <c r="AU1615" i="17"/>
  <c r="AT1593" i="17"/>
  <c r="AU1593" i="17"/>
  <c r="AU1410" i="17"/>
  <c r="AS1330" i="17"/>
  <c r="AT1330" i="17"/>
  <c r="AS1204" i="17"/>
  <c r="AT1204" i="17"/>
  <c r="AU1204" i="17"/>
  <c r="AS931" i="17"/>
  <c r="AR931" i="17"/>
  <c r="AT931" i="17"/>
  <c r="AU931" i="17"/>
  <c r="AV835" i="17"/>
  <c r="AU835" i="17"/>
  <c r="AS665" i="17"/>
  <c r="AT665" i="17"/>
  <c r="AT480" i="17"/>
  <c r="AR480" i="17"/>
  <c r="AT356" i="17"/>
  <c r="AU356" i="17"/>
  <c r="AS356" i="17"/>
  <c r="AV332" i="17"/>
  <c r="AS332" i="17"/>
  <c r="AV322" i="17"/>
  <c r="AS322" i="17"/>
  <c r="AT148" i="17"/>
  <c r="AU148" i="17"/>
  <c r="AU113" i="17"/>
  <c r="AR113" i="17"/>
  <c r="AS113" i="17"/>
  <c r="AV2898" i="17"/>
  <c r="AU2824" i="17"/>
  <c r="AR2707" i="17"/>
  <c r="AV2707" i="17"/>
  <c r="AT2605" i="17"/>
  <c r="AU2605" i="17"/>
  <c r="AV2605" i="17"/>
  <c r="AS2487" i="17"/>
  <c r="AV2487" i="17"/>
  <c r="AT2487" i="17"/>
  <c r="AU2487" i="17"/>
  <c r="AS2479" i="17"/>
  <c r="AR2479" i="17"/>
  <c r="AV2463" i="17"/>
  <c r="AT2219" i="17"/>
  <c r="AU2190" i="17"/>
  <c r="AT1963" i="17"/>
  <c r="AV1855" i="17"/>
  <c r="AV1845" i="17"/>
  <c r="AV1824" i="17"/>
  <c r="AR1773" i="17"/>
  <c r="AT1773" i="17"/>
  <c r="AU1773" i="17"/>
  <c r="AT1410" i="17"/>
  <c r="AS1399" i="17"/>
  <c r="AR1399" i="17"/>
  <c r="AV1339" i="17"/>
  <c r="AS1339" i="17"/>
  <c r="AT1339" i="17"/>
  <c r="AU1339" i="17"/>
  <c r="AS1248" i="17"/>
  <c r="AR1248" i="17"/>
  <c r="AT1248" i="17"/>
  <c r="AU1248" i="17"/>
  <c r="AV1248" i="17"/>
  <c r="AR1131" i="17"/>
  <c r="AT1131" i="17"/>
  <c r="AV1131" i="17"/>
  <c r="AS1098" i="17"/>
  <c r="AU1098" i="17"/>
  <c r="AR1098" i="17"/>
  <c r="AT1098" i="17"/>
  <c r="AV1098" i="17"/>
  <c r="AR964" i="17"/>
  <c r="AT964" i="17"/>
  <c r="AS846" i="17"/>
  <c r="AU846" i="17"/>
  <c r="AV846" i="17"/>
  <c r="AT846" i="17"/>
  <c r="AV834" i="17"/>
  <c r="AR793" i="17"/>
  <c r="AT793" i="17"/>
  <c r="AS793" i="17"/>
  <c r="AV688" i="17"/>
  <c r="AU688" i="17"/>
  <c r="AT688" i="17"/>
  <c r="AR677" i="17"/>
  <c r="AS677" i="17"/>
  <c r="AU2898" i="17"/>
  <c r="AR2889" i="17"/>
  <c r="AR2862" i="17"/>
  <c r="AT2862" i="17"/>
  <c r="AU2834" i="17"/>
  <c r="AV2834" i="17"/>
  <c r="AS2739" i="17"/>
  <c r="AR2739" i="17"/>
  <c r="AS2714" i="17"/>
  <c r="AU2714" i="17"/>
  <c r="AT2714" i="17"/>
  <c r="AU2463" i="17"/>
  <c r="AU2365" i="17"/>
  <c r="AS2356" i="17"/>
  <c r="AV2356" i="17"/>
  <c r="AS2229" i="17"/>
  <c r="AT2229" i="17"/>
  <c r="AR2219" i="17"/>
  <c r="AT2209" i="17"/>
  <c r="AT2127" i="17"/>
  <c r="AU2127" i="17"/>
  <c r="AS1994" i="17"/>
  <c r="AR1994" i="17"/>
  <c r="AT1994" i="17"/>
  <c r="AU1994" i="17"/>
  <c r="AV1994" i="17"/>
  <c r="AU1981" i="17"/>
  <c r="AR1963" i="17"/>
  <c r="AU1855" i="17"/>
  <c r="AU1845" i="17"/>
  <c r="AR1824" i="17"/>
  <c r="AS1814" i="17"/>
  <c r="AU1814" i="17"/>
  <c r="AS1718" i="17"/>
  <c r="AT1718" i="17"/>
  <c r="AV1718" i="17"/>
  <c r="AU1718" i="17"/>
  <c r="AS1623" i="17"/>
  <c r="AR1623" i="17"/>
  <c r="AS1550" i="17"/>
  <c r="AT1550" i="17"/>
  <c r="AV1428" i="17"/>
  <c r="AV1419" i="17"/>
  <c r="AR1410" i="17"/>
  <c r="AS1182" i="17"/>
  <c r="AV1182" i="17"/>
  <c r="AR1097" i="17"/>
  <c r="AT1097" i="17"/>
  <c r="AU1097" i="17"/>
  <c r="AT1053" i="17"/>
  <c r="AS1027" i="17"/>
  <c r="AU1027" i="17"/>
  <c r="AR1027" i="17"/>
  <c r="AT845" i="17"/>
  <c r="AT834" i="17"/>
  <c r="AS439" i="17"/>
  <c r="AU439" i="17"/>
  <c r="AV439" i="17"/>
  <c r="AV111" i="17"/>
  <c r="AT92" i="17"/>
  <c r="AS514" i="17"/>
  <c r="AV514" i="17"/>
  <c r="AR1582" i="17"/>
  <c r="AV1582" i="17"/>
  <c r="AS1582" i="17"/>
  <c r="AS1386" i="17"/>
  <c r="AT1386" i="17"/>
  <c r="AU1386" i="17"/>
  <c r="AV1386" i="17"/>
  <c r="AS2236" i="17"/>
  <c r="AR2236" i="17"/>
  <c r="AS1939" i="17"/>
  <c r="AU1939" i="17"/>
  <c r="AV1939" i="17"/>
  <c r="AR1939" i="17"/>
  <c r="AS1867" i="17"/>
  <c r="AU1867" i="17"/>
  <c r="AR975" i="17"/>
  <c r="AV975" i="17"/>
  <c r="AS954" i="17"/>
  <c r="AV954" i="17"/>
  <c r="AV556" i="17"/>
  <c r="AS501" i="17"/>
  <c r="AU501" i="17"/>
  <c r="AT501" i="17"/>
  <c r="AU391" i="17"/>
  <c r="AS391" i="17"/>
  <c r="AR2841" i="17"/>
  <c r="AT2841" i="17"/>
  <c r="AT2699" i="17"/>
  <c r="AV2699" i="17"/>
  <c r="AS2190" i="17"/>
  <c r="AV2190" i="17"/>
  <c r="AS1980" i="17"/>
  <c r="AR1980" i="17"/>
  <c r="AS1728" i="17"/>
  <c r="AR1728" i="17"/>
  <c r="AS1659" i="17"/>
  <c r="AR1659" i="17"/>
  <c r="AV1659" i="17"/>
  <c r="AS1603" i="17"/>
  <c r="AU1603" i="17"/>
  <c r="AT1603" i="17"/>
  <c r="AS1317" i="17"/>
  <c r="AT1317" i="17"/>
  <c r="AR1317" i="17"/>
  <c r="AU1317" i="17"/>
  <c r="AV1317" i="17"/>
  <c r="AR1087" i="17"/>
  <c r="AU1087" i="17"/>
  <c r="AR877" i="17"/>
  <c r="AV877" i="17"/>
  <c r="AS877" i="17"/>
  <c r="AU675" i="17"/>
  <c r="AV675" i="17"/>
  <c r="AU413" i="17"/>
  <c r="AR413" i="17"/>
  <c r="AU123" i="17"/>
  <c r="AV123" i="17"/>
  <c r="AS123" i="17"/>
  <c r="AR123" i="17"/>
  <c r="AS7" i="17"/>
  <c r="AS2811" i="17"/>
  <c r="AR2811" i="17"/>
  <c r="AU2811" i="17"/>
  <c r="AV2811" i="17"/>
  <c r="AS2761" i="17"/>
  <c r="AR2761" i="17"/>
  <c r="AS2738" i="17"/>
  <c r="AV2738" i="17"/>
  <c r="AS2731" i="17"/>
  <c r="AV2731" i="17"/>
  <c r="AS2604" i="17"/>
  <c r="AU2604" i="17"/>
  <c r="AS2507" i="17"/>
  <c r="AT2507" i="17"/>
  <c r="AU2507" i="17"/>
  <c r="AV2507" i="17"/>
  <c r="AU2423" i="17"/>
  <c r="AT2423" i="17"/>
  <c r="AV2423" i="17"/>
  <c r="AS1237" i="17"/>
  <c r="AR1237" i="17"/>
  <c r="AU929" i="17"/>
  <c r="AR929" i="17"/>
  <c r="AS911" i="17"/>
  <c r="AU911" i="17"/>
  <c r="AT911" i="17"/>
  <c r="AT601" i="17"/>
  <c r="AU601" i="17"/>
  <c r="AV537" i="17"/>
  <c r="AS537" i="17"/>
  <c r="AS212" i="17"/>
  <c r="AU212" i="17"/>
  <c r="AS193" i="17"/>
  <c r="AR193" i="17"/>
  <c r="AS55" i="17"/>
  <c r="AR55" i="17"/>
  <c r="AU15" i="17"/>
  <c r="AV15" i="17"/>
  <c r="AS2905" i="17"/>
  <c r="AU2905" i="17"/>
  <c r="AV2905" i="17"/>
  <c r="AS2888" i="17"/>
  <c r="AR2888" i="17"/>
  <c r="AT2888" i="17"/>
  <c r="AS2849" i="17"/>
  <c r="AR2849" i="17"/>
  <c r="AV2831" i="17"/>
  <c r="AT2585" i="17"/>
  <c r="AU2585" i="17"/>
  <c r="AU2477" i="17"/>
  <c r="AT2477" i="17"/>
  <c r="AU2422" i="17"/>
  <c r="AR2244" i="17"/>
  <c r="AU2244" i="17"/>
  <c r="AV2244" i="17"/>
  <c r="AV2088" i="17"/>
  <c r="AR2088" i="17"/>
  <c r="AS2077" i="17"/>
  <c r="AU2077" i="17"/>
  <c r="AT2077" i="17"/>
  <c r="AR1948" i="17"/>
  <c r="AS1948" i="17"/>
  <c r="AU1478" i="17"/>
  <c r="AT1478" i="17"/>
  <c r="AV1417" i="17"/>
  <c r="AS1358" i="17"/>
  <c r="AR1358" i="17"/>
  <c r="AU1358" i="17"/>
  <c r="AR1116" i="17"/>
  <c r="AS1116" i="17"/>
  <c r="AV928" i="17"/>
  <c r="AU754" i="17"/>
  <c r="AR628" i="17"/>
  <c r="AT628" i="17"/>
  <c r="AV628" i="17"/>
  <c r="AS436" i="17"/>
  <c r="AV436" i="17"/>
  <c r="AT436" i="17"/>
  <c r="AU436" i="17"/>
  <c r="AT388" i="17"/>
  <c r="AR388" i="17"/>
  <c r="AS388" i="17"/>
  <c r="AU388" i="17"/>
  <c r="AV388" i="17"/>
  <c r="AT272" i="17"/>
  <c r="AR272" i="17"/>
  <c r="AS272" i="17"/>
  <c r="AV272" i="17"/>
  <c r="AS134" i="17"/>
  <c r="AT134" i="17"/>
  <c r="AU134" i="17"/>
  <c r="AV134" i="17"/>
  <c r="AS101" i="17"/>
  <c r="AR101" i="17"/>
  <c r="AV2904" i="17"/>
  <c r="AV2887" i="17"/>
  <c r="AS2878" i="17"/>
  <c r="AV2878" i="17"/>
  <c r="AU2831" i="17"/>
  <c r="AT2793" i="17"/>
  <c r="AR2793" i="17"/>
  <c r="AV2745" i="17"/>
  <c r="AT2635" i="17"/>
  <c r="AS2484" i="17"/>
  <c r="AR2484" i="17"/>
  <c r="AV2476" i="17"/>
  <c r="AV2468" i="17"/>
  <c r="AU2461" i="17"/>
  <c r="AT2422" i="17"/>
  <c r="AV2413" i="17"/>
  <c r="AV2353" i="17"/>
  <c r="AV2335" i="17"/>
  <c r="AV2243" i="17"/>
  <c r="AV2205" i="17"/>
  <c r="AU2076" i="17"/>
  <c r="AU1938" i="17"/>
  <c r="AS1938" i="17"/>
  <c r="AS1892" i="17"/>
  <c r="AV1892" i="17"/>
  <c r="AS1865" i="17"/>
  <c r="AU1865" i="17"/>
  <c r="AV1865" i="17"/>
  <c r="AS1656" i="17"/>
  <c r="AT1656" i="17"/>
  <c r="AS1632" i="17"/>
  <c r="AT1632" i="17"/>
  <c r="AS1590" i="17"/>
  <c r="AR1590" i="17"/>
  <c r="AU1417" i="17"/>
  <c r="AS1293" i="17"/>
  <c r="AR1293" i="17"/>
  <c r="AT1293" i="17"/>
  <c r="AU1293" i="17"/>
  <c r="AV1293" i="17"/>
  <c r="AT1256" i="17"/>
  <c r="AV1256" i="17"/>
  <c r="AS1106" i="17"/>
  <c r="AT1106" i="17"/>
  <c r="AS1085" i="17"/>
  <c r="AV1085" i="17"/>
  <c r="AS1073" i="17"/>
  <c r="AV1073" i="17"/>
  <c r="AV937" i="17"/>
  <c r="AU928" i="17"/>
  <c r="AT754" i="17"/>
  <c r="AU696" i="17"/>
  <c r="AR685" i="17"/>
  <c r="AV685" i="17"/>
  <c r="AS685" i="17"/>
  <c r="AU627" i="17"/>
  <c r="AV587" i="17"/>
  <c r="AR587" i="17"/>
  <c r="AS587" i="17"/>
  <c r="AS284" i="17"/>
  <c r="AV284" i="17"/>
  <c r="AU284" i="17"/>
  <c r="AR66" i="17"/>
  <c r="AU66" i="17"/>
  <c r="AV66" i="17"/>
  <c r="AS2858" i="17"/>
  <c r="AT2858" i="17"/>
  <c r="AU2858" i="17"/>
  <c r="AU2777" i="17"/>
  <c r="AS2768" i="17"/>
  <c r="AT2768" i="17"/>
  <c r="AR2759" i="17"/>
  <c r="AR2752" i="17"/>
  <c r="AU2745" i="17"/>
  <c r="AU2523" i="17"/>
  <c r="AU2483" i="17"/>
  <c r="AR2468" i="17"/>
  <c r="AS2392" i="17"/>
  <c r="AT2392" i="17"/>
  <c r="AU2392" i="17"/>
  <c r="AV2392" i="17"/>
  <c r="AU2335" i="17"/>
  <c r="AT2282" i="17"/>
  <c r="AU2282" i="17"/>
  <c r="AU2205" i="17"/>
  <c r="AR2110" i="17"/>
  <c r="AT2110" i="17"/>
  <c r="AU2110" i="17"/>
  <c r="AV2000" i="17"/>
  <c r="AR1989" i="17"/>
  <c r="AT1903" i="17"/>
  <c r="AU1891" i="17"/>
  <c r="AS1644" i="17"/>
  <c r="AV1644" i="17"/>
  <c r="AU1501" i="17"/>
  <c r="AR1459" i="17"/>
  <c r="AS1459" i="17"/>
  <c r="AS1438" i="17"/>
  <c r="AR1438" i="17"/>
  <c r="AT1426" i="17"/>
  <c r="AU1426" i="17"/>
  <c r="AT1417" i="17"/>
  <c r="AV1255" i="17"/>
  <c r="AS1124" i="17"/>
  <c r="AT1124" i="17"/>
  <c r="AV1124" i="17"/>
  <c r="AS993" i="17"/>
  <c r="AT993" i="17"/>
  <c r="AU993" i="17"/>
  <c r="AV993" i="17"/>
  <c r="AS983" i="17"/>
  <c r="AV983" i="17"/>
  <c r="AU937" i="17"/>
  <c r="AT928" i="17"/>
  <c r="AS762" i="17"/>
  <c r="AT762" i="17"/>
  <c r="AT696" i="17"/>
  <c r="AV684" i="17"/>
  <c r="AR614" i="17"/>
  <c r="AS614" i="17"/>
  <c r="AS511" i="17"/>
  <c r="AT511" i="17"/>
  <c r="AT283" i="17"/>
  <c r="AR271" i="17"/>
  <c r="AU271" i="17"/>
  <c r="AT190" i="17"/>
  <c r="AS156" i="17"/>
  <c r="AT156" i="17"/>
  <c r="AR143" i="17"/>
  <c r="AU143" i="17"/>
  <c r="AV143" i="17"/>
  <c r="AR2545" i="17"/>
  <c r="AU2545" i="17"/>
  <c r="AV2545" i="17"/>
  <c r="AS2081" i="17"/>
  <c r="AT2081" i="17"/>
  <c r="AU2081" i="17"/>
  <c r="AV2081" i="17"/>
  <c r="AS1816" i="17"/>
  <c r="AT1816" i="17"/>
  <c r="AV1816" i="17"/>
  <c r="AS1541" i="17"/>
  <c r="AT1541" i="17"/>
  <c r="AV1541" i="17"/>
  <c r="AS2485" i="17"/>
  <c r="AT2485" i="17"/>
  <c r="AU2485" i="17"/>
  <c r="AS2090" i="17"/>
  <c r="AV2090" i="17"/>
  <c r="AS1881" i="17"/>
  <c r="AR1881" i="17"/>
  <c r="AV1881" i="17"/>
  <c r="AS2505" i="17"/>
  <c r="AU2505" i="17"/>
  <c r="AS2225" i="17"/>
  <c r="AU2225" i="17"/>
  <c r="AV1703" i="17"/>
  <c r="AU1703" i="17"/>
  <c r="AS642" i="17"/>
  <c r="AR642" i="17"/>
  <c r="AV642" i="17"/>
  <c r="AR574" i="17"/>
  <c r="AU574" i="17"/>
  <c r="AT270" i="17"/>
  <c r="AS270" i="17"/>
  <c r="AU2776" i="17"/>
  <c r="AT2776" i="17"/>
  <c r="AS2021" i="17"/>
  <c r="AU2021" i="17"/>
  <c r="AS2011" i="17"/>
  <c r="AU2011" i="17"/>
  <c r="AV222" i="17"/>
  <c r="AS222" i="17"/>
  <c r="AU222" i="17"/>
  <c r="AR2687" i="17"/>
  <c r="AT2687" i="17"/>
  <c r="AV2281" i="17"/>
  <c r="AT2281" i="17"/>
  <c r="AS2270" i="17"/>
  <c r="AR2270" i="17"/>
  <c r="AT2270" i="17"/>
  <c r="AU2270" i="17"/>
  <c r="AU2097" i="17"/>
  <c r="AR2097" i="17"/>
  <c r="AS1767" i="17"/>
  <c r="AU1767" i="17"/>
  <c r="AV1767" i="17"/>
  <c r="AS521" i="17"/>
  <c r="AU521" i="17"/>
  <c r="AS446" i="17"/>
  <c r="AT446" i="17"/>
  <c r="AU446" i="17"/>
  <c r="AV446" i="17"/>
  <c r="AR446" i="17"/>
  <c r="AS2875" i="17"/>
  <c r="AR2875" i="17"/>
  <c r="AT2875" i="17"/>
  <c r="AU2875" i="17"/>
  <c r="AT2806" i="17"/>
  <c r="AU2806" i="17"/>
  <c r="AV2806" i="17"/>
  <c r="AU2411" i="17"/>
  <c r="AV2411" i="17"/>
  <c r="AS655" i="17"/>
  <c r="AR655" i="17"/>
  <c r="AU655" i="17"/>
  <c r="AS2686" i="17"/>
  <c r="AT2686" i="17"/>
  <c r="AU2686" i="17"/>
  <c r="AV2686" i="17"/>
  <c r="AS1829" i="17"/>
  <c r="AR1829" i="17"/>
  <c r="AT1829" i="17"/>
  <c r="AU1829" i="17"/>
  <c r="AV1829" i="17"/>
  <c r="AS1520" i="17"/>
  <c r="AR1520" i="17"/>
  <c r="AT1487" i="17"/>
  <c r="AS1487" i="17"/>
  <c r="AR1354" i="17"/>
  <c r="AT1354" i="17"/>
  <c r="AU989" i="17"/>
  <c r="AR989" i="17"/>
  <c r="AV989" i="17"/>
  <c r="AS485" i="17"/>
  <c r="AU485" i="17"/>
  <c r="AS1874" i="17"/>
  <c r="AR1874" i="17"/>
  <c r="AT1874" i="17"/>
  <c r="AU1874" i="17"/>
  <c r="AT1745" i="17"/>
  <c r="AV1745" i="17"/>
  <c r="AV371" i="17"/>
  <c r="AT371" i="17"/>
  <c r="AU371" i="17"/>
  <c r="AS324" i="17"/>
  <c r="AU324" i="17"/>
  <c r="AV324" i="17"/>
  <c r="AU2797" i="17"/>
  <c r="AV2797" i="17"/>
  <c r="AT2439" i="17"/>
  <c r="AU2439" i="17"/>
  <c r="AS1911" i="17"/>
  <c r="AV1911" i="17"/>
  <c r="AS1887" i="17"/>
  <c r="AT1887" i="17"/>
  <c r="AV1265" i="17"/>
  <c r="AS1265" i="17"/>
  <c r="AT1155" i="17"/>
  <c r="AV1155" i="17"/>
  <c r="AS1155" i="17"/>
  <c r="AS2640" i="17"/>
  <c r="AR2640" i="17"/>
  <c r="AT2640" i="17"/>
  <c r="AU2640" i="17"/>
  <c r="AS2861" i="17"/>
  <c r="AR2861" i="17"/>
  <c r="AT2861" i="17"/>
  <c r="AU2861" i="17"/>
  <c r="AV2861" i="17"/>
  <c r="AS2374" i="17"/>
  <c r="AT2374" i="17"/>
  <c r="AS2831" i="17"/>
  <c r="AR2831" i="17"/>
  <c r="AS2461" i="17"/>
  <c r="AV2461" i="17"/>
  <c r="AS2422" i="17"/>
  <c r="AV2422" i="17"/>
  <c r="AS1960" i="17"/>
  <c r="AV1960" i="17"/>
  <c r="AU1654" i="17"/>
  <c r="AV1654" i="17"/>
  <c r="AS754" i="17"/>
  <c r="AV754" i="17"/>
  <c r="AR613" i="17"/>
  <c r="AS613" i="17"/>
  <c r="AS554" i="17"/>
  <c r="AV554" i="17"/>
  <c r="AV456" i="17"/>
  <c r="AU456" i="17"/>
  <c r="AR433" i="17"/>
  <c r="AS433" i="17"/>
  <c r="AS155" i="17"/>
  <c r="AV155" i="17"/>
  <c r="AS24" i="17"/>
  <c r="AU24" i="17"/>
  <c r="AV24" i="17"/>
  <c r="AR24" i="17"/>
  <c r="AS2431" i="17"/>
  <c r="AR2431" i="17"/>
  <c r="AV2431" i="17"/>
  <c r="AU1712" i="17"/>
  <c r="AT1712" i="17"/>
  <c r="AS1677" i="17"/>
  <c r="AR1677" i="17"/>
  <c r="AT1677" i="17"/>
  <c r="AT727" i="17"/>
  <c r="AU727" i="17"/>
  <c r="AV627" i="17"/>
  <c r="AS627" i="17"/>
  <c r="AR466" i="17"/>
  <c r="AU466" i="17"/>
  <c r="AS466" i="17"/>
  <c r="AS2895" i="17"/>
  <c r="AT2895" i="17"/>
  <c r="AU2895" i="17"/>
  <c r="AT2876" i="17"/>
  <c r="AU2876" i="17"/>
  <c r="AV2876" i="17"/>
  <c r="AR2624" i="17"/>
  <c r="AT2624" i="17"/>
  <c r="AS1889" i="17"/>
  <c r="AR1889" i="17"/>
  <c r="AS1779" i="17"/>
  <c r="AT1779" i="17"/>
  <c r="AS705" i="17"/>
  <c r="AV705" i="17"/>
  <c r="AU705" i="17"/>
  <c r="AR573" i="17"/>
  <c r="AU573" i="17"/>
  <c r="AV2669" i="17"/>
  <c r="AT2669" i="17"/>
  <c r="AS2652" i="17"/>
  <c r="AV2652" i="17"/>
  <c r="AU2290" i="17"/>
  <c r="AV2290" i="17"/>
  <c r="AR2122" i="17"/>
  <c r="AU2122" i="17"/>
  <c r="AS1701" i="17"/>
  <c r="AR1701" i="17"/>
  <c r="AT1701" i="17"/>
  <c r="AU1701" i="17"/>
  <c r="AV1701" i="17"/>
  <c r="AS1691" i="17"/>
  <c r="AR1691" i="17"/>
  <c r="AT1691" i="17"/>
  <c r="AU1691" i="17"/>
  <c r="AS1641" i="17"/>
  <c r="AR1641" i="17"/>
  <c r="AU1500" i="17"/>
  <c r="AS1500" i="17"/>
  <c r="AT1500" i="17"/>
  <c r="AR1157" i="17"/>
  <c r="AS1157" i="17"/>
  <c r="AS1136" i="17"/>
  <c r="AU1136" i="17"/>
  <c r="AS948" i="17"/>
  <c r="AV948" i="17"/>
  <c r="AU2718" i="17"/>
  <c r="AR2718" i="17"/>
  <c r="AT2718" i="17"/>
  <c r="AS2659" i="17"/>
  <c r="AV2659" i="17"/>
  <c r="AS2430" i="17"/>
  <c r="AU2430" i="17"/>
  <c r="AT2430" i="17"/>
  <c r="AR1934" i="17"/>
  <c r="AV1934" i="17"/>
  <c r="AR1901" i="17"/>
  <c r="AU1901" i="17"/>
  <c r="AS1311" i="17"/>
  <c r="AT1311" i="17"/>
  <c r="AU1311" i="17"/>
  <c r="AV1311" i="17"/>
  <c r="AS1209" i="17"/>
  <c r="AR1209" i="17"/>
  <c r="AV1209" i="17"/>
  <c r="AU1209" i="17"/>
  <c r="AT968" i="17"/>
  <c r="AU968" i="17"/>
  <c r="AR821" i="17"/>
  <c r="AT821" i="17"/>
  <c r="AV821" i="17"/>
  <c r="AV785" i="17"/>
  <c r="AS785" i="17"/>
  <c r="AS760" i="17"/>
  <c r="AR760" i="17"/>
  <c r="AT737" i="17"/>
  <c r="AV737" i="17"/>
  <c r="AR654" i="17"/>
  <c r="AS654" i="17"/>
  <c r="AU85" i="17"/>
  <c r="AV85" i="17"/>
  <c r="AS295" i="17"/>
  <c r="AS2419" i="17"/>
  <c r="AR2419" i="17"/>
  <c r="AT2419" i="17"/>
  <c r="AS2306" i="17"/>
  <c r="AU2306" i="17"/>
  <c r="AV2306" i="17"/>
  <c r="AV2260" i="17"/>
  <c r="AS2260" i="17"/>
  <c r="AS2162" i="17"/>
  <c r="AU2162" i="17"/>
  <c r="AR1287" i="17"/>
  <c r="AT1287" i="17"/>
  <c r="AU1287" i="17"/>
  <c r="AR496" i="17"/>
  <c r="AT496" i="17"/>
  <c r="AT279" i="17"/>
  <c r="AU279" i="17"/>
  <c r="AS31" i="17"/>
  <c r="AR31" i="17"/>
  <c r="AT31" i="17"/>
  <c r="AV2008" i="17"/>
  <c r="AU2008" i="17"/>
  <c r="AS1532" i="17"/>
  <c r="AR1532" i="17"/>
  <c r="AT1532" i="17"/>
  <c r="AU1532" i="17"/>
  <c r="AS1376" i="17"/>
  <c r="AU1376" i="17"/>
  <c r="AV1376" i="17"/>
  <c r="AT1376" i="17"/>
  <c r="AT859" i="17"/>
  <c r="AU859" i="17"/>
  <c r="AS859" i="17"/>
  <c r="AT653" i="17"/>
  <c r="AS653" i="17"/>
  <c r="AS623" i="17"/>
  <c r="AU623" i="17"/>
  <c r="AV623" i="17"/>
  <c r="AS304" i="17"/>
  <c r="AR304" i="17"/>
  <c r="AS278" i="17"/>
  <c r="AT278" i="17"/>
  <c r="AU278" i="17"/>
  <c r="AV278" i="17"/>
  <c r="AT95" i="17"/>
  <c r="AU95" i="17"/>
  <c r="AR95" i="17"/>
  <c r="AV95" i="17"/>
  <c r="AS190" i="17"/>
  <c r="AS2865" i="17"/>
  <c r="AU2865" i="17"/>
  <c r="AV2865" i="17"/>
  <c r="AV2693" i="17"/>
  <c r="AU2693" i="17"/>
  <c r="AV2577" i="17"/>
  <c r="AV2428" i="17"/>
  <c r="AV2267" i="17"/>
  <c r="AT2202" i="17"/>
  <c r="AR2202" i="17"/>
  <c r="AU2202" i="17"/>
  <c r="AV2202" i="17"/>
  <c r="AV2160" i="17"/>
  <c r="AS2052" i="17"/>
  <c r="AR2052" i="17"/>
  <c r="AS1805" i="17"/>
  <c r="AU1805" i="17"/>
  <c r="AR1805" i="17"/>
  <c r="AS1401" i="17"/>
  <c r="AR1401" i="17"/>
  <c r="AV1401" i="17"/>
  <c r="AS1185" i="17"/>
  <c r="AR1185" i="17"/>
  <c r="AU1185" i="17"/>
  <c r="AS1134" i="17"/>
  <c r="AV1134" i="17"/>
  <c r="AS2901" i="17"/>
  <c r="AU2901" i="17"/>
  <c r="AR2901" i="17"/>
  <c r="AT2901" i="17"/>
  <c r="AV2901" i="17"/>
  <c r="AV2864" i="17"/>
  <c r="AS2845" i="17"/>
  <c r="AU2845" i="17"/>
  <c r="AU2816" i="17"/>
  <c r="AT2816" i="17"/>
  <c r="AV2816" i="17"/>
  <c r="AV2674" i="17"/>
  <c r="AU2588" i="17"/>
  <c r="AU2577" i="17"/>
  <c r="AT2447" i="17"/>
  <c r="AS2437" i="17"/>
  <c r="AU2437" i="17"/>
  <c r="AV2437" i="17"/>
  <c r="AU2428" i="17"/>
  <c r="AV2323" i="17"/>
  <c r="AT2323" i="17"/>
  <c r="AU2323" i="17"/>
  <c r="AS2314" i="17"/>
  <c r="AV2314" i="17"/>
  <c r="AS2277" i="17"/>
  <c r="AV2277" i="17"/>
  <c r="AT2267" i="17"/>
  <c r="AV2257" i="17"/>
  <c r="AU2160" i="17"/>
  <c r="AV2150" i="17"/>
  <c r="AV2140" i="17"/>
  <c r="AS2028" i="17"/>
  <c r="AR2028" i="17"/>
  <c r="AV2028" i="17"/>
  <c r="AV2006" i="17"/>
  <c r="AR1922" i="17"/>
  <c r="AS1922" i="17"/>
  <c r="AV1825" i="17"/>
  <c r="AU1816" i="17"/>
  <c r="AV1804" i="17"/>
  <c r="AU1582" i="17"/>
  <c r="AU1387" i="17"/>
  <c r="AV1387" i="17"/>
  <c r="AS1362" i="17"/>
  <c r="AT1362" i="17"/>
  <c r="AU1362" i="17"/>
  <c r="AS1297" i="17"/>
  <c r="AR1297" i="17"/>
  <c r="AS1030" i="17"/>
  <c r="AV1030" i="17"/>
  <c r="AT1030" i="17"/>
  <c r="AU1030" i="17"/>
  <c r="AT892" i="17"/>
  <c r="AS848" i="17"/>
  <c r="AR848" i="17"/>
  <c r="AV848" i="17"/>
  <c r="AU829" i="17"/>
  <c r="AS819" i="17"/>
  <c r="AU819" i="17"/>
  <c r="AV794" i="17"/>
  <c r="AT782" i="17"/>
  <c r="AU322" i="17"/>
  <c r="AV314" i="17"/>
  <c r="AV302" i="17"/>
  <c r="AR84" i="17"/>
  <c r="AS84" i="17"/>
  <c r="AT2882" i="17"/>
  <c r="AR2882" i="17"/>
  <c r="AT2815" i="17"/>
  <c r="AV2701" i="17"/>
  <c r="AT2674" i="17"/>
  <c r="AV2640" i="17"/>
  <c r="AR2607" i="17"/>
  <c r="AT2607" i="17"/>
  <c r="AT2588" i="17"/>
  <c r="AV2528" i="17"/>
  <c r="AU2456" i="17"/>
  <c r="AV2456" i="17"/>
  <c r="AR2447" i="17"/>
  <c r="AU2436" i="17"/>
  <c r="AV2322" i="17"/>
  <c r="AS2296" i="17"/>
  <c r="AU2296" i="17"/>
  <c r="AU2276" i="17"/>
  <c r="AV2200" i="17"/>
  <c r="AV2191" i="17"/>
  <c r="AT2160" i="17"/>
  <c r="AR2150" i="17"/>
  <c r="AU2140" i="17"/>
  <c r="AS2130" i="17"/>
  <c r="AR2130" i="17"/>
  <c r="AS2071" i="17"/>
  <c r="AU2071" i="17"/>
  <c r="AV2071" i="17"/>
  <c r="AU2038" i="17"/>
  <c r="AR2006" i="17"/>
  <c r="AR1954" i="17"/>
  <c r="AT1954" i="17"/>
  <c r="AV1954" i="17"/>
  <c r="AV1942" i="17"/>
  <c r="AS1942" i="17"/>
  <c r="AR1921" i="17"/>
  <c r="AR1909" i="17"/>
  <c r="AT1871" i="17"/>
  <c r="AS1871" i="17"/>
  <c r="AR1871" i="17"/>
  <c r="AU1871" i="17"/>
  <c r="AV1871" i="17"/>
  <c r="AT1825" i="17"/>
  <c r="AR1816" i="17"/>
  <c r="AU1804" i="17"/>
  <c r="AS1763" i="17"/>
  <c r="AT1763" i="17"/>
  <c r="AT1707" i="17"/>
  <c r="AS1595" i="17"/>
  <c r="AT1595" i="17"/>
  <c r="AT1582" i="17"/>
  <c r="AS1552" i="17"/>
  <c r="AT1552" i="17"/>
  <c r="AR1541" i="17"/>
  <c r="AV1399" i="17"/>
  <c r="AR1386" i="17"/>
  <c r="AT1163" i="17"/>
  <c r="AU1163" i="17"/>
  <c r="AR1163" i="17"/>
  <c r="AR892" i="17"/>
  <c r="AS858" i="17"/>
  <c r="AU858" i="17"/>
  <c r="AV858" i="17"/>
  <c r="AR829" i="17"/>
  <c r="AT818" i="17"/>
  <c r="AS667" i="17"/>
  <c r="AR667" i="17"/>
  <c r="AS369" i="17"/>
  <c r="AR369" i="17"/>
  <c r="AT369" i="17"/>
  <c r="AU369" i="17"/>
  <c r="AV356" i="17"/>
  <c r="AT322" i="17"/>
  <c r="AT314" i="17"/>
  <c r="AT302" i="17"/>
  <c r="AR290" i="17"/>
  <c r="AS290" i="17"/>
  <c r="AV113" i="17"/>
  <c r="AS85" i="17"/>
  <c r="AS1222" i="17"/>
  <c r="AS1810" i="17"/>
  <c r="AV1810" i="17"/>
  <c r="AS1765" i="17"/>
  <c r="AU1765" i="17"/>
  <c r="AS1481" i="17"/>
  <c r="AR1481" i="17"/>
  <c r="AT1481" i="17"/>
  <c r="AV1481" i="17"/>
  <c r="AU1341" i="17"/>
  <c r="AV1341" i="17"/>
  <c r="AS1260" i="17"/>
  <c r="AT1260" i="17"/>
  <c r="AU1159" i="17"/>
  <c r="AV1159" i="17"/>
  <c r="AS1159" i="17"/>
  <c r="AT801" i="17"/>
  <c r="AU801" i="17"/>
  <c r="AT732" i="17"/>
  <c r="AV732" i="17"/>
  <c r="AU701" i="17"/>
  <c r="AT701" i="17"/>
  <c r="AS682" i="17"/>
  <c r="AR682" i="17"/>
  <c r="AT682" i="17"/>
  <c r="AU682" i="17"/>
  <c r="AT670" i="17"/>
  <c r="AV670" i="17"/>
  <c r="AR442" i="17"/>
  <c r="AU442" i="17"/>
  <c r="AT428" i="17"/>
  <c r="AR428" i="17"/>
  <c r="AR407" i="17"/>
  <c r="AU407" i="17"/>
  <c r="AV407" i="17"/>
  <c r="AT215" i="17"/>
  <c r="AS215" i="17"/>
  <c r="AR215" i="17"/>
  <c r="AU215" i="17"/>
  <c r="AV78" i="17"/>
  <c r="AU78" i="17"/>
  <c r="AS78" i="17"/>
  <c r="AS2835" i="17"/>
  <c r="AV2835" i="17"/>
  <c r="AS2688" i="17"/>
  <c r="AT2688" i="17"/>
  <c r="AS2637" i="17"/>
  <c r="AV2637" i="17"/>
  <c r="AS2440" i="17"/>
  <c r="AU2440" i="17"/>
  <c r="AV2440" i="17"/>
  <c r="AS2340" i="17"/>
  <c r="AU2340" i="17"/>
  <c r="AV2340" i="17"/>
  <c r="AS2316" i="17"/>
  <c r="AR2316" i="17"/>
  <c r="AS1862" i="17"/>
  <c r="AU1862" i="17"/>
  <c r="AS1784" i="17"/>
  <c r="AR1784" i="17"/>
  <c r="AS1546" i="17"/>
  <c r="AT1546" i="17"/>
  <c r="AS1503" i="17"/>
  <c r="AV1503" i="17"/>
  <c r="AS1249" i="17"/>
  <c r="AV1249" i="17"/>
  <c r="AS1199" i="17"/>
  <c r="AV1199" i="17"/>
  <c r="AR1199" i="17"/>
  <c r="AT1199" i="17"/>
  <c r="AS1012" i="17"/>
  <c r="AR1012" i="17"/>
  <c r="AS1003" i="17"/>
  <c r="AU1003" i="17"/>
  <c r="AS743" i="17"/>
  <c r="AR743" i="17"/>
  <c r="AT743" i="17"/>
  <c r="AR518" i="17"/>
  <c r="AV518" i="17"/>
  <c r="AR497" i="17"/>
  <c r="AU497" i="17"/>
  <c r="AS351" i="17"/>
  <c r="AR351" i="17"/>
  <c r="AS286" i="17"/>
  <c r="AV286" i="17"/>
  <c r="AU196" i="17"/>
  <c r="AV196" i="17"/>
  <c r="AR77" i="17"/>
  <c r="AS77" i="17"/>
  <c r="AS2694" i="17"/>
  <c r="AT2694" i="17"/>
  <c r="AS2581" i="17"/>
  <c r="AT2581" i="17"/>
  <c r="AR2581" i="17"/>
  <c r="AU2581" i="17"/>
  <c r="AV2581" i="17"/>
  <c r="AT2350" i="17"/>
  <c r="AV2350" i="17"/>
  <c r="AS2237" i="17"/>
  <c r="AU2237" i="17"/>
  <c r="AV2237" i="17"/>
  <c r="AV2230" i="17"/>
  <c r="AU2230" i="17"/>
  <c r="AS1917" i="17"/>
  <c r="AV1917" i="17"/>
  <c r="AT1917" i="17"/>
  <c r="AS1904" i="17"/>
  <c r="AR1904" i="17"/>
  <c r="AT1904" i="17"/>
  <c r="AV1904" i="17"/>
  <c r="AS1649" i="17"/>
  <c r="AV1649" i="17"/>
  <c r="AS1513" i="17"/>
  <c r="AR1513" i="17"/>
  <c r="AT1513" i="17"/>
  <c r="AS1461" i="17"/>
  <c r="AV1461" i="17"/>
  <c r="AS1349" i="17"/>
  <c r="AU1349" i="17"/>
  <c r="AV1349" i="17"/>
  <c r="AT1259" i="17"/>
  <c r="AU1259" i="17"/>
  <c r="AS1259" i="17"/>
  <c r="AV1259" i="17"/>
  <c r="AS1176" i="17"/>
  <c r="AR1176" i="17"/>
  <c r="AT1176" i="17"/>
  <c r="AU1176" i="17"/>
  <c r="AS860" i="17"/>
  <c r="AV860" i="17"/>
  <c r="AR528" i="17"/>
  <c r="AU528" i="17"/>
  <c r="AT507" i="17"/>
  <c r="AS507" i="17"/>
  <c r="AS76" i="17"/>
  <c r="AR76" i="17"/>
  <c r="AT56" i="17"/>
  <c r="AS56" i="17"/>
  <c r="AS2702" i="17"/>
  <c r="AV2702" i="17"/>
  <c r="AS2678" i="17"/>
  <c r="AV2678" i="17"/>
  <c r="AS2671" i="17"/>
  <c r="AU2671" i="17"/>
  <c r="AV2671" i="17"/>
  <c r="AS2331" i="17"/>
  <c r="AR2331" i="17"/>
  <c r="AS2042" i="17"/>
  <c r="AT2042" i="17"/>
  <c r="AT1974" i="17"/>
  <c r="AS1974" i="17"/>
  <c r="AS1943" i="17"/>
  <c r="AT1943" i="17"/>
  <c r="AS1681" i="17"/>
  <c r="AT1681" i="17"/>
  <c r="AR1681" i="17"/>
  <c r="AU1681" i="17"/>
  <c r="AV1681" i="17"/>
  <c r="AS1471" i="17"/>
  <c r="AT1471" i="17"/>
  <c r="AS1078" i="17"/>
  <c r="AT1078" i="17"/>
  <c r="AU1078" i="17"/>
  <c r="AV1078" i="17"/>
  <c r="AS397" i="17"/>
  <c r="AU397" i="17"/>
  <c r="AS251" i="17"/>
  <c r="AV251" i="17"/>
  <c r="AT204" i="17"/>
  <c r="AU204" i="17"/>
  <c r="AS204" i="17"/>
  <c r="AV204" i="17"/>
  <c r="AR195" i="17"/>
  <c r="AS195" i="17"/>
  <c r="AS160" i="17"/>
  <c r="AV160" i="17"/>
  <c r="AS114" i="17"/>
  <c r="AR114" i="17"/>
  <c r="AT114" i="17"/>
  <c r="AU114" i="17"/>
  <c r="AS153" i="17"/>
  <c r="AS1343" i="17"/>
  <c r="AS1372" i="17"/>
  <c r="AT2087" i="17"/>
  <c r="AS2087" i="17"/>
  <c r="AS2059" i="17"/>
  <c r="AT2059" i="17"/>
  <c r="AS1856" i="17"/>
  <c r="AU1856" i="17"/>
  <c r="AV1856" i="17"/>
  <c r="AU1356" i="17"/>
  <c r="AS1356" i="17"/>
  <c r="AS1277" i="17"/>
  <c r="AV1277" i="17"/>
  <c r="AR1277" i="17"/>
  <c r="AS1267" i="17"/>
  <c r="AU1267" i="17"/>
  <c r="AV1267" i="17"/>
  <c r="AS1246" i="17"/>
  <c r="AU1246" i="17"/>
  <c r="AT1246" i="17"/>
  <c r="AS1206" i="17"/>
  <c r="AT1206" i="17"/>
  <c r="AT972" i="17"/>
  <c r="AS972" i="17"/>
  <c r="AS524" i="17"/>
  <c r="AR524" i="17"/>
  <c r="AV524" i="17"/>
  <c r="AR294" i="17"/>
  <c r="AT294" i="17"/>
  <c r="AS211" i="17"/>
  <c r="AT211" i="17"/>
  <c r="AS1063" i="17"/>
  <c r="AS121" i="17"/>
  <c r="AV121" i="17"/>
  <c r="AT90" i="17"/>
  <c r="AS90" i="17"/>
  <c r="AR12" i="17"/>
  <c r="AU12" i="17"/>
  <c r="AS12" i="17"/>
  <c r="AS2871" i="17"/>
  <c r="AR2871" i="17"/>
  <c r="AS2711" i="17"/>
  <c r="AV2711" i="17"/>
  <c r="AS2319" i="17"/>
  <c r="AR2319" i="17"/>
  <c r="AT2319" i="17"/>
  <c r="AS1529" i="17"/>
  <c r="AU1529" i="17"/>
  <c r="AS1394" i="17"/>
  <c r="AV1394" i="17"/>
  <c r="AS1111" i="17"/>
  <c r="AR1111" i="17"/>
  <c r="AT1111" i="17"/>
  <c r="AS1081" i="17"/>
  <c r="AT1081" i="17"/>
  <c r="AS996" i="17"/>
  <c r="AU996" i="17"/>
  <c r="AR909" i="17"/>
  <c r="AU757" i="17"/>
  <c r="AV757" i="17"/>
  <c r="AS757" i="17"/>
  <c r="AV594" i="17"/>
  <c r="AR594" i="17"/>
  <c r="AR582" i="17"/>
  <c r="AV582" i="17"/>
  <c r="AS499" i="17"/>
  <c r="AV499" i="17"/>
  <c r="AU499" i="17"/>
  <c r="AS479" i="17"/>
  <c r="AR479" i="17"/>
  <c r="AR399" i="17"/>
  <c r="AU399" i="17"/>
  <c r="AS342" i="17"/>
  <c r="AV342" i="17"/>
  <c r="AV198" i="17"/>
  <c r="AS198" i="17"/>
  <c r="AT4" i="17"/>
  <c r="AS4" i="17"/>
  <c r="AS318" i="17"/>
  <c r="AS783" i="17"/>
  <c r="AS2689" i="17"/>
  <c r="AV2689" i="17"/>
  <c r="AS2647" i="17"/>
  <c r="AR2647" i="17"/>
  <c r="AU2647" i="17"/>
  <c r="AV2647" i="17"/>
  <c r="AS2611" i="17"/>
  <c r="AR2611" i="17"/>
  <c r="AV2600" i="17"/>
  <c r="AS2467" i="17"/>
  <c r="AV2467" i="17"/>
  <c r="AV2424" i="17"/>
  <c r="AS2136" i="17"/>
  <c r="AV2136" i="17"/>
  <c r="AV2102" i="17"/>
  <c r="AU2064" i="17"/>
  <c r="AU1936" i="17"/>
  <c r="AS1897" i="17"/>
  <c r="AV1897" i="17"/>
  <c r="AS1823" i="17"/>
  <c r="AT1823" i="17"/>
  <c r="AS1785" i="17"/>
  <c r="AU1785" i="17"/>
  <c r="AV1785" i="17"/>
  <c r="AV1765" i="17"/>
  <c r="AR1577" i="17"/>
  <c r="AS1577" i="17"/>
  <c r="AS1404" i="17"/>
  <c r="AU1404" i="17"/>
  <c r="AV1404" i="17"/>
  <c r="AR1404" i="17"/>
  <c r="AT1404" i="17"/>
  <c r="AU1393" i="17"/>
  <c r="AV1372" i="17"/>
  <c r="AU1312" i="17"/>
  <c r="AR1304" i="17"/>
  <c r="AV1304" i="17"/>
  <c r="AV1211" i="17"/>
  <c r="AR1015" i="17"/>
  <c r="AU1015" i="17"/>
  <c r="AV1015" i="17"/>
  <c r="AV946" i="17"/>
  <c r="AS946" i="17"/>
  <c r="AU766" i="17"/>
  <c r="AV766" i="17"/>
  <c r="AV581" i="17"/>
  <c r="AT509" i="17"/>
  <c r="AU509" i="17"/>
  <c r="AV509" i="17"/>
  <c r="AR469" i="17"/>
  <c r="AV469" i="17"/>
  <c r="AS469" i="17"/>
  <c r="AS312" i="17"/>
  <c r="AU312" i="17"/>
  <c r="AS217" i="17"/>
  <c r="AU217" i="17"/>
  <c r="AS2828" i="17"/>
  <c r="AU2828" i="17"/>
  <c r="AV2828" i="17"/>
  <c r="AV2807" i="17"/>
  <c r="AV2801" i="17"/>
  <c r="AV2771" i="17"/>
  <c r="AU2703" i="17"/>
  <c r="AT2695" i="17"/>
  <c r="AV2688" i="17"/>
  <c r="AU2680" i="17"/>
  <c r="AU2637" i="17"/>
  <c r="AV2630" i="17"/>
  <c r="AU2600" i="17"/>
  <c r="AU2582" i="17"/>
  <c r="AV2432" i="17"/>
  <c r="AU2424" i="17"/>
  <c r="AV2387" i="17"/>
  <c r="AV2255" i="17"/>
  <c r="AT2239" i="17"/>
  <c r="AS2155" i="17"/>
  <c r="AV2155" i="17"/>
  <c r="AU2155" i="17"/>
  <c r="AT2102" i="17"/>
  <c r="AU2092" i="17"/>
  <c r="AT2074" i="17"/>
  <c r="AT2064" i="17"/>
  <c r="AS2004" i="17"/>
  <c r="AT2004" i="17"/>
  <c r="AU2004" i="17"/>
  <c r="AV2004" i="17"/>
  <c r="AT1936" i="17"/>
  <c r="AT1918" i="17"/>
  <c r="AV1872" i="17"/>
  <c r="AV1862" i="17"/>
  <c r="AS1852" i="17"/>
  <c r="AT1852" i="17"/>
  <c r="AS1832" i="17"/>
  <c r="AR1832" i="17"/>
  <c r="AV1832" i="17"/>
  <c r="AS1801" i="17"/>
  <c r="AR1801" i="17"/>
  <c r="AV1784" i="17"/>
  <c r="AT1765" i="17"/>
  <c r="AV1755" i="17"/>
  <c r="AR1748" i="17"/>
  <c r="AU1748" i="17"/>
  <c r="AV1714" i="17"/>
  <c r="AU1576" i="17"/>
  <c r="AT1527" i="17"/>
  <c r="AT1393" i="17"/>
  <c r="AU1372" i="17"/>
  <c r="AS1325" i="17"/>
  <c r="AR1325" i="17"/>
  <c r="AT1312" i="17"/>
  <c r="AV1260" i="17"/>
  <c r="AS1233" i="17"/>
  <c r="AV1233" i="17"/>
  <c r="AT1222" i="17"/>
  <c r="AU1211" i="17"/>
  <c r="AS1190" i="17"/>
  <c r="AU1190" i="17"/>
  <c r="AV1128" i="17"/>
  <c r="AU1128" i="17"/>
  <c r="AV1118" i="17"/>
  <c r="AV1099" i="17"/>
  <c r="AV1003" i="17"/>
  <c r="AV994" i="17"/>
  <c r="AT945" i="17"/>
  <c r="AS908" i="17"/>
  <c r="AU908" i="17"/>
  <c r="AV765" i="17"/>
  <c r="AU670" i="17"/>
  <c r="AU581" i="17"/>
  <c r="AR532" i="17"/>
  <c r="AU532" i="17"/>
  <c r="AT532" i="17"/>
  <c r="AU519" i="17"/>
  <c r="AT519" i="17"/>
  <c r="AU508" i="17"/>
  <c r="AU468" i="17"/>
  <c r="AV451" i="17"/>
  <c r="AV442" i="17"/>
  <c r="AV428" i="17"/>
  <c r="AV383" i="17"/>
  <c r="AV351" i="17"/>
  <c r="AU286" i="17"/>
  <c r="AR230" i="17"/>
  <c r="AT230" i="17"/>
  <c r="AR118" i="17"/>
  <c r="AU118" i="17"/>
  <c r="AT78" i="17"/>
  <c r="AU68" i="17"/>
  <c r="AS49" i="17"/>
  <c r="AU49" i="17"/>
  <c r="AV49" i="17"/>
  <c r="AS127" i="17"/>
  <c r="AU2906" i="17"/>
  <c r="AU2835" i="17"/>
  <c r="AU2827" i="17"/>
  <c r="AU2801" i="17"/>
  <c r="AR2779" i="17"/>
  <c r="AR2771" i="17"/>
  <c r="AS2734" i="17"/>
  <c r="AT2734" i="17"/>
  <c r="AU2734" i="17"/>
  <c r="AV2734" i="17"/>
  <c r="AU2688" i="17"/>
  <c r="AR2680" i="17"/>
  <c r="AT2637" i="17"/>
  <c r="AU2630" i="17"/>
  <c r="AT2600" i="17"/>
  <c r="AU2563" i="17"/>
  <c r="AV2563" i="17"/>
  <c r="AV2541" i="17"/>
  <c r="AV2500" i="17"/>
  <c r="AT2440" i="17"/>
  <c r="AT2424" i="17"/>
  <c r="AV2406" i="17"/>
  <c r="AS2397" i="17"/>
  <c r="AV2397" i="17"/>
  <c r="AT2387" i="17"/>
  <c r="AU2324" i="17"/>
  <c r="AV2316" i="17"/>
  <c r="AU2283" i="17"/>
  <c r="AS2274" i="17"/>
  <c r="AT2274" i="17"/>
  <c r="AT2255" i="17"/>
  <c r="AR2239" i="17"/>
  <c r="AT2165" i="17"/>
  <c r="AU2165" i="17"/>
  <c r="AR2092" i="17"/>
  <c r="AR2074" i="17"/>
  <c r="AR2064" i="17"/>
  <c r="AV1965" i="17"/>
  <c r="AR1936" i="17"/>
  <c r="AS1884" i="17"/>
  <c r="AR1884" i="17"/>
  <c r="AT1884" i="17"/>
  <c r="AU1884" i="17"/>
  <c r="AU1872" i="17"/>
  <c r="AT1862" i="17"/>
  <c r="AR1831" i="17"/>
  <c r="AV1791" i="17"/>
  <c r="AU1784" i="17"/>
  <c r="AR1765" i="17"/>
  <c r="AU1755" i="17"/>
  <c r="AT1747" i="17"/>
  <c r="AU1714" i="17"/>
  <c r="AV1704" i="17"/>
  <c r="AR1696" i="17"/>
  <c r="AU1649" i="17"/>
  <c r="AT1638" i="17"/>
  <c r="AV1638" i="17"/>
  <c r="AU1608" i="17"/>
  <c r="AU1586" i="17"/>
  <c r="AR1576" i="17"/>
  <c r="AR1565" i="17"/>
  <c r="AV1546" i="17"/>
  <c r="AR1527" i="17"/>
  <c r="AS1482" i="17"/>
  <c r="AR1482" i="17"/>
  <c r="AT1482" i="17"/>
  <c r="AR1443" i="17"/>
  <c r="AU1443" i="17"/>
  <c r="AV1422" i="17"/>
  <c r="AU1402" i="17"/>
  <c r="AT1341" i="17"/>
  <c r="AT1332" i="17"/>
  <c r="AR1312" i="17"/>
  <c r="AU1260" i="17"/>
  <c r="AU1249" i="17"/>
  <c r="AR1241" i="17"/>
  <c r="AR1222" i="17"/>
  <c r="AT1211" i="17"/>
  <c r="AR1178" i="17"/>
  <c r="AT1178" i="17"/>
  <c r="AU1118" i="17"/>
  <c r="AV1109" i="17"/>
  <c r="AR1022" i="17"/>
  <c r="AT1003" i="17"/>
  <c r="AR994" i="17"/>
  <c r="AR895" i="17"/>
  <c r="AT895" i="17"/>
  <c r="AV895" i="17"/>
  <c r="AS882" i="17"/>
  <c r="AV882" i="17"/>
  <c r="AS745" i="17"/>
  <c r="AU745" i="17"/>
  <c r="AR732" i="17"/>
  <c r="AV701" i="17"/>
  <c r="AV682" i="17"/>
  <c r="AR670" i="17"/>
  <c r="AR658" i="17"/>
  <c r="AU518" i="17"/>
  <c r="AT508" i="17"/>
  <c r="AV486" i="17"/>
  <c r="AV476" i="17"/>
  <c r="AU451" i="17"/>
  <c r="AT442" i="17"/>
  <c r="AU428" i="17"/>
  <c r="AT407" i="17"/>
  <c r="AU383" i="17"/>
  <c r="AU374" i="17"/>
  <c r="AU351" i="17"/>
  <c r="AS329" i="17"/>
  <c r="AV329" i="17"/>
  <c r="AS299" i="17"/>
  <c r="AV299" i="17"/>
  <c r="AR299" i="17"/>
  <c r="AT299" i="17"/>
  <c r="AU299" i="17"/>
  <c r="AT286" i="17"/>
  <c r="AV215" i="17"/>
  <c r="AR78" i="17"/>
  <c r="AT68" i="17"/>
  <c r="AS11" i="17"/>
  <c r="AU11" i="17"/>
  <c r="AS442" i="17"/>
  <c r="AS618" i="17"/>
  <c r="AS1120" i="17"/>
  <c r="AT1120" i="17"/>
  <c r="AS789" i="17"/>
  <c r="AT789" i="17"/>
  <c r="AU789" i="17"/>
  <c r="AV789" i="17"/>
  <c r="AS648" i="17"/>
  <c r="AT648" i="17"/>
  <c r="AU648" i="17"/>
  <c r="AV648" i="17"/>
  <c r="AS448" i="17"/>
  <c r="AR448" i="17"/>
  <c r="AS338" i="17"/>
  <c r="AT338" i="17"/>
  <c r="AR308" i="17"/>
  <c r="AV308" i="17"/>
  <c r="AT308" i="17"/>
  <c r="AS274" i="17"/>
  <c r="AR274" i="17"/>
  <c r="AS140" i="17"/>
  <c r="AV140" i="17"/>
  <c r="AR108" i="17"/>
  <c r="AS108" i="17"/>
  <c r="AS60" i="17"/>
  <c r="AT60" i="17"/>
  <c r="AR60" i="17"/>
  <c r="AU2513" i="17"/>
  <c r="AV2513" i="17"/>
  <c r="AS2357" i="17"/>
  <c r="AT2357" i="17"/>
  <c r="AU2357" i="17"/>
  <c r="AV2357" i="17"/>
  <c r="AS1924" i="17"/>
  <c r="AR1924" i="17"/>
  <c r="AR1554" i="17"/>
  <c r="AV1554" i="17"/>
  <c r="AS1298" i="17"/>
  <c r="AU1298" i="17"/>
  <c r="AV1139" i="17"/>
  <c r="AU1139" i="17"/>
  <c r="AR1139" i="17"/>
  <c r="AT1139" i="17"/>
  <c r="AU712" i="17"/>
  <c r="AS712" i="17"/>
  <c r="AR703" i="17"/>
  <c r="AV703" i="17"/>
  <c r="AR620" i="17"/>
  <c r="AU620" i="17"/>
  <c r="AV503" i="17"/>
  <c r="AS503" i="17"/>
  <c r="AR494" i="17"/>
  <c r="AS494" i="17"/>
  <c r="AV395" i="17"/>
  <c r="AS395" i="17"/>
  <c r="AR173" i="17"/>
  <c r="AS173" i="17"/>
  <c r="AR79" i="17"/>
  <c r="AV79" i="17"/>
  <c r="AS1631" i="17"/>
  <c r="AU1631" i="17"/>
  <c r="AS1621" i="17"/>
  <c r="AV1621" i="17"/>
  <c r="AS1359" i="17"/>
  <c r="AU1359" i="17"/>
  <c r="AS1016" i="17"/>
  <c r="AU1016" i="17"/>
  <c r="AS971" i="17"/>
  <c r="AR971" i="17"/>
  <c r="AV971" i="17"/>
  <c r="AS767" i="17"/>
  <c r="AT767" i="17"/>
  <c r="AS400" i="17"/>
  <c r="AT400" i="17"/>
  <c r="AS80" i="17"/>
  <c r="AR80" i="17"/>
  <c r="AR33" i="17"/>
  <c r="AT33" i="17"/>
  <c r="AT25" i="17"/>
  <c r="AV25" i="17"/>
  <c r="AU25" i="17"/>
  <c r="AS2555" i="17"/>
  <c r="AT2555" i="17"/>
  <c r="AS838" i="17"/>
  <c r="AV838" i="17"/>
  <c r="AV709" i="17"/>
  <c r="AR709" i="17"/>
  <c r="AR510" i="17"/>
  <c r="AV510" i="17"/>
  <c r="AS481" i="17"/>
  <c r="AV481" i="17"/>
  <c r="AR325" i="17"/>
  <c r="AS325" i="17"/>
  <c r="AR309" i="17"/>
  <c r="AS309" i="17"/>
  <c r="AU309" i="17"/>
  <c r="AS51" i="17"/>
  <c r="AR51" i="17"/>
  <c r="AS758" i="17"/>
  <c r="AS2537" i="17"/>
  <c r="AV2537" i="17"/>
  <c r="AS1661" i="17"/>
  <c r="AV1661" i="17"/>
  <c r="AS1423" i="17"/>
  <c r="AR1423" i="17"/>
  <c r="AT1415" i="17"/>
  <c r="AV1415" i="17"/>
  <c r="AS1068" i="17"/>
  <c r="AT1068" i="17"/>
  <c r="AR867" i="17"/>
  <c r="AS867" i="17"/>
  <c r="AS812" i="17"/>
  <c r="AT812" i="17"/>
  <c r="AS418" i="17"/>
  <c r="AV418" i="17"/>
  <c r="AU418" i="17"/>
  <c r="AS62" i="17"/>
  <c r="AS1651" i="17"/>
  <c r="AT1279" i="17"/>
  <c r="AV1243" i="17"/>
  <c r="AU1160" i="17"/>
  <c r="AS981" i="17"/>
  <c r="AU981" i="17"/>
  <c r="AU971" i="17"/>
  <c r="AR917" i="17"/>
  <c r="AV917" i="17"/>
  <c r="AV876" i="17"/>
  <c r="AT839" i="17"/>
  <c r="AU767" i="17"/>
  <c r="AT559" i="17"/>
  <c r="AU552" i="17"/>
  <c r="AS552" i="17"/>
  <c r="AV400" i="17"/>
  <c r="AR370" i="17"/>
  <c r="AT370" i="17"/>
  <c r="AU214" i="17"/>
  <c r="AV197" i="17"/>
  <c r="AT164" i="17"/>
  <c r="AT99" i="17"/>
  <c r="AV33" i="17"/>
  <c r="AS10" i="17"/>
  <c r="AT10" i="17"/>
  <c r="AS927" i="17"/>
  <c r="AR927" i="17"/>
  <c r="AU927" i="17"/>
  <c r="AR756" i="17"/>
  <c r="AT756" i="17"/>
  <c r="AS538" i="17"/>
  <c r="AR538" i="17"/>
  <c r="AT105" i="17"/>
  <c r="AV105" i="17"/>
  <c r="AV18" i="17"/>
  <c r="AT18" i="17"/>
  <c r="AS901" i="17"/>
  <c r="AR901" i="17"/>
  <c r="AS584" i="17"/>
  <c r="AV584" i="17"/>
  <c r="AR2583" i="17"/>
  <c r="AS2583" i="17"/>
  <c r="AS2310" i="17"/>
  <c r="AV2310" i="17"/>
  <c r="AV2265" i="17"/>
  <c r="AS2265" i="17"/>
  <c r="AR2228" i="17"/>
  <c r="AS2228" i="17"/>
  <c r="AU2228" i="17"/>
  <c r="AV2228" i="17"/>
  <c r="AT2228" i="17"/>
  <c r="AS1744" i="17"/>
  <c r="AU1744" i="17"/>
  <c r="AV1744" i="17"/>
  <c r="AT1744" i="17"/>
  <c r="AR897" i="17"/>
  <c r="AS897" i="17"/>
  <c r="AT897" i="17"/>
  <c r="AV897" i="17"/>
  <c r="AR2907" i="17"/>
  <c r="AS2907" i="17"/>
  <c r="AU2907" i="17"/>
  <c r="AV2907" i="17"/>
  <c r="AU2763" i="17"/>
  <c r="AS2763" i="17"/>
  <c r="AR2272" i="17"/>
  <c r="AS2272" i="17"/>
  <c r="AV2272" i="17"/>
  <c r="AV2023" i="17"/>
  <c r="AS2023" i="17"/>
  <c r="AR2023" i="17"/>
  <c r="AR2613" i="17"/>
  <c r="AS2613" i="17"/>
  <c r="AV2519" i="17"/>
  <c r="AS2519" i="17"/>
  <c r="AS2185" i="17"/>
  <c r="AR2185" i="17"/>
  <c r="AV2185" i="17"/>
  <c r="AU2185" i="17"/>
  <c r="AR2131" i="17"/>
  <c r="AS2131" i="17"/>
  <c r="AV2131" i="17"/>
  <c r="AU2131" i="17"/>
  <c r="AV1732" i="17"/>
  <c r="AS1732" i="17"/>
  <c r="AU297" i="17"/>
  <c r="AS297" i="17"/>
  <c r="AR297" i="17"/>
  <c r="AT297" i="17"/>
  <c r="AV297" i="17"/>
  <c r="AR2722" i="17"/>
  <c r="AS2722" i="17"/>
  <c r="AR2558" i="17"/>
  <c r="AS2558" i="17"/>
  <c r="AS1032" i="17"/>
  <c r="AT1032" i="17"/>
  <c r="AU1032" i="17"/>
  <c r="AS591" i="17"/>
  <c r="AT591" i="17"/>
  <c r="AV591" i="17"/>
  <c r="AS416" i="17"/>
  <c r="AR416" i="17"/>
  <c r="AS2808" i="17"/>
  <c r="AR2808" i="17"/>
  <c r="AU2808" i="17"/>
  <c r="AT2808" i="17"/>
  <c r="AV2808" i="17"/>
  <c r="AV1976" i="17"/>
  <c r="AS1976" i="17"/>
  <c r="AT1976" i="17"/>
  <c r="AS1448" i="17"/>
  <c r="AV1448" i="17"/>
  <c r="AU1448" i="17"/>
  <c r="AU1054" i="17"/>
  <c r="AS1054" i="17"/>
  <c r="AR1054" i="17"/>
  <c r="AS661" i="17"/>
  <c r="AV661" i="17"/>
  <c r="AV2182" i="17"/>
  <c r="AS2182" i="17"/>
  <c r="AR2182" i="17"/>
  <c r="AS1044" i="17"/>
  <c r="AV1044" i="17"/>
  <c r="AV457" i="17"/>
  <c r="AS457" i="17"/>
  <c r="AT457" i="17"/>
  <c r="AR2900" i="17"/>
  <c r="AS2900" i="17"/>
  <c r="AU2648" i="17"/>
  <c r="AV2334" i="17"/>
  <c r="AS2328" i="17"/>
  <c r="AV2328" i="17"/>
  <c r="AS2138" i="17"/>
  <c r="AT2138" i="17"/>
  <c r="AS1757" i="17"/>
  <c r="AU1757" i="17"/>
  <c r="AV1757" i="17"/>
  <c r="AR1673" i="17"/>
  <c r="AS1673" i="17"/>
  <c r="AV1521" i="17"/>
  <c r="AV1493" i="17"/>
  <c r="AS1493" i="17"/>
  <c r="AS649" i="17"/>
  <c r="AU649" i="17"/>
  <c r="AV649" i="17"/>
  <c r="AS625" i="17"/>
  <c r="AT625" i="17"/>
  <c r="AR625" i="17"/>
  <c r="AU493" i="17"/>
  <c r="AR493" i="17"/>
  <c r="AS493" i="17"/>
  <c r="AR483" i="17"/>
  <c r="AS483" i="17"/>
  <c r="AR2830" i="17"/>
  <c r="AS2830" i="17"/>
  <c r="AR2807" i="17"/>
  <c r="AS2807" i="17"/>
  <c r="AS2775" i="17"/>
  <c r="AR2775" i="17"/>
  <c r="AT2775" i="17"/>
  <c r="AU2775" i="17"/>
  <c r="AV2775" i="17"/>
  <c r="AT2741" i="17"/>
  <c r="AR2735" i="17"/>
  <c r="AR2676" i="17"/>
  <c r="AU2654" i="17"/>
  <c r="AT2648" i="17"/>
  <c r="AT2619" i="17"/>
  <c r="AR2595" i="17"/>
  <c r="AS2595" i="17"/>
  <c r="AR2502" i="17"/>
  <c r="AS2415" i="17"/>
  <c r="AV2415" i="17"/>
  <c r="AT2415" i="17"/>
  <c r="AU2415" i="17"/>
  <c r="AR2415" i="17"/>
  <c r="AR2406" i="17"/>
  <c r="AR2381" i="17"/>
  <c r="AS2381" i="17"/>
  <c r="AU2334" i="17"/>
  <c r="AR2327" i="17"/>
  <c r="AT2292" i="17"/>
  <c r="AR2277" i="17"/>
  <c r="AS2207" i="17"/>
  <c r="AU2207" i="17"/>
  <c r="AT2207" i="17"/>
  <c r="AR2200" i="17"/>
  <c r="AT2137" i="17"/>
  <c r="AV2108" i="17"/>
  <c r="AT2047" i="17"/>
  <c r="AS1850" i="17"/>
  <c r="AV1850" i="17"/>
  <c r="AS1682" i="17"/>
  <c r="AV1682" i="17"/>
  <c r="AU1682" i="17"/>
  <c r="AT1521" i="17"/>
  <c r="AT1331" i="17"/>
  <c r="AS1331" i="17"/>
  <c r="AR1331" i="17"/>
  <c r="AU1331" i="17"/>
  <c r="AR751" i="17"/>
  <c r="AV751" i="17"/>
  <c r="AS751" i="17"/>
  <c r="AR2846" i="17"/>
  <c r="AS2846" i="17"/>
  <c r="AV2846" i="17"/>
  <c r="AV2167" i="17"/>
  <c r="AS2167" i="17"/>
  <c r="AU2167" i="17"/>
  <c r="AS1722" i="17"/>
  <c r="AR1722" i="17"/>
  <c r="AV1722" i="17"/>
  <c r="AT2481" i="17"/>
  <c r="AU2481" i="17"/>
  <c r="AS2481" i="17"/>
  <c r="AV2481" i="17"/>
  <c r="AR2481" i="17"/>
  <c r="AR1743" i="17"/>
  <c r="AS1743" i="17"/>
  <c r="AT1743" i="17"/>
  <c r="AU1743" i="17"/>
  <c r="AV1743" i="17"/>
  <c r="AT1270" i="17"/>
  <c r="AS1270" i="17"/>
  <c r="AR1270" i="17"/>
  <c r="AU2852" i="17"/>
  <c r="AS2852" i="17"/>
  <c r="AR2852" i="17"/>
  <c r="AT2852" i="17"/>
  <c r="AS2445" i="17"/>
  <c r="AV2445" i="17"/>
  <c r="AS2166" i="17"/>
  <c r="AV2166" i="17"/>
  <c r="AS1421" i="17"/>
  <c r="AR1421" i="17"/>
  <c r="AT1421" i="17"/>
  <c r="AV1421" i="17"/>
  <c r="AS1227" i="17"/>
  <c r="AR1227" i="17"/>
  <c r="AU1227" i="17"/>
  <c r="AR2474" i="17"/>
  <c r="AS2474" i="17"/>
  <c r="AS2366" i="17"/>
  <c r="AR2366" i="17"/>
  <c r="AT2271" i="17"/>
  <c r="AS2271" i="17"/>
  <c r="AS1483" i="17"/>
  <c r="AV1483" i="17"/>
  <c r="AU1315" i="17"/>
  <c r="AS1315" i="17"/>
  <c r="AV1315" i="17"/>
  <c r="AR2824" i="17"/>
  <c r="AS2824" i="17"/>
  <c r="AR2790" i="17"/>
  <c r="AS2790" i="17"/>
  <c r="AU2762" i="17"/>
  <c r="AS2762" i="17"/>
  <c r="AU2451" i="17"/>
  <c r="AS2451" i="17"/>
  <c r="AT2451" i="17"/>
  <c r="AR2315" i="17"/>
  <c r="AS2315" i="17"/>
  <c r="AS1759" i="17"/>
  <c r="AU1759" i="17"/>
  <c r="AR1759" i="17"/>
  <c r="AS1664" i="17"/>
  <c r="AU1664" i="17"/>
  <c r="AV1664" i="17"/>
  <c r="AV1251" i="17"/>
  <c r="AS1251" i="17"/>
  <c r="AU1251" i="17"/>
  <c r="AR2906" i="17"/>
  <c r="AS2906" i="17"/>
  <c r="AS2703" i="17"/>
  <c r="AV2703" i="17"/>
  <c r="AV2407" i="17"/>
  <c r="AS2407" i="17"/>
  <c r="AU2407" i="17"/>
  <c r="AT2407" i="17"/>
  <c r="AR2407" i="17"/>
  <c r="AR1968" i="17"/>
  <c r="AS1968" i="17"/>
  <c r="AV1968" i="17"/>
  <c r="AR2730" i="17"/>
  <c r="AS2730" i="17"/>
  <c r="AR2620" i="17"/>
  <c r="AS2620" i="17"/>
  <c r="AU2620" i="17"/>
  <c r="AV2620" i="17"/>
  <c r="AS2100" i="17"/>
  <c r="AR2100" i="17"/>
  <c r="AT2100" i="17"/>
  <c r="AV2100" i="17"/>
  <c r="AS519" i="17"/>
  <c r="AR519" i="17"/>
  <c r="AV519" i="17"/>
  <c r="AS467" i="17"/>
  <c r="AU467" i="17"/>
  <c r="AU2741" i="17"/>
  <c r="AR2729" i="17"/>
  <c r="AS2729" i="17"/>
  <c r="AS2655" i="17"/>
  <c r="AU2655" i="17"/>
  <c r="AV2655" i="17"/>
  <c r="AS2885" i="17"/>
  <c r="AT2885" i="17"/>
  <c r="AV2885" i="17"/>
  <c r="AU2885" i="17"/>
  <c r="AR2829" i="17"/>
  <c r="AS2713" i="17"/>
  <c r="AU2713" i="17"/>
  <c r="AV2713" i="17"/>
  <c r="AU2707" i="17"/>
  <c r="AS2707" i="17"/>
  <c r="AS2682" i="17"/>
  <c r="AR2682" i="17"/>
  <c r="AT2682" i="17"/>
  <c r="AU2682" i="17"/>
  <c r="AV2682" i="17"/>
  <c r="AR2648" i="17"/>
  <c r="AS2572" i="17"/>
  <c r="AR2572" i="17"/>
  <c r="AT2572" i="17"/>
  <c r="AU2572" i="17"/>
  <c r="AV2572" i="17"/>
  <c r="AT2524" i="17"/>
  <c r="AS2524" i="17"/>
  <c r="AT2285" i="17"/>
  <c r="AS2285" i="17"/>
  <c r="AS2245" i="17"/>
  <c r="AU2245" i="17"/>
  <c r="AV2245" i="17"/>
  <c r="AR2245" i="17"/>
  <c r="AR2206" i="17"/>
  <c r="AR2145" i="17"/>
  <c r="AS2145" i="17"/>
  <c r="AR1859" i="17"/>
  <c r="AS1859" i="17"/>
  <c r="AV1859" i="17"/>
  <c r="AS1373" i="17"/>
  <c r="AT1373" i="17"/>
  <c r="AU1355" i="17"/>
  <c r="AS1355" i="17"/>
  <c r="AV1355" i="17"/>
  <c r="AR1355" i="17"/>
  <c r="AV1130" i="17"/>
  <c r="AS1130" i="17"/>
  <c r="AR731" i="17"/>
  <c r="AU731" i="17"/>
  <c r="AS731" i="17"/>
  <c r="AS2825" i="17"/>
  <c r="AR2825" i="17"/>
  <c r="AT2825" i="17"/>
  <c r="AU2825" i="17"/>
  <c r="AV2825" i="17"/>
  <c r="AR2497" i="17"/>
  <c r="AS2497" i="17"/>
  <c r="AS1192" i="17"/>
  <c r="AU1192" i="17"/>
  <c r="AS91" i="17"/>
  <c r="AR91" i="17"/>
  <c r="AT91" i="17"/>
  <c r="AU91" i="17"/>
  <c r="AV91" i="17"/>
  <c r="AR2874" i="17"/>
  <c r="AS2874" i="17"/>
  <c r="AU2874" i="17"/>
  <c r="AV2874" i="17"/>
  <c r="AR2614" i="17"/>
  <c r="AS2614" i="17"/>
  <c r="AT2614" i="17"/>
  <c r="AU2614" i="17"/>
  <c r="AV2614" i="17"/>
  <c r="AS1953" i="17"/>
  <c r="AU1953" i="17"/>
  <c r="AU2264" i="17"/>
  <c r="AS2264" i="17"/>
  <c r="AS1218" i="17"/>
  <c r="AR1218" i="17"/>
  <c r="AT1218" i="17"/>
  <c r="AU1218" i="17"/>
  <c r="AV1218" i="17"/>
  <c r="AR2796" i="17"/>
  <c r="AS2796" i="17"/>
  <c r="AU2278" i="17"/>
  <c r="AS2278" i="17"/>
  <c r="AT2278" i="17"/>
  <c r="AV2278" i="17"/>
  <c r="AR2193" i="17"/>
  <c r="AS2193" i="17"/>
  <c r="AV2193" i="17"/>
  <c r="AU2193" i="17"/>
  <c r="AS1751" i="17"/>
  <c r="AV1751" i="17"/>
  <c r="AU1751" i="17"/>
  <c r="AU2802" i="17"/>
  <c r="AS2802" i="17"/>
  <c r="AT2708" i="17"/>
  <c r="AS2708" i="17"/>
  <c r="AR2696" i="17"/>
  <c r="AS2696" i="17"/>
  <c r="AV2649" i="17"/>
  <c r="AS2649" i="17"/>
  <c r="AT2596" i="17"/>
  <c r="AS2596" i="17"/>
  <c r="AU2596" i="17"/>
  <c r="AV2596" i="17"/>
  <c r="AT2486" i="17"/>
  <c r="AS2486" i="17"/>
  <c r="AV2486" i="17"/>
  <c r="AU2486" i="17"/>
  <c r="AR1952" i="17"/>
  <c r="AS1952" i="17"/>
  <c r="AS2741" i="17"/>
  <c r="AV2741" i="17"/>
  <c r="AS2602" i="17"/>
  <c r="AR2602" i="17"/>
  <c r="AV2602" i="17"/>
  <c r="AT2564" i="17"/>
  <c r="AS2564" i="17"/>
  <c r="AV2458" i="17"/>
  <c r="AU2458" i="17"/>
  <c r="AS2458" i="17"/>
  <c r="AT2458" i="17"/>
  <c r="AT2414" i="17"/>
  <c r="AS2414" i="17"/>
  <c r="AT2334" i="17"/>
  <c r="AS2334" i="17"/>
  <c r="AU2284" i="17"/>
  <c r="AS2284" i="17"/>
  <c r="AR2199" i="17"/>
  <c r="AS2199" i="17"/>
  <c r="AV2137" i="17"/>
  <c r="AS2137" i="17"/>
  <c r="AU1858" i="17"/>
  <c r="AS1858" i="17"/>
  <c r="AV1708" i="17"/>
  <c r="AS1708" i="17"/>
  <c r="AR1708" i="17"/>
  <c r="AT1708" i="17"/>
  <c r="AU1708" i="17"/>
  <c r="AV1574" i="17"/>
  <c r="AS1574" i="17"/>
  <c r="AU1574" i="17"/>
  <c r="AR1574" i="17"/>
  <c r="AU1521" i="17"/>
  <c r="AS1521" i="17"/>
  <c r="AR787" i="17"/>
  <c r="AS787" i="17"/>
  <c r="AT787" i="17"/>
  <c r="AV787" i="17"/>
  <c r="AU787" i="17"/>
  <c r="AU739" i="17"/>
  <c r="AS739" i="17"/>
  <c r="AR739" i="17"/>
  <c r="AV739" i="17"/>
  <c r="AU2884" i="17"/>
  <c r="AT2813" i="17"/>
  <c r="AU2746" i="17"/>
  <c r="AS2719" i="17"/>
  <c r="AR2719" i="17"/>
  <c r="AU2719" i="17"/>
  <c r="AT2719" i="17"/>
  <c r="AV2719" i="17"/>
  <c r="AS2661" i="17"/>
  <c r="AR2661" i="17"/>
  <c r="AT2661" i="17"/>
  <c r="AU2661" i="17"/>
  <c r="AV2661" i="17"/>
  <c r="AU2594" i="17"/>
  <c r="AS2594" i="17"/>
  <c r="AT2571" i="17"/>
  <c r="AU2491" i="17"/>
  <c r="AS2491" i="17"/>
  <c r="AS2298" i="17"/>
  <c r="AT2298" i="17"/>
  <c r="AR2298" i="17"/>
  <c r="AV2291" i="17"/>
  <c r="AS2291" i="17"/>
  <c r="AV2238" i="17"/>
  <c r="AS2118" i="17"/>
  <c r="AV2118" i="17"/>
  <c r="AT2118" i="17"/>
  <c r="AU2118" i="17"/>
  <c r="AR2118" i="17"/>
  <c r="AS2107" i="17"/>
  <c r="AU2107" i="17"/>
  <c r="AS1894" i="17"/>
  <c r="AT1894" i="17"/>
  <c r="AU1894" i="17"/>
  <c r="AV1894" i="17"/>
  <c r="AR1894" i="17"/>
  <c r="AV1692" i="17"/>
  <c r="AU1692" i="17"/>
  <c r="AS1692" i="17"/>
  <c r="AS1146" i="17"/>
  <c r="AR1146" i="17"/>
  <c r="AU1146" i="17"/>
  <c r="AV1146" i="17"/>
  <c r="AV776" i="17"/>
  <c r="AS776" i="17"/>
  <c r="AR776" i="17"/>
  <c r="AT748" i="17"/>
  <c r="AS748" i="17"/>
  <c r="AR748" i="17"/>
  <c r="AU748" i="17"/>
  <c r="AV748" i="17"/>
  <c r="AT2835" i="17"/>
  <c r="AR2774" i="17"/>
  <c r="AS2774" i="17"/>
  <c r="AR2740" i="17"/>
  <c r="AS2740" i="17"/>
  <c r="AT2681" i="17"/>
  <c r="AR2660" i="17"/>
  <c r="AS2660" i="17"/>
  <c r="AU2601" i="17"/>
  <c r="AS2601" i="17"/>
  <c r="AT2546" i="17"/>
  <c r="AS2546" i="17"/>
  <c r="AR2508" i="17"/>
  <c r="AS2508" i="17"/>
  <c r="AS2457" i="17"/>
  <c r="AU2457" i="17"/>
  <c r="AR2427" i="17"/>
  <c r="AS2427" i="17"/>
  <c r="AT2427" i="17"/>
  <c r="AU2420" i="17"/>
  <c r="AU2387" i="17"/>
  <c r="AS2355" i="17"/>
  <c r="AR2355" i="17"/>
  <c r="AV2355" i="17"/>
  <c r="AU2355" i="17"/>
  <c r="AR2253" i="17"/>
  <c r="AS2253" i="17"/>
  <c r="AV2253" i="17"/>
  <c r="AU2253" i="17"/>
  <c r="AT2253" i="17"/>
  <c r="AU2117" i="17"/>
  <c r="AS2117" i="17"/>
  <c r="AR2106" i="17"/>
  <c r="AS2106" i="17"/>
  <c r="AV2106" i="17"/>
  <c r="AU1893" i="17"/>
  <c r="AS1389" i="17"/>
  <c r="AT1389" i="17"/>
  <c r="AU1389" i="17"/>
  <c r="AV1389" i="17"/>
  <c r="AR1389" i="17"/>
  <c r="AS1380" i="17"/>
  <c r="AV1380" i="17"/>
  <c r="AU1380" i="17"/>
  <c r="AR1153" i="17"/>
  <c r="AU805" i="17"/>
  <c r="AS805" i="17"/>
  <c r="AS22" i="17"/>
  <c r="AU22" i="17"/>
  <c r="AV22" i="17"/>
  <c r="AT22" i="17"/>
  <c r="AR2631" i="17"/>
  <c r="AS2631" i="17"/>
  <c r="AU2547" i="17"/>
  <c r="AS2547" i="17"/>
  <c r="AT2547" i="17"/>
  <c r="AS2578" i="17"/>
  <c r="AT2578" i="17"/>
  <c r="AU2578" i="17"/>
  <c r="AV2578" i="17"/>
  <c r="AS2554" i="17"/>
  <c r="AT2554" i="17"/>
  <c r="AU2554" i="17"/>
  <c r="AV2554" i="17"/>
  <c r="AU2490" i="17"/>
  <c r="AS2490" i="17"/>
  <c r="AS2348" i="17"/>
  <c r="AU2348" i="17"/>
  <c r="AS2259" i="17"/>
  <c r="AT2259" i="17"/>
  <c r="AR2259" i="17"/>
  <c r="AS2214" i="17"/>
  <c r="AU2214" i="17"/>
  <c r="AV2214" i="17"/>
  <c r="AR2214" i="17"/>
  <c r="AS1993" i="17"/>
  <c r="AU1993" i="17"/>
  <c r="AS1406" i="17"/>
  <c r="AR1406" i="17"/>
  <c r="AU1161" i="17"/>
  <c r="AS1161" i="17"/>
  <c r="AV1161" i="17"/>
  <c r="AR2884" i="17"/>
  <c r="AS2884" i="17"/>
  <c r="AR2856" i="17"/>
  <c r="AS2856" i="17"/>
  <c r="AU2752" i="17"/>
  <c r="AS2752" i="17"/>
  <c r="AR2890" i="17"/>
  <c r="AS2890" i="17"/>
  <c r="AS2841" i="17"/>
  <c r="AU2841" i="17"/>
  <c r="AV2841" i="17"/>
  <c r="AV2718" i="17"/>
  <c r="AS2718" i="17"/>
  <c r="AS2607" i="17"/>
  <c r="AU2607" i="17"/>
  <c r="AV2607" i="17"/>
  <c r="AR2425" i="17"/>
  <c r="AS2425" i="17"/>
  <c r="AT2361" i="17"/>
  <c r="AS2361" i="17"/>
  <c r="AV2361" i="17"/>
  <c r="AU2361" i="17"/>
  <c r="AR2354" i="17"/>
  <c r="AS2354" i="17"/>
  <c r="AT2354" i="17"/>
  <c r="AT2258" i="17"/>
  <c r="AS2152" i="17"/>
  <c r="AU2152" i="17"/>
  <c r="AS2115" i="17"/>
  <c r="AU2115" i="17"/>
  <c r="AV2115" i="17"/>
  <c r="AR2115" i="17"/>
  <c r="AV1812" i="17"/>
  <c r="AT1405" i="17"/>
  <c r="AV1388" i="17"/>
  <c r="AS1388" i="17"/>
  <c r="AR1388" i="17"/>
  <c r="AS1177" i="17"/>
  <c r="AV1177" i="17"/>
  <c r="AU1177" i="17"/>
  <c r="AT1177" i="17"/>
  <c r="AR1177" i="17"/>
  <c r="AS1168" i="17"/>
  <c r="AR1168" i="17"/>
  <c r="AT1168" i="17"/>
  <c r="AU1168" i="17"/>
  <c r="AV1168" i="17"/>
  <c r="AU1144" i="17"/>
  <c r="AS1144" i="17"/>
  <c r="AT1144" i="17"/>
  <c r="AV1144" i="17"/>
  <c r="AS824" i="17"/>
  <c r="AT824" i="17"/>
  <c r="AV824" i="17"/>
  <c r="AT35" i="17"/>
  <c r="AV35" i="17"/>
  <c r="AR35" i="17"/>
  <c r="AU35" i="17"/>
  <c r="AS35" i="17"/>
  <c r="AS2709" i="17"/>
  <c r="AR2709" i="17"/>
  <c r="AV2709" i="17"/>
  <c r="AU2863" i="17"/>
  <c r="AS2863" i="17"/>
  <c r="AR2863" i="17"/>
  <c r="AT2863" i="17"/>
  <c r="AS2238" i="17"/>
  <c r="AR2238" i="17"/>
  <c r="AU2238" i="17"/>
  <c r="AR2530" i="17"/>
  <c r="AS2530" i="17"/>
  <c r="AV2530" i="17"/>
  <c r="AV2469" i="17"/>
  <c r="AS2469" i="17"/>
  <c r="AT2469" i="17"/>
  <c r="AU2469" i="17"/>
  <c r="AR2469" i="17"/>
  <c r="AR2393" i="17"/>
  <c r="AS2393" i="17"/>
  <c r="AU2347" i="17"/>
  <c r="AS2347" i="17"/>
  <c r="AR2258" i="17"/>
  <c r="AS2007" i="17"/>
  <c r="AT2007" i="17"/>
  <c r="AU1812" i="17"/>
  <c r="AS1715" i="17"/>
  <c r="AT1715" i="17"/>
  <c r="AR1405" i="17"/>
  <c r="AR831" i="17"/>
  <c r="AT831" i="17"/>
  <c r="AS831" i="17"/>
  <c r="AU831" i="17"/>
  <c r="AS61" i="17"/>
  <c r="AR61" i="17"/>
  <c r="AT61" i="17"/>
  <c r="AU61" i="17"/>
  <c r="AV61" i="17"/>
  <c r="AV28" i="17"/>
  <c r="AU28" i="17"/>
  <c r="AS28" i="17"/>
  <c r="AR28" i="17"/>
  <c r="AS2375" i="17"/>
  <c r="AT2375" i="17"/>
  <c r="AU2375" i="17"/>
  <c r="AV2375" i="17"/>
  <c r="AR2375" i="17"/>
  <c r="AS2626" i="17"/>
  <c r="AV2626" i="17"/>
  <c r="AR2625" i="17"/>
  <c r="AS2625" i="17"/>
  <c r="AT2606" i="17"/>
  <c r="AS2606" i="17"/>
  <c r="AV2583" i="17"/>
  <c r="AR2553" i="17"/>
  <c r="AS2553" i="17"/>
  <c r="AS2498" i="17"/>
  <c r="AT2498" i="17"/>
  <c r="AU2498" i="17"/>
  <c r="AV2498" i="17"/>
  <c r="AR2498" i="17"/>
  <c r="AR2432" i="17"/>
  <c r="AS2432" i="17"/>
  <c r="AS2360" i="17"/>
  <c r="AT2360" i="17"/>
  <c r="AU2310" i="17"/>
  <c r="AS2266" i="17"/>
  <c r="AU2266" i="17"/>
  <c r="AV2266" i="17"/>
  <c r="AR2266" i="17"/>
  <c r="AV2078" i="17"/>
  <c r="AS2078" i="17"/>
  <c r="AU2078" i="17"/>
  <c r="AU1619" i="17"/>
  <c r="AS1619" i="17"/>
  <c r="AS1602" i="17"/>
  <c r="AU1602" i="17"/>
  <c r="AV1602" i="17"/>
  <c r="AT1602" i="17"/>
  <c r="AR861" i="17"/>
  <c r="AU861" i="17"/>
  <c r="AS861" i="17"/>
  <c r="AV861" i="17"/>
  <c r="AU822" i="17"/>
  <c r="AS822" i="17"/>
  <c r="AT822" i="17"/>
  <c r="AV76" i="17"/>
  <c r="AS69" i="17"/>
  <c r="AR69" i="17"/>
  <c r="AT69" i="17"/>
  <c r="AV69" i="17"/>
  <c r="AT34" i="17"/>
  <c r="AS34" i="17"/>
  <c r="AV34" i="17"/>
  <c r="AR34" i="17"/>
  <c r="AS27" i="17"/>
  <c r="AR27" i="17"/>
  <c r="AS2666" i="17"/>
  <c r="AV2666" i="17"/>
  <c r="AV2438" i="17"/>
  <c r="AS2438" i="17"/>
  <c r="AS1600" i="17"/>
  <c r="AR1600" i="17"/>
  <c r="AT1600" i="17"/>
  <c r="AU1600" i="17"/>
  <c r="AV1600" i="17"/>
  <c r="AU1184" i="17"/>
  <c r="AV1184" i="17"/>
  <c r="AS1184" i="17"/>
  <c r="AS2672" i="17"/>
  <c r="AT2672" i="17"/>
  <c r="AU2672" i="17"/>
  <c r="AV2672" i="17"/>
  <c r="AS1635" i="17"/>
  <c r="AR1635" i="17"/>
  <c r="AT1635" i="17"/>
  <c r="AS1034" i="17"/>
  <c r="AV1034" i="17"/>
  <c r="AT915" i="17"/>
  <c r="AS915" i="17"/>
  <c r="AV915" i="17"/>
  <c r="AR915" i="17"/>
  <c r="AR142" i="17"/>
  <c r="AS142" i="17"/>
  <c r="AT142" i="17"/>
  <c r="AV142" i="17"/>
  <c r="AT1055" i="17"/>
  <c r="AS1055" i="17"/>
  <c r="AU1055" i="17"/>
  <c r="AV1055" i="17"/>
  <c r="AR1055" i="17"/>
  <c r="AR2857" i="17"/>
  <c r="AS2857" i="17"/>
  <c r="AU2857" i="17"/>
  <c r="AV2857" i="17"/>
  <c r="AR2814" i="17"/>
  <c r="AS2814" i="17"/>
  <c r="AT2814" i="17"/>
  <c r="AV2814" i="17"/>
  <c r="AU2814" i="17"/>
  <c r="AR2072" i="17"/>
  <c r="AS2072" i="17"/>
  <c r="AV2072" i="17"/>
  <c r="AU2072" i="17"/>
  <c r="AS1781" i="17"/>
  <c r="AR1781" i="17"/>
  <c r="AV1781" i="17"/>
  <c r="AS1145" i="17"/>
  <c r="AT1145" i="17"/>
  <c r="AU1145" i="17"/>
  <c r="AV1145" i="17"/>
  <c r="AS2868" i="17"/>
  <c r="AT2868" i="17"/>
  <c r="AV2868" i="17"/>
  <c r="AU2868" i="17"/>
  <c r="AU2862" i="17"/>
  <c r="AS2862" i="17"/>
  <c r="AU2812" i="17"/>
  <c r="AS2812" i="17"/>
  <c r="AR2780" i="17"/>
  <c r="AS2780" i="17"/>
  <c r="AR2840" i="17"/>
  <c r="AS2840" i="17"/>
  <c r="AU2818" i="17"/>
  <c r="AR2896" i="17"/>
  <c r="AS2896" i="17"/>
  <c r="AT2896" i="17"/>
  <c r="AV2896" i="17"/>
  <c r="AU2896" i="17"/>
  <c r="AU2846" i="17"/>
  <c r="AT2818" i="17"/>
  <c r="AV2785" i="17"/>
  <c r="AR2764" i="17"/>
  <c r="AS2764" i="17"/>
  <c r="AT2764" i="17"/>
  <c r="AV2764" i="17"/>
  <c r="AU2764" i="17"/>
  <c r="AV2691" i="17"/>
  <c r="AT2666" i="17"/>
  <c r="AR2632" i="17"/>
  <c r="AS2632" i="17"/>
  <c r="AU2583" i="17"/>
  <c r="AR2577" i="17"/>
  <c r="AS2577" i="17"/>
  <c r="AT2536" i="17"/>
  <c r="AS2536" i="17"/>
  <c r="AU2536" i="17"/>
  <c r="AV2529" i="17"/>
  <c r="AS2529" i="17"/>
  <c r="AS2514" i="17"/>
  <c r="AV2514" i="17"/>
  <c r="AU2514" i="17"/>
  <c r="AV2497" i="17"/>
  <c r="AR2368" i="17"/>
  <c r="AS2368" i="17"/>
  <c r="AU2368" i="17"/>
  <c r="AT2310" i="17"/>
  <c r="AU2265" i="17"/>
  <c r="AV2220" i="17"/>
  <c r="AR2213" i="17"/>
  <c r="AS2213" i="17"/>
  <c r="AT2167" i="17"/>
  <c r="AT2159" i="17"/>
  <c r="AS2024" i="17"/>
  <c r="AV2024" i="17"/>
  <c r="AT2024" i="17"/>
  <c r="AU2024" i="17"/>
  <c r="AR2024" i="17"/>
  <c r="AS1944" i="17"/>
  <c r="AU1944" i="17"/>
  <c r="AV1944" i="17"/>
  <c r="AT1944" i="17"/>
  <c r="AS1820" i="17"/>
  <c r="AV1820" i="17"/>
  <c r="AS1794" i="17"/>
  <c r="AR1794" i="17"/>
  <c r="AT1794" i="17"/>
  <c r="AS1724" i="17"/>
  <c r="AT1724" i="17"/>
  <c r="AS1627" i="17"/>
  <c r="AT1627" i="17"/>
  <c r="AR1610" i="17"/>
  <c r="AS1610" i="17"/>
  <c r="AT1192" i="17"/>
  <c r="AT1184" i="17"/>
  <c r="AU898" i="17"/>
  <c r="AS898" i="17"/>
  <c r="AT898" i="17"/>
  <c r="AV898" i="17"/>
  <c r="AT889" i="17"/>
  <c r="AS889" i="17"/>
  <c r="AU872" i="17"/>
  <c r="AV872" i="17"/>
  <c r="AS872" i="17"/>
  <c r="AT853" i="17"/>
  <c r="AS853" i="17"/>
  <c r="AU76" i="17"/>
  <c r="AV43" i="17"/>
  <c r="AT43" i="17"/>
  <c r="AU43" i="17"/>
  <c r="AS43" i="17"/>
  <c r="AR43" i="17"/>
  <c r="AS2724" i="17"/>
  <c r="AU2724" i="17"/>
  <c r="AV2724" i="17"/>
  <c r="AS2644" i="17"/>
  <c r="AU2644" i="17"/>
  <c r="AV2644" i="17"/>
  <c r="AS1826" i="17"/>
  <c r="AT1826" i="17"/>
  <c r="AU1826" i="17"/>
  <c r="AV1826" i="17"/>
  <c r="AS2791" i="17"/>
  <c r="AV2791" i="17"/>
  <c r="AU2697" i="17"/>
  <c r="AS2697" i="17"/>
  <c r="AS2452" i="17"/>
  <c r="AT2452" i="17"/>
  <c r="AU2452" i="17"/>
  <c r="AV2452" i="17"/>
  <c r="AR2452" i="17"/>
  <c r="AR2227" i="17"/>
  <c r="AS2227" i="17"/>
  <c r="AV2227" i="17"/>
  <c r="AU2227" i="17"/>
  <c r="AR2123" i="17"/>
  <c r="AS2123" i="17"/>
  <c r="AV2123" i="17"/>
  <c r="AS1245" i="17"/>
  <c r="AR1245" i="17"/>
  <c r="AS389" i="17"/>
  <c r="AT389" i="17"/>
  <c r="AS2879" i="17"/>
  <c r="AR2879" i="17"/>
  <c r="AR2723" i="17"/>
  <c r="AS2723" i="17"/>
  <c r="AR2612" i="17"/>
  <c r="AS2612" i="17"/>
  <c r="AV2589" i="17"/>
  <c r="AS2589" i="17"/>
  <c r="AS1674" i="17"/>
  <c r="AU1674" i="17"/>
  <c r="AV1674" i="17"/>
  <c r="AR1674" i="17"/>
  <c r="AU1024" i="17"/>
  <c r="AS1024" i="17"/>
  <c r="AT1024" i="17"/>
  <c r="AV1024" i="17"/>
  <c r="AR1024" i="17"/>
  <c r="AU2873" i="17"/>
  <c r="AS2873" i="17"/>
  <c r="AR2183" i="17"/>
  <c r="AS2183" i="17"/>
  <c r="AT2183" i="17"/>
  <c r="AU2183" i="17"/>
  <c r="AS1961" i="17"/>
  <c r="AV1961" i="17"/>
  <c r="AS2891" i="17"/>
  <c r="AR2891" i="17"/>
  <c r="AU2891" i="17"/>
  <c r="AT2891" i="17"/>
  <c r="AV2891" i="17"/>
  <c r="AU2813" i="17"/>
  <c r="AS2813" i="17"/>
  <c r="AS2758" i="17"/>
  <c r="AR2758" i="17"/>
  <c r="AU2758" i="17"/>
  <c r="AT2758" i="17"/>
  <c r="AV2758" i="17"/>
  <c r="AR2746" i="17"/>
  <c r="AS2746" i="17"/>
  <c r="AV2571" i="17"/>
  <c r="AS2571" i="17"/>
  <c r="AS2433" i="17"/>
  <c r="AV2433" i="17"/>
  <c r="AT2433" i="17"/>
  <c r="AR2426" i="17"/>
  <c r="AS2426" i="17"/>
  <c r="AS2001" i="17"/>
  <c r="AT2001" i="17"/>
  <c r="AV2001" i="17"/>
  <c r="AU2001" i="17"/>
  <c r="AV2818" i="17"/>
  <c r="AR2757" i="17"/>
  <c r="AS2757" i="17"/>
  <c r="AR2584" i="17"/>
  <c r="AS2584" i="17"/>
  <c r="AT2584" i="17"/>
  <c r="AV2584" i="17"/>
  <c r="AU2687" i="17"/>
  <c r="AS2687" i="17"/>
  <c r="AU2666" i="17"/>
  <c r="AV2639" i="17"/>
  <c r="AS2639" i="17"/>
  <c r="AU2639" i="17"/>
  <c r="AV2895" i="17"/>
  <c r="AR2867" i="17"/>
  <c r="AS2867" i="17"/>
  <c r="AT2846" i="17"/>
  <c r="AR2818" i="17"/>
  <c r="AU2791" i="17"/>
  <c r="AU2785" i="17"/>
  <c r="AT2763" i="17"/>
  <c r="AT2724" i="17"/>
  <c r="AV2697" i="17"/>
  <c r="AU2691" i="17"/>
  <c r="AR2666" i="17"/>
  <c r="AR2644" i="17"/>
  <c r="AV2631" i="17"/>
  <c r="AT2583" i="17"/>
  <c r="AS2560" i="17"/>
  <c r="AR2560" i="17"/>
  <c r="AT2560" i="17"/>
  <c r="AU2560" i="17"/>
  <c r="AV2560" i="17"/>
  <c r="AU2519" i="17"/>
  <c r="AT2497" i="17"/>
  <c r="AU2462" i="17"/>
  <c r="AS2462" i="17"/>
  <c r="AU2445" i="17"/>
  <c r="AV2439" i="17"/>
  <c r="AS2439" i="17"/>
  <c r="AS2399" i="17"/>
  <c r="AT2399" i="17"/>
  <c r="AU2367" i="17"/>
  <c r="AS2359" i="17"/>
  <c r="AT2359" i="17"/>
  <c r="AS2317" i="17"/>
  <c r="AT2317" i="17"/>
  <c r="AU2317" i="17"/>
  <c r="AV2317" i="17"/>
  <c r="AR2317" i="17"/>
  <c r="AR2310" i="17"/>
  <c r="AR2303" i="17"/>
  <c r="AS2303" i="17"/>
  <c r="AR2265" i="17"/>
  <c r="AU2220" i="17"/>
  <c r="AR2167" i="17"/>
  <c r="AR2159" i="17"/>
  <c r="AS2085" i="17"/>
  <c r="AU2085" i="17"/>
  <c r="AV2085" i="17"/>
  <c r="AT2085" i="17"/>
  <c r="AU2023" i="17"/>
  <c r="AR1826" i="17"/>
  <c r="AR1744" i="17"/>
  <c r="AV1609" i="17"/>
  <c r="AR1192" i="17"/>
  <c r="AR1184" i="17"/>
  <c r="AT949" i="17"/>
  <c r="AS949" i="17"/>
  <c r="AV949" i="17"/>
  <c r="AU949" i="17"/>
  <c r="AU925" i="17"/>
  <c r="AS925" i="17"/>
  <c r="AT925" i="17"/>
  <c r="AU897" i="17"/>
  <c r="AR836" i="17"/>
  <c r="AS836" i="17"/>
  <c r="AT836" i="17"/>
  <c r="AV194" i="17"/>
  <c r="AS194" i="17"/>
  <c r="AU194" i="17"/>
  <c r="AT194" i="17"/>
  <c r="AR194" i="17"/>
  <c r="AT76" i="17"/>
  <c r="AR2525" i="17"/>
  <c r="AS2525" i="17"/>
  <c r="AV2509" i="17"/>
  <c r="AS2509" i="17"/>
  <c r="AS2394" i="17"/>
  <c r="AT2394" i="17"/>
  <c r="AR2388" i="17"/>
  <c r="AS2388" i="17"/>
  <c r="AV2388" i="17"/>
  <c r="AR2343" i="17"/>
  <c r="AS2343" i="17"/>
  <c r="AV2305" i="17"/>
  <c r="AS2305" i="17"/>
  <c r="AR2293" i="17"/>
  <c r="AS2293" i="17"/>
  <c r="AS2222" i="17"/>
  <c r="AT2222" i="17"/>
  <c r="AV2222" i="17"/>
  <c r="AR2153" i="17"/>
  <c r="AS2153" i="17"/>
  <c r="AS2147" i="17"/>
  <c r="AR2147" i="17"/>
  <c r="AS2065" i="17"/>
  <c r="AV2065" i="17"/>
  <c r="AS2048" i="17"/>
  <c r="AT2048" i="17"/>
  <c r="AU2048" i="17"/>
  <c r="AR2032" i="17"/>
  <c r="AT2032" i="17"/>
  <c r="AU2032" i="17"/>
  <c r="AS2032" i="17"/>
  <c r="AS1985" i="17"/>
  <c r="AT1985" i="17"/>
  <c r="AU1985" i="17"/>
  <c r="AR1926" i="17"/>
  <c r="AS1926" i="17"/>
  <c r="AR1912" i="17"/>
  <c r="AS1912" i="17"/>
  <c r="AT1912" i="17"/>
  <c r="AV1853" i="17"/>
  <c r="AS1853" i="17"/>
  <c r="AS1835" i="17"/>
  <c r="AT1835" i="17"/>
  <c r="AS1782" i="17"/>
  <c r="AV1782" i="17"/>
  <c r="AS1774" i="17"/>
  <c r="AU1774" i="17"/>
  <c r="AV1774" i="17"/>
  <c r="AR1725" i="17"/>
  <c r="AS1725" i="17"/>
  <c r="AS1717" i="17"/>
  <c r="AR1717" i="17"/>
  <c r="AS1620" i="17"/>
  <c r="AT1620" i="17"/>
  <c r="AS1592" i="17"/>
  <c r="AT1592" i="17"/>
  <c r="AU1592" i="17"/>
  <c r="AV1592" i="17"/>
  <c r="AT1583" i="17"/>
  <c r="AS1583" i="17"/>
  <c r="AT1548" i="17"/>
  <c r="AS1548" i="17"/>
  <c r="AU1548" i="17"/>
  <c r="AU1523" i="17"/>
  <c r="AV1523" i="17"/>
  <c r="AS1523" i="17"/>
  <c r="AT1523" i="17"/>
  <c r="AU1416" i="17"/>
  <c r="AV1416" i="17"/>
  <c r="AS1416" i="17"/>
  <c r="AT1416" i="17"/>
  <c r="AS1308" i="17"/>
  <c r="AT1308" i="17"/>
  <c r="AU1308" i="17"/>
  <c r="AS1280" i="17"/>
  <c r="AU1280" i="17"/>
  <c r="AV1280" i="17"/>
  <c r="AR1280" i="17"/>
  <c r="AT1280" i="17"/>
  <c r="AS1261" i="17"/>
  <c r="AT1261" i="17"/>
  <c r="AS1220" i="17"/>
  <c r="AR1220" i="17"/>
  <c r="AU1220" i="17"/>
  <c r="AV1154" i="17"/>
  <c r="AS1154" i="17"/>
  <c r="AU1138" i="17"/>
  <c r="AR1138" i="17"/>
  <c r="AR1064" i="17"/>
  <c r="AS1064" i="17"/>
  <c r="AS815" i="17"/>
  <c r="AV815" i="17"/>
  <c r="AU651" i="17"/>
  <c r="AS651" i="17"/>
  <c r="AS640" i="17"/>
  <c r="AR640" i="17"/>
  <c r="AS408" i="17"/>
  <c r="AT408" i="17"/>
  <c r="AU408" i="17"/>
  <c r="AV63" i="17"/>
  <c r="AS63" i="17"/>
  <c r="AT63" i="17"/>
  <c r="AS1466" i="17"/>
  <c r="AV1466" i="17"/>
  <c r="AT1466" i="17"/>
  <c r="AU1466" i="17"/>
  <c r="AS1387" i="17"/>
  <c r="AR1387" i="17"/>
  <c r="AT1387" i="17"/>
  <c r="AS1371" i="17"/>
  <c r="AU1371" i="17"/>
  <c r="AV1371" i="17"/>
  <c r="AS1360" i="17"/>
  <c r="AV1360" i="17"/>
  <c r="AR1360" i="17"/>
  <c r="AT1360" i="17"/>
  <c r="AS1321" i="17"/>
  <c r="AR1321" i="17"/>
  <c r="AS1088" i="17"/>
  <c r="AV1088" i="17"/>
  <c r="AT1079" i="17"/>
  <c r="AS1079" i="17"/>
  <c r="AS930" i="17"/>
  <c r="AV930" i="17"/>
  <c r="AT905" i="17"/>
  <c r="AS905" i="17"/>
  <c r="AR764" i="17"/>
  <c r="AV764" i="17"/>
  <c r="AT764" i="17"/>
  <c r="AU764" i="17"/>
  <c r="AS747" i="17"/>
  <c r="AV747" i="17"/>
  <c r="AT747" i="17"/>
  <c r="AS536" i="17"/>
  <c r="AV536" i="17"/>
  <c r="AT536" i="17"/>
  <c r="AU536" i="17"/>
  <c r="AR482" i="17"/>
  <c r="AS482" i="17"/>
  <c r="AS431" i="17"/>
  <c r="AV431" i="17"/>
  <c r="AT431" i="17"/>
  <c r="AU431" i="17"/>
  <c r="AS133" i="17"/>
  <c r="AV133" i="17"/>
  <c r="AU133" i="17"/>
  <c r="AU2883" i="17"/>
  <c r="AS2883" i="17"/>
  <c r="AR2877" i="17"/>
  <c r="AS2877" i="17"/>
  <c r="AR2866" i="17"/>
  <c r="AS2866" i="17"/>
  <c r="AT2855" i="17"/>
  <c r="AR2834" i="17"/>
  <c r="AS2834" i="17"/>
  <c r="AT2822" i="17"/>
  <c r="AR2784" i="17"/>
  <c r="AS2784" i="17"/>
  <c r="AT2772" i="17"/>
  <c r="AT2721" i="17"/>
  <c r="AU2717" i="17"/>
  <c r="AS2717" i="17"/>
  <c r="AT2670" i="17"/>
  <c r="AS2670" i="17"/>
  <c r="AR2653" i="17"/>
  <c r="AS2653" i="17"/>
  <c r="AR2642" i="17"/>
  <c r="AS2642" i="17"/>
  <c r="AU2624" i="17"/>
  <c r="AS2624" i="17"/>
  <c r="AV2610" i="17"/>
  <c r="AR2605" i="17"/>
  <c r="AS2605" i="17"/>
  <c r="AU2593" i="17"/>
  <c r="AV2582" i="17"/>
  <c r="AS2582" i="17"/>
  <c r="AR2570" i="17"/>
  <c r="AS2570" i="17"/>
  <c r="AR2563" i="17"/>
  <c r="AS2563" i="17"/>
  <c r="AV2551" i="17"/>
  <c r="AT2545" i="17"/>
  <c r="AS2545" i="17"/>
  <c r="AT2528" i="17"/>
  <c r="AR2523" i="17"/>
  <c r="AS2523" i="17"/>
  <c r="AT2495" i="17"/>
  <c r="AT2489" i="17"/>
  <c r="AR2473" i="17"/>
  <c r="AS2473" i="17"/>
  <c r="AT2456" i="17"/>
  <c r="AS2456" i="17"/>
  <c r="AT2437" i="17"/>
  <c r="AV2412" i="17"/>
  <c r="AT2405" i="17"/>
  <c r="AT2365" i="17"/>
  <c r="AR2353" i="17"/>
  <c r="AS2353" i="17"/>
  <c r="AU2346" i="17"/>
  <c r="AT2321" i="17"/>
  <c r="AR2263" i="17"/>
  <c r="AS2263" i="17"/>
  <c r="AT2263" i="17"/>
  <c r="AU2263" i="17"/>
  <c r="AR2243" i="17"/>
  <c r="AS2243" i="17"/>
  <c r="AT2243" i="17"/>
  <c r="AT2237" i="17"/>
  <c r="AR2173" i="17"/>
  <c r="AS2173" i="17"/>
  <c r="AS2129" i="17"/>
  <c r="AT2129" i="17"/>
  <c r="AU2121" i="17"/>
  <c r="AU2104" i="17"/>
  <c r="AT2090" i="17"/>
  <c r="AV2083" i="17"/>
  <c r="AS2083" i="17"/>
  <c r="AS2054" i="17"/>
  <c r="AU2054" i="17"/>
  <c r="AV2054" i="17"/>
  <c r="AR2054" i="17"/>
  <c r="AV2037" i="17"/>
  <c r="AV2014" i="17"/>
  <c r="AS2014" i="17"/>
  <c r="AS1990" i="17"/>
  <c r="AR1990" i="17"/>
  <c r="AV1990" i="17"/>
  <c r="AT1764" i="17"/>
  <c r="AV1589" i="17"/>
  <c r="AS1589" i="17"/>
  <c r="AR1589" i="17"/>
  <c r="AS1571" i="17"/>
  <c r="AR1571" i="17"/>
  <c r="AT1571" i="17"/>
  <c r="AS1561" i="17"/>
  <c r="AV1561" i="17"/>
  <c r="AU1561" i="17"/>
  <c r="AS1544" i="17"/>
  <c r="AU1544" i="17"/>
  <c r="AV1544" i="17"/>
  <c r="AS1536" i="17"/>
  <c r="AT1536" i="17"/>
  <c r="AV1536" i="17"/>
  <c r="AU1509" i="17"/>
  <c r="AS1473" i="17"/>
  <c r="AR1473" i="17"/>
  <c r="AT1473" i="17"/>
  <c r="AU1473" i="17"/>
  <c r="AV1473" i="17"/>
  <c r="AU1419" i="17"/>
  <c r="AT1411" i="17"/>
  <c r="AS1287" i="17"/>
  <c r="AV1287" i="17"/>
  <c r="AS1101" i="17"/>
  <c r="AR1101" i="17"/>
  <c r="AT1101" i="17"/>
  <c r="AV1094" i="17"/>
  <c r="AT1051" i="17"/>
  <c r="AR1051" i="17"/>
  <c r="AU1051" i="17"/>
  <c r="AS1051" i="17"/>
  <c r="AS1007" i="17"/>
  <c r="AU1007" i="17"/>
  <c r="AV1007" i="17"/>
  <c r="AR1007" i="17"/>
  <c r="AT1007" i="17"/>
  <c r="AS990" i="17"/>
  <c r="AT990" i="17"/>
  <c r="AV990" i="17"/>
  <c r="AU990" i="17"/>
  <c r="AS957" i="17"/>
  <c r="AU957" i="17"/>
  <c r="AT525" i="17"/>
  <c r="AS525" i="17"/>
  <c r="AU525" i="17"/>
  <c r="AR248" i="17"/>
  <c r="AS248" i="17"/>
  <c r="AT225" i="17"/>
  <c r="AR225" i="17"/>
  <c r="AU225" i="17"/>
  <c r="AV225" i="17"/>
  <c r="AV169" i="17"/>
  <c r="AR169" i="17"/>
  <c r="AT89" i="17"/>
  <c r="AU89" i="17"/>
  <c r="AV89" i="17"/>
  <c r="AS89" i="17"/>
  <c r="AR2894" i="17"/>
  <c r="AS2894" i="17"/>
  <c r="AR2855" i="17"/>
  <c r="AT2838" i="17"/>
  <c r="AT2811" i="17"/>
  <c r="AR2800" i="17"/>
  <c r="AS2800" i="17"/>
  <c r="AT2761" i="17"/>
  <c r="AR2750" i="17"/>
  <c r="AS2750" i="17"/>
  <c r="AU2738" i="17"/>
  <c r="AR2721" i="17"/>
  <c r="AR2706" i="17"/>
  <c r="AS2706" i="17"/>
  <c r="AT2701" i="17"/>
  <c r="AU2695" i="17"/>
  <c r="AS2695" i="17"/>
  <c r="AR2685" i="17"/>
  <c r="AS2685" i="17"/>
  <c r="AV2680" i="17"/>
  <c r="AS2680" i="17"/>
  <c r="AU2674" i="17"/>
  <c r="AT2658" i="17"/>
  <c r="AT2647" i="17"/>
  <c r="AR2636" i="17"/>
  <c r="AS2636" i="17"/>
  <c r="AT2630" i="17"/>
  <c r="AT2575" i="17"/>
  <c r="AS2575" i="17"/>
  <c r="AU2534" i="17"/>
  <c r="AR2528" i="17"/>
  <c r="AT2501" i="17"/>
  <c r="AS2501" i="17"/>
  <c r="AR2489" i="17"/>
  <c r="AT2461" i="17"/>
  <c r="AR2437" i="17"/>
  <c r="AR2412" i="17"/>
  <c r="AR2405" i="17"/>
  <c r="AT2397" i="17"/>
  <c r="AR2372" i="17"/>
  <c r="AS2372" i="17"/>
  <c r="AU2372" i="17"/>
  <c r="AU2358" i="17"/>
  <c r="AS2358" i="17"/>
  <c r="AR2346" i="17"/>
  <c r="AR2339" i="17"/>
  <c r="AS2339" i="17"/>
  <c r="AR2333" i="17"/>
  <c r="AS2333" i="17"/>
  <c r="AR2321" i="17"/>
  <c r="AT2314" i="17"/>
  <c r="AR2256" i="17"/>
  <c r="AS2256" i="17"/>
  <c r="AR2237" i="17"/>
  <c r="AV2172" i="17"/>
  <c r="AS2172" i="17"/>
  <c r="AV2165" i="17"/>
  <c r="AS2165" i="17"/>
  <c r="AS2157" i="17"/>
  <c r="AR2157" i="17"/>
  <c r="AR2113" i="17"/>
  <c r="AS2113" i="17"/>
  <c r="AT2113" i="17"/>
  <c r="AR2090" i="17"/>
  <c r="AR2082" i="17"/>
  <c r="AS2013" i="17"/>
  <c r="AT2013" i="17"/>
  <c r="AU1989" i="17"/>
  <c r="AV1980" i="17"/>
  <c r="AS1934" i="17"/>
  <c r="AT1934" i="17"/>
  <c r="AU1934" i="17"/>
  <c r="AR1900" i="17"/>
  <c r="AR1890" i="17"/>
  <c r="AS1890" i="17"/>
  <c r="AU1881" i="17"/>
  <c r="AT1832" i="17"/>
  <c r="AU1730" i="17"/>
  <c r="AS1730" i="17"/>
  <c r="AR1570" i="17"/>
  <c r="AS1570" i="17"/>
  <c r="AT1570" i="17"/>
  <c r="AU1570" i="17"/>
  <c r="AV1570" i="17"/>
  <c r="AS1125" i="17"/>
  <c r="AV1125" i="17"/>
  <c r="AR1125" i="17"/>
  <c r="AT1125" i="17"/>
  <c r="AU1125" i="17"/>
  <c r="AV844" i="17"/>
  <c r="AS844" i="17"/>
  <c r="AR844" i="17"/>
  <c r="AT844" i="17"/>
  <c r="AR542" i="17"/>
  <c r="AU542" i="17"/>
  <c r="AV542" i="17"/>
  <c r="AS542" i="17"/>
  <c r="AU200" i="17"/>
  <c r="AS200" i="17"/>
  <c r="AR200" i="17"/>
  <c r="AS445" i="17"/>
  <c r="AS1138" i="17"/>
  <c r="AS2202" i="17"/>
  <c r="AU2773" i="17"/>
  <c r="AS2773" i="17"/>
  <c r="AU2772" i="17"/>
  <c r="AS2772" i="17"/>
  <c r="AS2055" i="17"/>
  <c r="AT2055" i="17"/>
  <c r="AV2055" i="17"/>
  <c r="AS1935" i="17"/>
  <c r="AU1935" i="17"/>
  <c r="AV1935" i="17"/>
  <c r="AR1935" i="17"/>
  <c r="AS1143" i="17"/>
  <c r="AV1143" i="17"/>
  <c r="AR1143" i="17"/>
  <c r="AT1143" i="17"/>
  <c r="AU1143" i="17"/>
  <c r="AR238" i="17"/>
  <c r="AS238" i="17"/>
  <c r="AR2551" i="17"/>
  <c r="AS2551" i="17"/>
  <c r="AT2104" i="17"/>
  <c r="AS2104" i="17"/>
  <c r="AS1770" i="17"/>
  <c r="AR1770" i="17"/>
  <c r="AV1770" i="17"/>
  <c r="AS1509" i="17"/>
  <c r="AT1509" i="17"/>
  <c r="AS1419" i="17"/>
  <c r="AT1419" i="17"/>
  <c r="AS1234" i="17"/>
  <c r="AT1234" i="17"/>
  <c r="AU1234" i="17"/>
  <c r="AV1234" i="17"/>
  <c r="AR577" i="17"/>
  <c r="AS577" i="17"/>
  <c r="AT149" i="17"/>
  <c r="AR149" i="17"/>
  <c r="AS149" i="17"/>
  <c r="AV149" i="17"/>
  <c r="AU2882" i="17"/>
  <c r="AS2882" i="17"/>
  <c r="AR2816" i="17"/>
  <c r="AS2816" i="17"/>
  <c r="AR2777" i="17"/>
  <c r="AS2777" i="17"/>
  <c r="AR2766" i="17"/>
  <c r="AS2766" i="17"/>
  <c r="AU2689" i="17"/>
  <c r="AU2679" i="17"/>
  <c r="AV2622" i="17"/>
  <c r="AR2617" i="17"/>
  <c r="AS2617" i="17"/>
  <c r="AV2599" i="17"/>
  <c r="AS2599" i="17"/>
  <c r="AR2562" i="17"/>
  <c r="AS2562" i="17"/>
  <c r="AT2556" i="17"/>
  <c r="AS2556" i="17"/>
  <c r="AR2544" i="17"/>
  <c r="AS2544" i="17"/>
  <c r="AR2512" i="17"/>
  <c r="AS2512" i="17"/>
  <c r="AV2494" i="17"/>
  <c r="AV2449" i="17"/>
  <c r="AS2449" i="17"/>
  <c r="AS2378" i="17"/>
  <c r="AV2378" i="17"/>
  <c r="AR2332" i="17"/>
  <c r="AS2332" i="17"/>
  <c r="AS2156" i="17"/>
  <c r="AR2156" i="17"/>
  <c r="AS2142" i="17"/>
  <c r="AV2142" i="17"/>
  <c r="AV2120" i="17"/>
  <c r="AU2043" i="17"/>
  <c r="AT2027" i="17"/>
  <c r="AS2027" i="17"/>
  <c r="AU1906" i="17"/>
  <c r="AV1769" i="17"/>
  <c r="AR1712" i="17"/>
  <c r="AS1712" i="17"/>
  <c r="AV1712" i="17"/>
  <c r="AS1336" i="17"/>
  <c r="AU1336" i="17"/>
  <c r="AS973" i="17"/>
  <c r="AT973" i="17"/>
  <c r="AR973" i="17"/>
  <c r="AS849" i="17"/>
  <c r="AU849" i="17"/>
  <c r="AR849" i="17"/>
  <c r="AT849" i="17"/>
  <c r="AS96" i="17"/>
  <c r="AS225" i="17"/>
  <c r="AU2893" i="17"/>
  <c r="AS2893" i="17"/>
  <c r="AR2887" i="17"/>
  <c r="AS2887" i="17"/>
  <c r="AV2881" i="17"/>
  <c r="AR2876" i="17"/>
  <c r="AS2876" i="17"/>
  <c r="AU2854" i="17"/>
  <c r="AT2848" i="17"/>
  <c r="AT2843" i="17"/>
  <c r="AV2837" i="17"/>
  <c r="AT2832" i="17"/>
  <c r="AV2826" i="17"/>
  <c r="AU2821" i="17"/>
  <c r="AV2815" i="17"/>
  <c r="AV2798" i="17"/>
  <c r="AR2794" i="17"/>
  <c r="AS2794" i="17"/>
  <c r="AT2782" i="17"/>
  <c r="AV2776" i="17"/>
  <c r="AU2771" i="17"/>
  <c r="AV2765" i="17"/>
  <c r="AV2748" i="17"/>
  <c r="AR2744" i="17"/>
  <c r="AS2744" i="17"/>
  <c r="AT2726" i="17"/>
  <c r="AU2720" i="17"/>
  <c r="AV2700" i="17"/>
  <c r="AT2689" i="17"/>
  <c r="AU2683" i="17"/>
  <c r="AT2679" i="17"/>
  <c r="AR2669" i="17"/>
  <c r="AS2669" i="17"/>
  <c r="AV2662" i="17"/>
  <c r="AT2657" i="17"/>
  <c r="AU2646" i="17"/>
  <c r="AU2635" i="17"/>
  <c r="AS2635" i="17"/>
  <c r="AT2629" i="17"/>
  <c r="AT2622" i="17"/>
  <c r="AT2616" i="17"/>
  <c r="AS2616" i="17"/>
  <c r="AT2609" i="17"/>
  <c r="AU2598" i="17"/>
  <c r="AU2592" i="17"/>
  <c r="AV2567" i="17"/>
  <c r="AV2561" i="17"/>
  <c r="AV2555" i="17"/>
  <c r="AU2549" i="17"/>
  <c r="AV2543" i="17"/>
  <c r="AU2538" i="17"/>
  <c r="AU2527" i="17"/>
  <c r="AU2521" i="17"/>
  <c r="AT2517" i="17"/>
  <c r="AS2517" i="17"/>
  <c r="AT2511" i="17"/>
  <c r="AT2506" i="17"/>
  <c r="AS2506" i="17"/>
  <c r="AT2500" i="17"/>
  <c r="AU2494" i="17"/>
  <c r="AV2478" i="17"/>
  <c r="AS2478" i="17"/>
  <c r="AV2465" i="17"/>
  <c r="AV2460" i="17"/>
  <c r="AT2454" i="17"/>
  <c r="AV2448" i="17"/>
  <c r="AU2441" i="17"/>
  <c r="AV2403" i="17"/>
  <c r="AV2396" i="17"/>
  <c r="AU2384" i="17"/>
  <c r="AV2377" i="17"/>
  <c r="AR2307" i="17"/>
  <c r="AS2307" i="17"/>
  <c r="AT2307" i="17"/>
  <c r="AS2301" i="17"/>
  <c r="AT2301" i="17"/>
  <c r="AS2295" i="17"/>
  <c r="AU2295" i="17"/>
  <c r="AV2282" i="17"/>
  <c r="AS2282" i="17"/>
  <c r="AR2282" i="17"/>
  <c r="AV2274" i="17"/>
  <c r="AV2210" i="17"/>
  <c r="AU2203" i="17"/>
  <c r="AU2163" i="17"/>
  <c r="AV2133" i="17"/>
  <c r="AU2120" i="17"/>
  <c r="AT2112" i="17"/>
  <c r="AS2067" i="17"/>
  <c r="AV2067" i="17"/>
  <c r="AT2043" i="17"/>
  <c r="AV2019" i="17"/>
  <c r="AV1979" i="17"/>
  <c r="AS1916" i="17"/>
  <c r="AT1916" i="17"/>
  <c r="AT1906" i="17"/>
  <c r="AS1872" i="17"/>
  <c r="AT1872" i="17"/>
  <c r="AV1863" i="17"/>
  <c r="AS1863" i="17"/>
  <c r="AT1863" i="17"/>
  <c r="AU1863" i="17"/>
  <c r="AS1847" i="17"/>
  <c r="AV1847" i="17"/>
  <c r="AT1847" i="17"/>
  <c r="AU1847" i="17"/>
  <c r="AV1838" i="17"/>
  <c r="AU1769" i="17"/>
  <c r="AS1754" i="17"/>
  <c r="AU1754" i="17"/>
  <c r="AV1754" i="17"/>
  <c r="AR1754" i="17"/>
  <c r="AT1754" i="17"/>
  <c r="AU1719" i="17"/>
  <c r="AV1711" i="17"/>
  <c r="AR1698" i="17"/>
  <c r="AS1698" i="17"/>
  <c r="AS1669" i="17"/>
  <c r="AR1669" i="17"/>
  <c r="AV1669" i="17"/>
  <c r="AU1641" i="17"/>
  <c r="AU1551" i="17"/>
  <c r="AR1543" i="17"/>
  <c r="AS1543" i="17"/>
  <c r="AS1516" i="17"/>
  <c r="AU1516" i="17"/>
  <c r="AV1516" i="17"/>
  <c r="AT1516" i="17"/>
  <c r="AS1463" i="17"/>
  <c r="AT1463" i="17"/>
  <c r="AR1463" i="17"/>
  <c r="AU1455" i="17"/>
  <c r="AS1455" i="17"/>
  <c r="AU1433" i="17"/>
  <c r="AR1368" i="17"/>
  <c r="AS1368" i="17"/>
  <c r="AV1335" i="17"/>
  <c r="AU1328" i="17"/>
  <c r="AS1319" i="17"/>
  <c r="AT1319" i="17"/>
  <c r="AS1257" i="17"/>
  <c r="AV1257" i="17"/>
  <c r="AR1257" i="17"/>
  <c r="AU1257" i="17"/>
  <c r="AU1198" i="17"/>
  <c r="AV1198" i="17"/>
  <c r="AS1198" i="17"/>
  <c r="AR1141" i="17"/>
  <c r="AS1141" i="17"/>
  <c r="AU1141" i="17"/>
  <c r="AS1100" i="17"/>
  <c r="AT1100" i="17"/>
  <c r="AT1005" i="17"/>
  <c r="AS1005" i="17"/>
  <c r="AT769" i="17"/>
  <c r="AU769" i="17"/>
  <c r="AS621" i="17"/>
  <c r="AT621" i="17"/>
  <c r="AU621" i="17"/>
  <c r="AS326" i="17"/>
  <c r="AU326" i="17"/>
  <c r="AS181" i="17"/>
  <c r="AV181" i="17"/>
  <c r="AU181" i="17"/>
  <c r="AT181" i="17"/>
  <c r="AR181" i="17"/>
  <c r="AS87" i="17"/>
  <c r="AR87" i="17"/>
  <c r="AV87" i="17"/>
  <c r="AS764" i="17"/>
  <c r="AS2281" i="17"/>
  <c r="AT906" i="17"/>
  <c r="AS906" i="17"/>
  <c r="AU906" i="17"/>
  <c r="AV906" i="17"/>
  <c r="AR2623" i="17"/>
  <c r="AS2623" i="17"/>
  <c r="AV2539" i="17"/>
  <c r="AS2539" i="17"/>
  <c r="AU2495" i="17"/>
  <c r="AS2495" i="17"/>
  <c r="AR2442" i="17"/>
  <c r="AS2442" i="17"/>
  <c r="AS2365" i="17"/>
  <c r="AV2365" i="17"/>
  <c r="AR2135" i="17"/>
  <c r="AS2135" i="17"/>
  <c r="AV2135" i="17"/>
  <c r="AS2061" i="17"/>
  <c r="AV2061" i="17"/>
  <c r="AS2037" i="17"/>
  <c r="AT2037" i="17"/>
  <c r="AS1690" i="17"/>
  <c r="AT1690" i="17"/>
  <c r="AS1642" i="17"/>
  <c r="AV1642" i="17"/>
  <c r="AS1569" i="17"/>
  <c r="AR1569" i="17"/>
  <c r="AV1411" i="17"/>
  <c r="AS1411" i="17"/>
  <c r="AU1094" i="17"/>
  <c r="AS1094" i="17"/>
  <c r="AR1094" i="17"/>
  <c r="AU1020" i="17"/>
  <c r="AS1020" i="17"/>
  <c r="AR1020" i="17"/>
  <c r="AT1020" i="17"/>
  <c r="AV1020" i="17"/>
  <c r="AS668" i="17"/>
  <c r="AR668" i="17"/>
  <c r="AT668" i="17"/>
  <c r="AV668" i="17"/>
  <c r="AV2854" i="17"/>
  <c r="AU2848" i="17"/>
  <c r="AR2844" i="17"/>
  <c r="AS2844" i="17"/>
  <c r="AU2833" i="17"/>
  <c r="AS2833" i="17"/>
  <c r="AR2827" i="17"/>
  <c r="AS2827" i="17"/>
  <c r="AU2783" i="17"/>
  <c r="AS2783" i="17"/>
  <c r="AU2727" i="17"/>
  <c r="AS2727" i="17"/>
  <c r="AT2663" i="17"/>
  <c r="AS2663" i="17"/>
  <c r="AU2609" i="17"/>
  <c r="AU2587" i="17"/>
  <c r="AS2587" i="17"/>
  <c r="AR2568" i="17"/>
  <c r="AS2568" i="17"/>
  <c r="AR2550" i="17"/>
  <c r="AS2550" i="17"/>
  <c r="AV2538" i="17"/>
  <c r="AV2527" i="17"/>
  <c r="AU2500" i="17"/>
  <c r="AU2455" i="17"/>
  <c r="AS2455" i="17"/>
  <c r="AS2275" i="17"/>
  <c r="AT2275" i="17"/>
  <c r="AV2275" i="17"/>
  <c r="AS2211" i="17"/>
  <c r="AR2211" i="17"/>
  <c r="AS2150" i="17"/>
  <c r="AU2150" i="17"/>
  <c r="AR2134" i="17"/>
  <c r="AS2134" i="17"/>
  <c r="AU2112" i="17"/>
  <c r="AV2097" i="17"/>
  <c r="AS2097" i="17"/>
  <c r="AR2020" i="17"/>
  <c r="AS2020" i="17"/>
  <c r="AS1932" i="17"/>
  <c r="AT1932" i="17"/>
  <c r="AS1864" i="17"/>
  <c r="AR1864" i="17"/>
  <c r="AT1864" i="17"/>
  <c r="AS1839" i="17"/>
  <c r="AV1839" i="17"/>
  <c r="AS1670" i="17"/>
  <c r="AR1670" i="17"/>
  <c r="AS1426" i="17"/>
  <c r="AV1426" i="17"/>
  <c r="AS770" i="17"/>
  <c r="AV770" i="17"/>
  <c r="AR770" i="17"/>
  <c r="AR576" i="17"/>
  <c r="AV576" i="17"/>
  <c r="AS169" i="17"/>
  <c r="AV2908" i="17"/>
  <c r="AR2904" i="17"/>
  <c r="AS2904" i="17"/>
  <c r="AV2886" i="17"/>
  <c r="AU2881" i="17"/>
  <c r="AV2875" i="17"/>
  <c r="AV2858" i="17"/>
  <c r="AR2848" i="17"/>
  <c r="AT2821" i="17"/>
  <c r="AU2815" i="17"/>
  <c r="AR2810" i="17"/>
  <c r="AS2810" i="17"/>
  <c r="AV2804" i="17"/>
  <c r="AU2798" i="17"/>
  <c r="AT2771" i="17"/>
  <c r="AU2765" i="17"/>
  <c r="AR2760" i="17"/>
  <c r="AS2760" i="17"/>
  <c r="AU2748" i="17"/>
  <c r="AT2720" i="17"/>
  <c r="AV2714" i="17"/>
  <c r="AV2710" i="17"/>
  <c r="AR2705" i="17"/>
  <c r="AS2705" i="17"/>
  <c r="AR2689" i="17"/>
  <c r="AT2683" i="17"/>
  <c r="AR2679" i="17"/>
  <c r="AR2629" i="17"/>
  <c r="AT2592" i="17"/>
  <c r="AT2586" i="17"/>
  <c r="AS2586" i="17"/>
  <c r="AR2574" i="17"/>
  <c r="AS2574" i="17"/>
  <c r="AU2567" i="17"/>
  <c r="AU2555" i="17"/>
  <c r="AT2521" i="17"/>
  <c r="AV2505" i="17"/>
  <c r="AR2500" i="17"/>
  <c r="AT2494" i="17"/>
  <c r="AV2488" i="17"/>
  <c r="AS2488" i="17"/>
  <c r="AV2482" i="17"/>
  <c r="AV2471" i="17"/>
  <c r="AS2471" i="17"/>
  <c r="AU2465" i="17"/>
  <c r="AR2454" i="17"/>
  <c r="AU2448" i="17"/>
  <c r="AT2441" i="17"/>
  <c r="AR2423" i="17"/>
  <c r="AS2423" i="17"/>
  <c r="AR2417" i="17"/>
  <c r="AS2417" i="17"/>
  <c r="AT2411" i="17"/>
  <c r="AS2411" i="17"/>
  <c r="AT2371" i="17"/>
  <c r="AS2371" i="17"/>
  <c r="AT2364" i="17"/>
  <c r="AS2364" i="17"/>
  <c r="AR2313" i="17"/>
  <c r="AS2313" i="17"/>
  <c r="AV2313" i="17"/>
  <c r="AT2313" i="17"/>
  <c r="AV2288" i="17"/>
  <c r="AU2274" i="17"/>
  <c r="AV2261" i="17"/>
  <c r="AS2255" i="17"/>
  <c r="AR2255" i="17"/>
  <c r="AS2248" i="17"/>
  <c r="AV2248" i="17"/>
  <c r="AS2180" i="17"/>
  <c r="AR2180" i="17"/>
  <c r="AV2148" i="17"/>
  <c r="AV2127" i="17"/>
  <c r="AS2127" i="17"/>
  <c r="AR2112" i="17"/>
  <c r="AS2096" i="17"/>
  <c r="AR2096" i="17"/>
  <c r="AS1997" i="17"/>
  <c r="AU1997" i="17"/>
  <c r="AV1997" i="17"/>
  <c r="AS1973" i="17"/>
  <c r="AT1973" i="17"/>
  <c r="AS1946" i="17"/>
  <c r="AU1946" i="17"/>
  <c r="AS1931" i="17"/>
  <c r="AU1931" i="17"/>
  <c r="AR1846" i="17"/>
  <c r="AU1838" i="17"/>
  <c r="AS1824" i="17"/>
  <c r="AT1824" i="17"/>
  <c r="AV1798" i="17"/>
  <c r="AU1711" i="17"/>
  <c r="AS1697" i="17"/>
  <c r="AT1697" i="17"/>
  <c r="AT1641" i="17"/>
  <c r="AV1622" i="17"/>
  <c r="AS1622" i="17"/>
  <c r="AV1462" i="17"/>
  <c r="AS1425" i="17"/>
  <c r="AR1425" i="17"/>
  <c r="AV1358" i="17"/>
  <c r="AS1294" i="17"/>
  <c r="AT1294" i="17"/>
  <c r="AR1205" i="17"/>
  <c r="AS1205" i="17"/>
  <c r="AT1133" i="17"/>
  <c r="AS1077" i="17"/>
  <c r="AV1077" i="17"/>
  <c r="AU1077" i="17"/>
  <c r="AT1012" i="17"/>
  <c r="AS1004" i="17"/>
  <c r="AT1004" i="17"/>
  <c r="AV1004" i="17"/>
  <c r="AS799" i="17"/>
  <c r="AU799" i="17"/>
  <c r="AV799" i="17"/>
  <c r="AT799" i="17"/>
  <c r="AR596" i="17"/>
  <c r="AS540" i="17"/>
  <c r="AR540" i="17"/>
  <c r="AV540" i="17"/>
  <c r="AS533" i="17"/>
  <c r="AR533" i="17"/>
  <c r="AV533" i="17"/>
  <c r="AU311" i="17"/>
  <c r="AS311" i="17"/>
  <c r="AV180" i="17"/>
  <c r="AS180" i="17"/>
  <c r="AS576" i="17"/>
  <c r="AS769" i="17"/>
  <c r="AT2114" i="17"/>
  <c r="AS2114" i="17"/>
  <c r="AR1992" i="17"/>
  <c r="AS1992" i="17"/>
  <c r="AV1992" i="17"/>
  <c r="AV1833" i="17"/>
  <c r="AS1833" i="17"/>
  <c r="AR1833" i="17"/>
  <c r="AT1833" i="17"/>
  <c r="AU1833" i="17"/>
  <c r="AT1756" i="17"/>
  <c r="AS1756" i="17"/>
  <c r="AR1599" i="17"/>
  <c r="AS1599" i="17"/>
  <c r="AU1420" i="17"/>
  <c r="AS1420" i="17"/>
  <c r="AT1278" i="17"/>
  <c r="AS1278" i="17"/>
  <c r="AU1278" i="17"/>
  <c r="AV1278" i="17"/>
  <c r="AR1278" i="17"/>
  <c r="AR2817" i="17"/>
  <c r="AS2817" i="17"/>
  <c r="AS2151" i="17"/>
  <c r="AV2151" i="17"/>
  <c r="AV1918" i="17"/>
  <c r="AS1918" i="17"/>
  <c r="AU1918" i="17"/>
  <c r="AR1882" i="17"/>
  <c r="AS1882" i="17"/>
  <c r="AV1882" i="17"/>
  <c r="AU1882" i="17"/>
  <c r="AS2029" i="17"/>
  <c r="AU2029" i="17"/>
  <c r="AS1999" i="17"/>
  <c r="AV1999" i="17"/>
  <c r="AS1269" i="17"/>
  <c r="AR1269" i="17"/>
  <c r="AV1119" i="17"/>
  <c r="AS1119" i="17"/>
  <c r="AR1119" i="17"/>
  <c r="AT1119" i="17"/>
  <c r="AU1119" i="17"/>
  <c r="AS938" i="17"/>
  <c r="AR938" i="17"/>
  <c r="AU938" i="17"/>
  <c r="AT938" i="17"/>
  <c r="AR570" i="17"/>
  <c r="AU570" i="17"/>
  <c r="AU2872" i="17"/>
  <c r="AS2872" i="17"/>
  <c r="AR2767" i="17"/>
  <c r="AS2767" i="17"/>
  <c r="AR2675" i="17"/>
  <c r="AS2675" i="17"/>
  <c r="AR2665" i="17"/>
  <c r="AS2665" i="17"/>
  <c r="AT2552" i="17"/>
  <c r="AS2552" i="17"/>
  <c r="AR2513" i="17"/>
  <c r="AS2513" i="17"/>
  <c r="AU2444" i="17"/>
  <c r="AS2444" i="17"/>
  <c r="AR2413" i="17"/>
  <c r="AS2413" i="17"/>
  <c r="AU2380" i="17"/>
  <c r="AS2380" i="17"/>
  <c r="AV2005" i="17"/>
  <c r="AS2005" i="17"/>
  <c r="AR2005" i="17"/>
  <c r="AT2005" i="17"/>
  <c r="AU2005" i="17"/>
  <c r="AT2472" i="17"/>
  <c r="AS2472" i="17"/>
  <c r="AR2396" i="17"/>
  <c r="AS2396" i="17"/>
  <c r="AR2351" i="17"/>
  <c r="AS2351" i="17"/>
  <c r="AU2351" i="17"/>
  <c r="AS2210" i="17"/>
  <c r="AU2210" i="17"/>
  <c r="AT2210" i="17"/>
  <c r="AS2019" i="17"/>
  <c r="AR2019" i="17"/>
  <c r="AT2019" i="17"/>
  <c r="AS1964" i="17"/>
  <c r="AR1964" i="17"/>
  <c r="AT1964" i="17"/>
  <c r="AU1964" i="17"/>
  <c r="AV1964" i="17"/>
  <c r="AS1906" i="17"/>
  <c r="AV1906" i="17"/>
  <c r="AR1650" i="17"/>
  <c r="AS1650" i="17"/>
  <c r="AS1350" i="17"/>
  <c r="AR1350" i="17"/>
  <c r="AT1350" i="17"/>
  <c r="AU1350" i="17"/>
  <c r="AV1350" i="17"/>
  <c r="AT768" i="17"/>
  <c r="AS768" i="17"/>
  <c r="AV768" i="17"/>
  <c r="AU2892" i="17"/>
  <c r="AS2892" i="17"/>
  <c r="AR2881" i="17"/>
  <c r="AR2869" i="17"/>
  <c r="AR2837" i="17"/>
  <c r="AS2837" i="17"/>
  <c r="AR2826" i="17"/>
  <c r="AS2826" i="17"/>
  <c r="AU2793" i="17"/>
  <c r="AS2793" i="17"/>
  <c r="AR2787" i="17"/>
  <c r="AS2787" i="17"/>
  <c r="AR2776" i="17"/>
  <c r="AS2776" i="17"/>
  <c r="AU2743" i="17"/>
  <c r="AS2743" i="17"/>
  <c r="AR2737" i="17"/>
  <c r="AS2737" i="17"/>
  <c r="AR2700" i="17"/>
  <c r="AS2700" i="17"/>
  <c r="AR2668" i="17"/>
  <c r="AS2668" i="17"/>
  <c r="AR2662" i="17"/>
  <c r="AS2662" i="17"/>
  <c r="AU2634" i="17"/>
  <c r="AS2634" i="17"/>
  <c r="AU2580" i="17"/>
  <c r="AS2580" i="17"/>
  <c r="AT2573" i="17"/>
  <c r="AS2573" i="17"/>
  <c r="AR2561" i="17"/>
  <c r="AS2561" i="17"/>
  <c r="AV2549" i="17"/>
  <c r="AS2549" i="17"/>
  <c r="AR2543" i="17"/>
  <c r="AS2543" i="17"/>
  <c r="AR2532" i="17"/>
  <c r="AS2532" i="17"/>
  <c r="AT2516" i="17"/>
  <c r="AS2516" i="17"/>
  <c r="AT2505" i="17"/>
  <c r="AV2477" i="17"/>
  <c r="AS2477" i="17"/>
  <c r="AT2435" i="17"/>
  <c r="AS2435" i="17"/>
  <c r="AV2410" i="17"/>
  <c r="AS2410" i="17"/>
  <c r="AR2403" i="17"/>
  <c r="AS2403" i="17"/>
  <c r="AR2377" i="17"/>
  <c r="AS2377" i="17"/>
  <c r="AS2300" i="17"/>
  <c r="AR2300" i="17"/>
  <c r="AR2241" i="17"/>
  <c r="AS2241" i="17"/>
  <c r="AR2216" i="17"/>
  <c r="AS2216" i="17"/>
  <c r="AS2187" i="17"/>
  <c r="AR2187" i="17"/>
  <c r="AR2133" i="17"/>
  <c r="AS2133" i="17"/>
  <c r="AU2111" i="17"/>
  <c r="AS2111" i="17"/>
  <c r="AS2088" i="17"/>
  <c r="AT2088" i="17"/>
  <c r="AU2088" i="17"/>
  <c r="AR2010" i="17"/>
  <c r="AS2010" i="17"/>
  <c r="AS1987" i="17"/>
  <c r="AT1987" i="17"/>
  <c r="AS1979" i="17"/>
  <c r="AT1979" i="17"/>
  <c r="AV1879" i="17"/>
  <c r="AR1879" i="17"/>
  <c r="AV1837" i="17"/>
  <c r="AS1837" i="17"/>
  <c r="AS1790" i="17"/>
  <c r="AV1790" i="17"/>
  <c r="AS1551" i="17"/>
  <c r="AV1551" i="17"/>
  <c r="AT1365" i="17"/>
  <c r="AV1365" i="17"/>
  <c r="AS1342" i="17"/>
  <c r="AR1342" i="17"/>
  <c r="AT1342" i="17"/>
  <c r="AU1342" i="17"/>
  <c r="AV1328" i="17"/>
  <c r="AS1328" i="17"/>
  <c r="AS1241" i="17"/>
  <c r="AV1241" i="17"/>
  <c r="AU1241" i="17"/>
  <c r="AS1048" i="17"/>
  <c r="AV1048" i="17"/>
  <c r="AR1048" i="17"/>
  <c r="AT1048" i="17"/>
  <c r="AU1048" i="17"/>
  <c r="AS798" i="17"/>
  <c r="AR798" i="17"/>
  <c r="AT734" i="17"/>
  <c r="AS734" i="17"/>
  <c r="AU734" i="17"/>
  <c r="AV734" i="17"/>
  <c r="AS487" i="17"/>
  <c r="AU487" i="17"/>
  <c r="AS381" i="17"/>
  <c r="AR381" i="17"/>
  <c r="AV381" i="17"/>
  <c r="AU364" i="17"/>
  <c r="AV364" i="17"/>
  <c r="AS364" i="17"/>
  <c r="AV334" i="17"/>
  <c r="AS334" i="17"/>
  <c r="AR334" i="17"/>
  <c r="AU310" i="17"/>
  <c r="AT310" i="17"/>
  <c r="AS310" i="17"/>
  <c r="AR310" i="17"/>
  <c r="AT137" i="17"/>
  <c r="AS137" i="17"/>
  <c r="AV137" i="17"/>
  <c r="AS120" i="17"/>
  <c r="AR120" i="17"/>
  <c r="AV16" i="17"/>
  <c r="AS16" i="17"/>
  <c r="AR16" i="17"/>
  <c r="AT16" i="17"/>
  <c r="AU16" i="17"/>
  <c r="AS296" i="17"/>
  <c r="AR2716" i="17"/>
  <c r="AS2716" i="17"/>
  <c r="AS771" i="17"/>
  <c r="AR771" i="17"/>
  <c r="AU771" i="17"/>
  <c r="AV771" i="17"/>
  <c r="AR2870" i="17"/>
  <c r="AS2870" i="17"/>
  <c r="AR2203" i="17"/>
  <c r="AS2203" i="17"/>
  <c r="AV2203" i="17"/>
  <c r="AR2163" i="17"/>
  <c r="AS2163" i="17"/>
  <c r="AV2163" i="17"/>
  <c r="AV2043" i="17"/>
  <c r="AS2043" i="17"/>
  <c r="AS1769" i="17"/>
  <c r="AT1769" i="17"/>
  <c r="AR1719" i="17"/>
  <c r="AS1719" i="17"/>
  <c r="AV1719" i="17"/>
  <c r="AS1433" i="17"/>
  <c r="AV1433" i="17"/>
  <c r="AS1108" i="17"/>
  <c r="AU1108" i="17"/>
  <c r="AV1108" i="17"/>
  <c r="AT1108" i="17"/>
  <c r="AR2897" i="17"/>
  <c r="AS2897" i="17"/>
  <c r="AR2804" i="17"/>
  <c r="AS2804" i="17"/>
  <c r="AR2754" i="17"/>
  <c r="AS2754" i="17"/>
  <c r="AR2710" i="17"/>
  <c r="AR2693" i="17"/>
  <c r="AS2693" i="17"/>
  <c r="AR2678" i="17"/>
  <c r="AV2673" i="17"/>
  <c r="AS2673" i="17"/>
  <c r="AR2628" i="17"/>
  <c r="AS2628" i="17"/>
  <c r="AU2615" i="17"/>
  <c r="AS2615" i="17"/>
  <c r="AV2579" i="17"/>
  <c r="AS2579" i="17"/>
  <c r="AV2542" i="17"/>
  <c r="AT2526" i="17"/>
  <c r="AS2526" i="17"/>
  <c r="AV2520" i="17"/>
  <c r="AT2510" i="17"/>
  <c r="AS2510" i="17"/>
  <c r="AR2505" i="17"/>
  <c r="AV2499" i="17"/>
  <c r="AS2499" i="17"/>
  <c r="AT2395" i="17"/>
  <c r="AS2395" i="17"/>
  <c r="AU2395" i="17"/>
  <c r="AV2395" i="17"/>
  <c r="AT2390" i="17"/>
  <c r="AS2390" i="17"/>
  <c r="AR2363" i="17"/>
  <c r="AS2363" i="17"/>
  <c r="AU2363" i="17"/>
  <c r="AT2344" i="17"/>
  <c r="AS2344" i="17"/>
  <c r="AS2336" i="17"/>
  <c r="AU2336" i="17"/>
  <c r="AS2294" i="17"/>
  <c r="AV2294" i="17"/>
  <c r="AV2234" i="17"/>
  <c r="AS2230" i="17"/>
  <c r="AT2230" i="17"/>
  <c r="AR2209" i="17"/>
  <c r="AS2195" i="17"/>
  <c r="AR2195" i="17"/>
  <c r="AV2178" i="17"/>
  <c r="AS2178" i="17"/>
  <c r="AS2170" i="17"/>
  <c r="AT2170" i="17"/>
  <c r="AT2162" i="17"/>
  <c r="AV2154" i="17"/>
  <c r="AS2154" i="17"/>
  <c r="AR2148" i="17"/>
  <c r="AR2119" i="17"/>
  <c r="AR2080" i="17"/>
  <c r="AS2074" i="17"/>
  <c r="AV2074" i="17"/>
  <c r="AR2066" i="17"/>
  <c r="AS2066" i="17"/>
  <c r="AS2034" i="17"/>
  <c r="AV2034" i="17"/>
  <c r="AU2034" i="17"/>
  <c r="AT2018" i="17"/>
  <c r="AS1914" i="17"/>
  <c r="AU1914" i="17"/>
  <c r="AV1914" i="17"/>
  <c r="AS1854" i="17"/>
  <c r="AU1854" i="17"/>
  <c r="AV1854" i="17"/>
  <c r="AT1854" i="17"/>
  <c r="AU1836" i="17"/>
  <c r="AS1836" i="17"/>
  <c r="AS1726" i="17"/>
  <c r="AR1726" i="17"/>
  <c r="AT1726" i="17"/>
  <c r="AU1726" i="17"/>
  <c r="AS1703" i="17"/>
  <c r="AR1703" i="17"/>
  <c r="AR1695" i="17"/>
  <c r="AT1695" i="17"/>
  <c r="AS1695" i="17"/>
  <c r="AV1685" i="17"/>
  <c r="AS1685" i="17"/>
  <c r="AS1667" i="17"/>
  <c r="AT1667" i="17"/>
  <c r="AS1542" i="17"/>
  <c r="AU1542" i="17"/>
  <c r="AV1443" i="17"/>
  <c r="AS1443" i="17"/>
  <c r="AT1443" i="17"/>
  <c r="AS1364" i="17"/>
  <c r="AR1364" i="17"/>
  <c r="AT1364" i="17"/>
  <c r="AU1364" i="17"/>
  <c r="AV1364" i="17"/>
  <c r="AV1283" i="17"/>
  <c r="AS1283" i="17"/>
  <c r="AS1172" i="17"/>
  <c r="AR1172" i="17"/>
  <c r="AS1036" i="17"/>
  <c r="AT1036" i="17"/>
  <c r="AU1036" i="17"/>
  <c r="AS978" i="17"/>
  <c r="AT978" i="17"/>
  <c r="AR978" i="17"/>
  <c r="AU978" i="17"/>
  <c r="AS880" i="17"/>
  <c r="AR880" i="17"/>
  <c r="AU880" i="17"/>
  <c r="AV880" i="17"/>
  <c r="AR780" i="17"/>
  <c r="AS780" i="17"/>
  <c r="AV780" i="17"/>
  <c r="AR689" i="17"/>
  <c r="AT689" i="17"/>
  <c r="AU689" i="17"/>
  <c r="AV689" i="17"/>
  <c r="AV606" i="17"/>
  <c r="AS606" i="17"/>
  <c r="AS402" i="17"/>
  <c r="AR402" i="17"/>
  <c r="AS380" i="17"/>
  <c r="AU380" i="17"/>
  <c r="AS317" i="17"/>
  <c r="AV317" i="17"/>
  <c r="AR317" i="17"/>
  <c r="AS282" i="17"/>
  <c r="AR282" i="17"/>
  <c r="AR10" i="17"/>
  <c r="AS689" i="17"/>
  <c r="AS1873" i="17"/>
  <c r="AR2850" i="17"/>
  <c r="AS2850" i="17"/>
  <c r="AR2756" i="17"/>
  <c r="AS2756" i="17"/>
  <c r="AU2212" i="17"/>
  <c r="AS2212" i="17"/>
  <c r="AR2593" i="17"/>
  <c r="AS2593" i="17"/>
  <c r="AR2121" i="17"/>
  <c r="AS2121" i="17"/>
  <c r="AR2854" i="17"/>
  <c r="AS2854" i="17"/>
  <c r="AU2726" i="17"/>
  <c r="AS2726" i="17"/>
  <c r="AU2657" i="17"/>
  <c r="AS2657" i="17"/>
  <c r="AU2622" i="17"/>
  <c r="AS2622" i="17"/>
  <c r="AT2538" i="17"/>
  <c r="AS2538" i="17"/>
  <c r="AR2247" i="17"/>
  <c r="AS2247" i="17"/>
  <c r="AS2217" i="17"/>
  <c r="AT2217" i="17"/>
  <c r="AR2179" i="17"/>
  <c r="AS2179" i="17"/>
  <c r="AS1558" i="17"/>
  <c r="AU1558" i="17"/>
  <c r="AU165" i="17"/>
  <c r="AS165" i="17"/>
  <c r="AU2656" i="17"/>
  <c r="AS2656" i="17"/>
  <c r="AR2651" i="17"/>
  <c r="AS2651" i="17"/>
  <c r="AU2645" i="17"/>
  <c r="AS2645" i="17"/>
  <c r="AR2621" i="17"/>
  <c r="AS2621" i="17"/>
  <c r="AU2608" i="17"/>
  <c r="AS2608" i="17"/>
  <c r="AR2603" i="17"/>
  <c r="AS2603" i="17"/>
  <c r="AU2597" i="17"/>
  <c r="AS2597" i="17"/>
  <c r="AR2585" i="17"/>
  <c r="AS2585" i="17"/>
  <c r="AU2542" i="17"/>
  <c r="AV2525" i="17"/>
  <c r="AU2520" i="17"/>
  <c r="AU2509" i="17"/>
  <c r="AR2493" i="17"/>
  <c r="AS2493" i="17"/>
  <c r="AT2470" i="17"/>
  <c r="AS2470" i="17"/>
  <c r="AR2402" i="17"/>
  <c r="AS2402" i="17"/>
  <c r="AT2402" i="17"/>
  <c r="AV2402" i="17"/>
  <c r="AV2394" i="17"/>
  <c r="AR2389" i="17"/>
  <c r="AS2389" i="17"/>
  <c r="AR2383" i="17"/>
  <c r="AS2383" i="17"/>
  <c r="AT2383" i="17"/>
  <c r="AS2370" i="17"/>
  <c r="AT2370" i="17"/>
  <c r="AV2343" i="17"/>
  <c r="AT2330" i="17"/>
  <c r="AS2330" i="17"/>
  <c r="AR2318" i="17"/>
  <c r="AS2318" i="17"/>
  <c r="AU2305" i="17"/>
  <c r="AV2293" i="17"/>
  <c r="AU2234" i="17"/>
  <c r="AR2223" i="17"/>
  <c r="AS2223" i="17"/>
  <c r="AR2177" i="17"/>
  <c r="AS2177" i="17"/>
  <c r="AV2153" i="17"/>
  <c r="AT2094" i="17"/>
  <c r="AS2094" i="17"/>
  <c r="AV2094" i="17"/>
  <c r="AU2065" i="17"/>
  <c r="AT2009" i="17"/>
  <c r="AS2009" i="17"/>
  <c r="AS1945" i="17"/>
  <c r="AU1945" i="17"/>
  <c r="AS1886" i="17"/>
  <c r="AT1886" i="17"/>
  <c r="AV1886" i="17"/>
  <c r="AR1878" i="17"/>
  <c r="AS1878" i="17"/>
  <c r="AT1878" i="17"/>
  <c r="AU1878" i="17"/>
  <c r="AU1853" i="17"/>
  <c r="AV1835" i="17"/>
  <c r="AS1775" i="17"/>
  <c r="AV1775" i="17"/>
  <c r="AT1775" i="17"/>
  <c r="AV1725" i="17"/>
  <c r="AU1658" i="17"/>
  <c r="AS1658" i="17"/>
  <c r="AT1658" i="17"/>
  <c r="AV1583" i="17"/>
  <c r="AS1486" i="17"/>
  <c r="AT1486" i="17"/>
  <c r="AU1486" i="17"/>
  <c r="AV1486" i="17"/>
  <c r="AS1478" i="17"/>
  <c r="AV1478" i="17"/>
  <c r="AS1470" i="17"/>
  <c r="AU1470" i="17"/>
  <c r="AR1470" i="17"/>
  <c r="AT1470" i="17"/>
  <c r="AV1470" i="17"/>
  <c r="AR1452" i="17"/>
  <c r="AS1452" i="17"/>
  <c r="AS1432" i="17"/>
  <c r="AT1432" i="17"/>
  <c r="AT1363" i="17"/>
  <c r="AS1363" i="17"/>
  <c r="AU1327" i="17"/>
  <c r="AS1327" i="17"/>
  <c r="AR1327" i="17"/>
  <c r="AS1309" i="17"/>
  <c r="AR1309" i="17"/>
  <c r="AT1309" i="17"/>
  <c r="AU1309" i="17"/>
  <c r="AV1309" i="17"/>
  <c r="AS1299" i="17"/>
  <c r="AR1299" i="17"/>
  <c r="AT1299" i="17"/>
  <c r="AV1282" i="17"/>
  <c r="AS1282" i="17"/>
  <c r="AS1247" i="17"/>
  <c r="AT1247" i="17"/>
  <c r="AU1247" i="17"/>
  <c r="AV1247" i="17"/>
  <c r="AU1187" i="17"/>
  <c r="AV1187" i="17"/>
  <c r="AR1187" i="17"/>
  <c r="AT1187" i="17"/>
  <c r="AS1187" i="17"/>
  <c r="AT987" i="17"/>
  <c r="AS987" i="17"/>
  <c r="AV987" i="17"/>
  <c r="AU987" i="17"/>
  <c r="AR807" i="17"/>
  <c r="AV807" i="17"/>
  <c r="AS807" i="17"/>
  <c r="AU807" i="17"/>
  <c r="AR409" i="17"/>
  <c r="AT409" i="17"/>
  <c r="AU409" i="17"/>
  <c r="AV409" i="17"/>
  <c r="AS343" i="17"/>
  <c r="AR343" i="17"/>
  <c r="AR1982" i="17"/>
  <c r="AS1982" i="17"/>
  <c r="AS1857" i="17"/>
  <c r="AT1857" i="17"/>
  <c r="AS1397" i="17"/>
  <c r="AT1397" i="17"/>
  <c r="AU1397" i="17"/>
  <c r="AV1397" i="17"/>
  <c r="AS151" i="17"/>
  <c r="AU151" i="17"/>
  <c r="AV151" i="17"/>
  <c r="AR151" i="17"/>
  <c r="AT151" i="17"/>
  <c r="AU2823" i="17"/>
  <c r="AS2823" i="17"/>
  <c r="AR2806" i="17"/>
  <c r="AS2806" i="17"/>
  <c r="AT2576" i="17"/>
  <c r="AS2576" i="17"/>
  <c r="AV2450" i="17"/>
  <c r="AS2450" i="17"/>
  <c r="AR2610" i="17"/>
  <c r="AS2610" i="17"/>
  <c r="AV2569" i="17"/>
  <c r="AS2569" i="17"/>
  <c r="AS1808" i="17"/>
  <c r="AV1808" i="17"/>
  <c r="AT1808" i="17"/>
  <c r="AU1808" i="17"/>
  <c r="AS1764" i="17"/>
  <c r="AV1764" i="17"/>
  <c r="AT1014" i="17"/>
  <c r="AS1014" i="17"/>
  <c r="AR1014" i="17"/>
  <c r="AS609" i="17"/>
  <c r="AT609" i="17"/>
  <c r="AV303" i="17"/>
  <c r="AS303" i="17"/>
  <c r="AR266" i="17"/>
  <c r="AV266" i="17"/>
  <c r="AU266" i="17"/>
  <c r="AS266" i="17"/>
  <c r="AU2843" i="17"/>
  <c r="AS2843" i="17"/>
  <c r="AU2782" i="17"/>
  <c r="AS2782" i="17"/>
  <c r="AT2732" i="17"/>
  <c r="AS2732" i="17"/>
  <c r="AT2646" i="17"/>
  <c r="AS2646" i="17"/>
  <c r="AR2598" i="17"/>
  <c r="AS2598" i="17"/>
  <c r="AR2533" i="17"/>
  <c r="AS2533" i="17"/>
  <c r="AU2511" i="17"/>
  <c r="AS2511" i="17"/>
  <c r="AT1956" i="17"/>
  <c r="AS1956" i="17"/>
  <c r="AS1815" i="17"/>
  <c r="AU1815" i="17"/>
  <c r="AV1815" i="17"/>
  <c r="AT1815" i="17"/>
  <c r="AR1815" i="17"/>
  <c r="AU1335" i="17"/>
  <c r="AS1335" i="17"/>
  <c r="AR1335" i="17"/>
  <c r="AS1273" i="17"/>
  <c r="AT1273" i="17"/>
  <c r="AU1273" i="17"/>
  <c r="AS1076" i="17"/>
  <c r="AT1076" i="17"/>
  <c r="AU629" i="17"/>
  <c r="AS629" i="17"/>
  <c r="AV629" i="17"/>
  <c r="AT629" i="17"/>
  <c r="AR438" i="17"/>
  <c r="AS438" i="17"/>
  <c r="AT438" i="17"/>
  <c r="AU438" i="17"/>
  <c r="AV438" i="17"/>
  <c r="AU2903" i="17"/>
  <c r="AS2903" i="17"/>
  <c r="AR2591" i="17"/>
  <c r="AS2591" i="17"/>
  <c r="AR2880" i="17"/>
  <c r="AS2880" i="17"/>
  <c r="AR2847" i="17"/>
  <c r="AS2847" i="17"/>
  <c r="AU2792" i="17"/>
  <c r="AS2792" i="17"/>
  <c r="AU2742" i="17"/>
  <c r="AS2742" i="17"/>
  <c r="AR2699" i="17"/>
  <c r="AS2699" i="17"/>
  <c r="AU2667" i="17"/>
  <c r="AS2667" i="17"/>
  <c r="AT2542" i="17"/>
  <c r="AU2525" i="17"/>
  <c r="AT2520" i="17"/>
  <c r="AR2515" i="17"/>
  <c r="AS2515" i="17"/>
  <c r="AT2509" i="17"/>
  <c r="AV2504" i="17"/>
  <c r="AU2492" i="17"/>
  <c r="AT2401" i="17"/>
  <c r="AS2401" i="17"/>
  <c r="AU2394" i="17"/>
  <c r="AU2388" i="17"/>
  <c r="AV2382" i="17"/>
  <c r="AU2362" i="17"/>
  <c r="AS2362" i="17"/>
  <c r="AS2350" i="17"/>
  <c r="AR2350" i="17"/>
  <c r="AU2343" i="17"/>
  <c r="AT2329" i="17"/>
  <c r="AT2305" i="17"/>
  <c r="AU2293" i="17"/>
  <c r="AT2234" i="17"/>
  <c r="AU2222" i="17"/>
  <c r="AS2215" i="17"/>
  <c r="AU2215" i="17"/>
  <c r="AV2215" i="17"/>
  <c r="AR2208" i="17"/>
  <c r="AS2208" i="17"/>
  <c r="AV2208" i="17"/>
  <c r="AR2194" i="17"/>
  <c r="AS2194" i="17"/>
  <c r="AV2176" i="17"/>
  <c r="AR2169" i="17"/>
  <c r="AS2169" i="17"/>
  <c r="AR2161" i="17"/>
  <c r="AS2161" i="17"/>
  <c r="AU2161" i="17"/>
  <c r="AV2161" i="17"/>
  <c r="AU2153" i="17"/>
  <c r="AU2147" i="17"/>
  <c r="AU2086" i="17"/>
  <c r="AS2086" i="17"/>
  <c r="AS2073" i="17"/>
  <c r="AR2073" i="17"/>
  <c r="AT2065" i="17"/>
  <c r="AR2050" i="17"/>
  <c r="AS2050" i="17"/>
  <c r="AV1985" i="17"/>
  <c r="AS1921" i="17"/>
  <c r="AT1921" i="17"/>
  <c r="AU1921" i="17"/>
  <c r="AV1912" i="17"/>
  <c r="AR1896" i="17"/>
  <c r="AS1896" i="17"/>
  <c r="AS1861" i="17"/>
  <c r="AR1861" i="17"/>
  <c r="AV1861" i="17"/>
  <c r="AT1853" i="17"/>
  <c r="AU1835" i="17"/>
  <c r="AT1813" i="17"/>
  <c r="AT1774" i="17"/>
  <c r="AU1725" i="17"/>
  <c r="AS1702" i="17"/>
  <c r="AR1702" i="17"/>
  <c r="AT1702" i="17"/>
  <c r="AT1657" i="17"/>
  <c r="AU1583" i="17"/>
  <c r="AR1431" i="17"/>
  <c r="AS1431" i="17"/>
  <c r="AV1308" i="17"/>
  <c r="AS1221" i="17"/>
  <c r="AR1221" i="17"/>
  <c r="AU1221" i="17"/>
  <c r="AV1221" i="17"/>
  <c r="AR1186" i="17"/>
  <c r="AT1186" i="17"/>
  <c r="AU1186" i="17"/>
  <c r="AV1186" i="17"/>
  <c r="AS1186" i="17"/>
  <c r="AS1178" i="17"/>
  <c r="AU1178" i="17"/>
  <c r="AV1178" i="17"/>
  <c r="AS1171" i="17"/>
  <c r="AR1171" i="17"/>
  <c r="AT1171" i="17"/>
  <c r="AV1138" i="17"/>
  <c r="AR847" i="17"/>
  <c r="AS847" i="17"/>
  <c r="AT847" i="17"/>
  <c r="AV847" i="17"/>
  <c r="AR817" i="17"/>
  <c r="AS817" i="17"/>
  <c r="AV817" i="17"/>
  <c r="AU806" i="17"/>
  <c r="AS779" i="17"/>
  <c r="AU779" i="17"/>
  <c r="AU628" i="17"/>
  <c r="AS628" i="17"/>
  <c r="AV408" i="17"/>
  <c r="AR354" i="17"/>
  <c r="AS354" i="17"/>
  <c r="AU354" i="17"/>
  <c r="AV354" i="17"/>
  <c r="AT354" i="17"/>
  <c r="AU63" i="17"/>
  <c r="AS1879" i="17"/>
  <c r="AU2250" i="17"/>
  <c r="AS2250" i="17"/>
  <c r="AT2250" i="17"/>
  <c r="AV1772" i="17"/>
  <c r="AU1772" i="17"/>
  <c r="AS1772" i="17"/>
  <c r="AR2910" i="17"/>
  <c r="AS2910" i="17"/>
  <c r="AR2860" i="17"/>
  <c r="AS2860" i="17"/>
  <c r="AU2822" i="17"/>
  <c r="AS2822" i="17"/>
  <c r="AR2522" i="17"/>
  <c r="AS2522" i="17"/>
  <c r="AU1174" i="17"/>
  <c r="AS1174" i="17"/>
  <c r="AT1174" i="17"/>
  <c r="AS1006" i="17"/>
  <c r="AV1006" i="17"/>
  <c r="AS247" i="17"/>
  <c r="AT247" i="17"/>
  <c r="AU2832" i="17"/>
  <c r="AS2832" i="17"/>
  <c r="AV2609" i="17"/>
  <c r="AS2609" i="17"/>
  <c r="AR2527" i="17"/>
  <c r="AS2527" i="17"/>
  <c r="AR2460" i="17"/>
  <c r="AS2460" i="17"/>
  <c r="AV2384" i="17"/>
  <c r="AS2384" i="17"/>
  <c r="AS2120" i="17"/>
  <c r="AR2120" i="17"/>
  <c r="AR1753" i="17"/>
  <c r="AS1753" i="17"/>
  <c r="AS1727" i="17"/>
  <c r="AR1727" i="17"/>
  <c r="AS1526" i="17"/>
  <c r="AV1526" i="17"/>
  <c r="AS1318" i="17"/>
  <c r="AR1318" i="17"/>
  <c r="AS1197" i="17"/>
  <c r="AV1197" i="17"/>
  <c r="AR1197" i="17"/>
  <c r="AT979" i="17"/>
  <c r="AS979" i="17"/>
  <c r="AV979" i="17"/>
  <c r="AR979" i="17"/>
  <c r="AR840" i="17"/>
  <c r="AS840" i="17"/>
  <c r="AS700" i="17"/>
  <c r="AR700" i="17"/>
  <c r="AR2886" i="17"/>
  <c r="AS2886" i="17"/>
  <c r="AR2864" i="17"/>
  <c r="AS2864" i="17"/>
  <c r="AU2853" i="17"/>
  <c r="AS2853" i="17"/>
  <c r="AU2842" i="17"/>
  <c r="AS2842" i="17"/>
  <c r="AR2820" i="17"/>
  <c r="AS2820" i="17"/>
  <c r="AR2770" i="17"/>
  <c r="AS2770" i="17"/>
  <c r="AU2725" i="17"/>
  <c r="AS2725" i="17"/>
  <c r="AU2902" i="17"/>
  <c r="AS2902" i="17"/>
  <c r="AR2836" i="17"/>
  <c r="AS2836" i="17"/>
  <c r="AU2803" i="17"/>
  <c r="AS2803" i="17"/>
  <c r="AR2797" i="17"/>
  <c r="AS2797" i="17"/>
  <c r="AR2786" i="17"/>
  <c r="AS2786" i="17"/>
  <c r="AU2753" i="17"/>
  <c r="AS2753" i="17"/>
  <c r="AR2747" i="17"/>
  <c r="AS2747" i="17"/>
  <c r="AR2736" i="17"/>
  <c r="AS2736" i="17"/>
  <c r="AR2698" i="17"/>
  <c r="AS2698" i="17"/>
  <c r="AR2692" i="17"/>
  <c r="AS2692" i="17"/>
  <c r="AU2677" i="17"/>
  <c r="AS2677" i="17"/>
  <c r="AV2650" i="17"/>
  <c r="AS2650" i="17"/>
  <c r="AR2548" i="17"/>
  <c r="AS2548" i="17"/>
  <c r="AR2542" i="17"/>
  <c r="AT2531" i="17"/>
  <c r="AS2531" i="17"/>
  <c r="AT2525" i="17"/>
  <c r="AR2520" i="17"/>
  <c r="AR2509" i="17"/>
  <c r="AR2504" i="17"/>
  <c r="AR2492" i="17"/>
  <c r="AT2476" i="17"/>
  <c r="AS2476" i="17"/>
  <c r="AR2434" i="17"/>
  <c r="AS2434" i="17"/>
  <c r="AS2428" i="17"/>
  <c r="AR2428" i="17"/>
  <c r="AR2421" i="17"/>
  <c r="AR2394" i="17"/>
  <c r="AT2388" i="17"/>
  <c r="AU2382" i="17"/>
  <c r="AR2349" i="17"/>
  <c r="AT2343" i="17"/>
  <c r="AR2329" i="17"/>
  <c r="AS2311" i="17"/>
  <c r="AT2311" i="17"/>
  <c r="AR2305" i="17"/>
  <c r="AT2293" i="17"/>
  <c r="AR2279" i="17"/>
  <c r="AS2279" i="17"/>
  <c r="AR2273" i="17"/>
  <c r="AS2273" i="17"/>
  <c r="AU2273" i="17"/>
  <c r="AS2240" i="17"/>
  <c r="AU2240" i="17"/>
  <c r="AR2234" i="17"/>
  <c r="AR2222" i="17"/>
  <c r="AU2201" i="17"/>
  <c r="AR2176" i="17"/>
  <c r="AT2153" i="17"/>
  <c r="AT2147" i="17"/>
  <c r="AS2139" i="17"/>
  <c r="AR2139" i="17"/>
  <c r="AT2139" i="17"/>
  <c r="AR2124" i="17"/>
  <c r="AS2124" i="17"/>
  <c r="AS2110" i="17"/>
  <c r="AV2110" i="17"/>
  <c r="AS2101" i="17"/>
  <c r="AU2101" i="17"/>
  <c r="AS2079" i="17"/>
  <c r="AU2079" i="17"/>
  <c r="AR2065" i="17"/>
  <c r="AS2041" i="17"/>
  <c r="AU2041" i="17"/>
  <c r="AV2041" i="17"/>
  <c r="AV2032" i="17"/>
  <c r="AR1985" i="17"/>
  <c r="AS1969" i="17"/>
  <c r="AT1969" i="17"/>
  <c r="AR1962" i="17"/>
  <c r="AS1962" i="17"/>
  <c r="AS1954" i="17"/>
  <c r="AU1954" i="17"/>
  <c r="AS1927" i="17"/>
  <c r="AT1927" i="17"/>
  <c r="AU1912" i="17"/>
  <c r="AR1868" i="17"/>
  <c r="AS1868" i="17"/>
  <c r="AU1868" i="17"/>
  <c r="AV1868" i="17"/>
  <c r="AR1853" i="17"/>
  <c r="AR1835" i="17"/>
  <c r="AR1813" i="17"/>
  <c r="AR1796" i="17"/>
  <c r="AS1796" i="17"/>
  <c r="AT1796" i="17"/>
  <c r="AU1796" i="17"/>
  <c r="AV1796" i="17"/>
  <c r="AU1782" i="17"/>
  <c r="AR1774" i="17"/>
  <c r="AT1725" i="17"/>
  <c r="AR1657" i="17"/>
  <c r="AR1620" i="17"/>
  <c r="AV1612" i="17"/>
  <c r="AS1612" i="17"/>
  <c r="AR1592" i="17"/>
  <c r="AR1583" i="17"/>
  <c r="AV1556" i="17"/>
  <c r="AS1556" i="17"/>
  <c r="AU1556" i="17"/>
  <c r="AS1549" i="17"/>
  <c r="AR1549" i="17"/>
  <c r="AR1523" i="17"/>
  <c r="AS1460" i="17"/>
  <c r="AT1460" i="17"/>
  <c r="AU1460" i="17"/>
  <c r="AV1460" i="17"/>
  <c r="AS1430" i="17"/>
  <c r="AT1430" i="17"/>
  <c r="AR1416" i="17"/>
  <c r="AS1341" i="17"/>
  <c r="AR1341" i="17"/>
  <c r="AR1308" i="17"/>
  <c r="AV1254" i="17"/>
  <c r="AS1254" i="17"/>
  <c r="AR1254" i="17"/>
  <c r="AT1254" i="17"/>
  <c r="AU1254" i="17"/>
  <c r="AV1220" i="17"/>
  <c r="AR1154" i="17"/>
  <c r="AT1147" i="17"/>
  <c r="AS1147" i="17"/>
  <c r="AV1147" i="17"/>
  <c r="AT1138" i="17"/>
  <c r="AS1113" i="17"/>
  <c r="AV1113" i="17"/>
  <c r="AT1113" i="17"/>
  <c r="AU1113" i="17"/>
  <c r="AR1074" i="17"/>
  <c r="AT1002" i="17"/>
  <c r="AR1002" i="17"/>
  <c r="AV862" i="17"/>
  <c r="AU862" i="17"/>
  <c r="AR862" i="17"/>
  <c r="AS862" i="17"/>
  <c r="AT862" i="17"/>
  <c r="AS825" i="17"/>
  <c r="AT825" i="17"/>
  <c r="AU825" i="17"/>
  <c r="AV825" i="17"/>
  <c r="AS816" i="17"/>
  <c r="AR816" i="17"/>
  <c r="AT806" i="17"/>
  <c r="AT795" i="17"/>
  <c r="AS795" i="17"/>
  <c r="AU795" i="17"/>
  <c r="AV795" i="17"/>
  <c r="AR795" i="17"/>
  <c r="AV714" i="17"/>
  <c r="AS662" i="17"/>
  <c r="AU662" i="17"/>
  <c r="AU652" i="17"/>
  <c r="AV652" i="17"/>
  <c r="AS652" i="17"/>
  <c r="AV640" i="17"/>
  <c r="AR565" i="17"/>
  <c r="AS565" i="17"/>
  <c r="AV565" i="17"/>
  <c r="AR459" i="17"/>
  <c r="AS459" i="17"/>
  <c r="AV459" i="17"/>
  <c r="AR408" i="17"/>
  <c r="AV263" i="17"/>
  <c r="AU263" i="17"/>
  <c r="AT263" i="17"/>
  <c r="AS263" i="17"/>
  <c r="AR63" i="17"/>
  <c r="AS611" i="17"/>
  <c r="AS1002" i="17"/>
  <c r="AV2235" i="17"/>
  <c r="AS2235" i="17"/>
  <c r="AT2174" i="17"/>
  <c r="AS2174" i="17"/>
  <c r="AS2132" i="17"/>
  <c r="AT2132" i="17"/>
  <c r="AU2125" i="17"/>
  <c r="AS2125" i="17"/>
  <c r="AR2103" i="17"/>
  <c r="AS2103" i="17"/>
  <c r="AT2089" i="17"/>
  <c r="AS2089" i="17"/>
  <c r="AS2038" i="17"/>
  <c r="AV2038" i="17"/>
  <c r="AS2002" i="17"/>
  <c r="AU2002" i="17"/>
  <c r="AU1996" i="17"/>
  <c r="AS1996" i="17"/>
  <c r="AU1904" i="17"/>
  <c r="AS1795" i="17"/>
  <c r="AR1795" i="17"/>
  <c r="AT1795" i="17"/>
  <c r="AV1787" i="17"/>
  <c r="AU1763" i="17"/>
  <c r="AU1741" i="17"/>
  <c r="AV1731" i="17"/>
  <c r="AS1605" i="17"/>
  <c r="AT1605" i="17"/>
  <c r="AR1597" i="17"/>
  <c r="AS1597" i="17"/>
  <c r="AV1572" i="17"/>
  <c r="AS1572" i="17"/>
  <c r="AT1572" i="17"/>
  <c r="AU1572" i="17"/>
  <c r="AV1501" i="17"/>
  <c r="AV1491" i="17"/>
  <c r="AS1441" i="17"/>
  <c r="AU1441" i="17"/>
  <c r="AV1441" i="17"/>
  <c r="AU1396" i="17"/>
  <c r="AS1396" i="17"/>
  <c r="AU1300" i="17"/>
  <c r="AS1300" i="17"/>
  <c r="AT1300" i="17"/>
  <c r="AV1300" i="17"/>
  <c r="AS1286" i="17"/>
  <c r="AR1286" i="17"/>
  <c r="AT1286" i="17"/>
  <c r="AS1239" i="17"/>
  <c r="AT1239" i="17"/>
  <c r="AS1131" i="17"/>
  <c r="AU1131" i="17"/>
  <c r="AS1052" i="17"/>
  <c r="AR1052" i="17"/>
  <c r="AT1052" i="17"/>
  <c r="AU1033" i="17"/>
  <c r="AS1033" i="17"/>
  <c r="AS912" i="17"/>
  <c r="AV912" i="17"/>
  <c r="AT912" i="17"/>
  <c r="AU912" i="17"/>
  <c r="AV814" i="17"/>
  <c r="AS814" i="17"/>
  <c r="AR302" i="17"/>
  <c r="AS302" i="17"/>
  <c r="AR265" i="17"/>
  <c r="AS265" i="17"/>
  <c r="AT265" i="17"/>
  <c r="AU150" i="17"/>
  <c r="AS150" i="17"/>
  <c r="AR150" i="17"/>
  <c r="AV131" i="17"/>
  <c r="AR131" i="17"/>
  <c r="AT131" i="17"/>
  <c r="AU131" i="17"/>
  <c r="AS131" i="17"/>
  <c r="AV98" i="17"/>
  <c r="AR98" i="17"/>
  <c r="AT98" i="17"/>
  <c r="AU98" i="17"/>
  <c r="AS98" i="17"/>
  <c r="AU1986" i="17"/>
  <c r="AS1986" i="17"/>
  <c r="AS1947" i="17"/>
  <c r="AV1947" i="17"/>
  <c r="AR1940" i="17"/>
  <c r="AS1940" i="17"/>
  <c r="AR1925" i="17"/>
  <c r="AS1925" i="17"/>
  <c r="AT1911" i="17"/>
  <c r="AT1895" i="17"/>
  <c r="AS1895" i="17"/>
  <c r="AR1731" i="17"/>
  <c r="AR1689" i="17"/>
  <c r="AS1689" i="17"/>
  <c r="AS1671" i="17"/>
  <c r="AU1671" i="17"/>
  <c r="AV1671" i="17"/>
  <c r="AR1645" i="17"/>
  <c r="AR1562" i="17"/>
  <c r="AS1562" i="17"/>
  <c r="AV1562" i="17"/>
  <c r="AS1547" i="17"/>
  <c r="AR1547" i="17"/>
  <c r="AR1501" i="17"/>
  <c r="AR1491" i="17"/>
  <c r="AU1449" i="17"/>
  <c r="AS1449" i="17"/>
  <c r="AR1394" i="17"/>
  <c r="AR1339" i="17"/>
  <c r="AV1107" i="17"/>
  <c r="AS1050" i="17"/>
  <c r="AT1050" i="17"/>
  <c r="AU1050" i="17"/>
  <c r="AV1050" i="17"/>
  <c r="AR972" i="17"/>
  <c r="AU972" i="17"/>
  <c r="AT893" i="17"/>
  <c r="AS893" i="17"/>
  <c r="AR893" i="17"/>
  <c r="AS719" i="17"/>
  <c r="AU719" i="17"/>
  <c r="AS669" i="17"/>
  <c r="AV669" i="17"/>
  <c r="AS558" i="17"/>
  <c r="AU558" i="17"/>
  <c r="AV558" i="17"/>
  <c r="AR371" i="17"/>
  <c r="AS371" i="17"/>
  <c r="AR157" i="17"/>
  <c r="AS157" i="17"/>
  <c r="AT157" i="17"/>
  <c r="AS81" i="17"/>
  <c r="AV81" i="17"/>
  <c r="AT81" i="17"/>
  <c r="AR42" i="17"/>
  <c r="AS42" i="17"/>
  <c r="AV42" i="17"/>
  <c r="AS1957" i="17"/>
  <c r="AV1957" i="17"/>
  <c r="AU1957" i="17"/>
  <c r="AR1802" i="17"/>
  <c r="AS1802" i="17"/>
  <c r="AV1802" i="17"/>
  <c r="AS1748" i="17"/>
  <c r="AV1748" i="17"/>
  <c r="AS1678" i="17"/>
  <c r="AU1678" i="17"/>
  <c r="AV1678" i="17"/>
  <c r="AS1662" i="17"/>
  <c r="AT1662" i="17"/>
  <c r="AU1662" i="17"/>
  <c r="AU1613" i="17"/>
  <c r="AV1613" i="17"/>
  <c r="AS1613" i="17"/>
  <c r="AS1596" i="17"/>
  <c r="AR1596" i="17"/>
  <c r="AS1579" i="17"/>
  <c r="AR1579" i="17"/>
  <c r="AV1579" i="17"/>
  <c r="AS1554" i="17"/>
  <c r="AU1554" i="17"/>
  <c r="AR1515" i="17"/>
  <c r="AS1515" i="17"/>
  <c r="AU1439" i="17"/>
  <c r="AS1439" i="17"/>
  <c r="AS1409" i="17"/>
  <c r="AV1409" i="17"/>
  <c r="AT1409" i="17"/>
  <c r="AU1409" i="17"/>
  <c r="AS1402" i="17"/>
  <c r="AV1402" i="17"/>
  <c r="AV1377" i="17"/>
  <c r="AS1377" i="17"/>
  <c r="AT1377" i="17"/>
  <c r="AS1369" i="17"/>
  <c r="AT1369" i="17"/>
  <c r="AR1369" i="17"/>
  <c r="AU1369" i="17"/>
  <c r="AV1369" i="17"/>
  <c r="AS1347" i="17"/>
  <c r="AU1347" i="17"/>
  <c r="AR1284" i="17"/>
  <c r="AS1284" i="17"/>
  <c r="AS1250" i="17"/>
  <c r="AV1250" i="17"/>
  <c r="AS1121" i="17"/>
  <c r="AR1121" i="17"/>
  <c r="AT1121" i="17"/>
  <c r="AU1121" i="17"/>
  <c r="AV1121" i="17"/>
  <c r="AS1000" i="17"/>
  <c r="AU1000" i="17"/>
  <c r="AU986" i="17"/>
  <c r="AS986" i="17"/>
  <c r="AT944" i="17"/>
  <c r="AS944" i="17"/>
  <c r="AS727" i="17"/>
  <c r="AR727" i="17"/>
  <c r="AV727" i="17"/>
  <c r="AS692" i="17"/>
  <c r="AR692" i="17"/>
  <c r="AU676" i="17"/>
  <c r="AS676" i="17"/>
  <c r="AU657" i="17"/>
  <c r="AS657" i="17"/>
  <c r="AS415" i="17"/>
  <c r="AV415" i="17"/>
  <c r="AT390" i="17"/>
  <c r="AU390" i="17"/>
  <c r="AV390" i="17"/>
  <c r="AS390" i="17"/>
  <c r="AT179" i="17"/>
  <c r="AS179" i="17"/>
  <c r="AT104" i="17"/>
  <c r="AU104" i="17"/>
  <c r="AS104" i="17"/>
  <c r="AV104" i="17"/>
  <c r="AR104" i="17"/>
  <c r="AT74" i="17"/>
  <c r="AR74" i="17"/>
  <c r="AS74" i="17"/>
  <c r="AV58" i="17"/>
  <c r="AS58" i="17"/>
  <c r="AT58" i="17"/>
  <c r="AU58" i="17"/>
  <c r="AR1538" i="17"/>
  <c r="AS1538" i="17"/>
  <c r="AU1522" i="17"/>
  <c r="AR1514" i="17"/>
  <c r="AS1514" i="17"/>
  <c r="AU1353" i="17"/>
  <c r="AV1353" i="17"/>
  <c r="AR1353" i="17"/>
  <c r="AV1323" i="17"/>
  <c r="AS1323" i="17"/>
  <c r="AT1323" i="17"/>
  <c r="AR1323" i="17"/>
  <c r="AU1323" i="17"/>
  <c r="AS1202" i="17"/>
  <c r="AV1202" i="17"/>
  <c r="AS1126" i="17"/>
  <c r="AR1126" i="17"/>
  <c r="AT1126" i="17"/>
  <c r="AR1084" i="17"/>
  <c r="AS1084" i="17"/>
  <c r="AV1084" i="17"/>
  <c r="AS1067" i="17"/>
  <c r="AT1067" i="17"/>
  <c r="AU1067" i="17"/>
  <c r="AV1067" i="17"/>
  <c r="AT1059" i="17"/>
  <c r="AV1059" i="17"/>
  <c r="AT1049" i="17"/>
  <c r="AS1049" i="17"/>
  <c r="AS1021" i="17"/>
  <c r="AV1021" i="17"/>
  <c r="AT999" i="17"/>
  <c r="AS999" i="17"/>
  <c r="AR999" i="17"/>
  <c r="AS910" i="17"/>
  <c r="AR910" i="17"/>
  <c r="AT741" i="17"/>
  <c r="AS741" i="17"/>
  <c r="AR718" i="17"/>
  <c r="AS718" i="17"/>
  <c r="AS572" i="17"/>
  <c r="AT572" i="17"/>
  <c r="AS513" i="17"/>
  <c r="AR513" i="17"/>
  <c r="AT513" i="17"/>
  <c r="AU513" i="17"/>
  <c r="AV513" i="17"/>
  <c r="AS478" i="17"/>
  <c r="AR478" i="17"/>
  <c r="AT478" i="17"/>
  <c r="AU478" i="17"/>
  <c r="AV478" i="17"/>
  <c r="AS453" i="17"/>
  <c r="AT453" i="17"/>
  <c r="AS422" i="17"/>
  <c r="AR422" i="17"/>
  <c r="AT422" i="17"/>
  <c r="AU422" i="17"/>
  <c r="AV422" i="17"/>
  <c r="AU414" i="17"/>
  <c r="AS414" i="17"/>
  <c r="AT414" i="17"/>
  <c r="AT231" i="17"/>
  <c r="AU231" i="17"/>
  <c r="AS231" i="17"/>
  <c r="AV231" i="17"/>
  <c r="AS219" i="17"/>
  <c r="AV219" i="17"/>
  <c r="AS186" i="17"/>
  <c r="AV186" i="17"/>
  <c r="AV178" i="17"/>
  <c r="AS178" i="17"/>
  <c r="AT178" i="17"/>
  <c r="AV103" i="17"/>
  <c r="AR103" i="17"/>
  <c r="AS103" i="17"/>
  <c r="AU2400" i="17"/>
  <c r="AS2400" i="17"/>
  <c r="AR2376" i="17"/>
  <c r="AS2376" i="17"/>
  <c r="AV2345" i="17"/>
  <c r="AS2345" i="17"/>
  <c r="AT2337" i="17"/>
  <c r="AS2337" i="17"/>
  <c r="AR2290" i="17"/>
  <c r="AS2290" i="17"/>
  <c r="AR2283" i="17"/>
  <c r="AS2283" i="17"/>
  <c r="AS2257" i="17"/>
  <c r="AR2257" i="17"/>
  <c r="AS2244" i="17"/>
  <c r="AT2244" i="17"/>
  <c r="AU2221" i="17"/>
  <c r="AS2221" i="17"/>
  <c r="AU2164" i="17"/>
  <c r="AS2164" i="17"/>
  <c r="AR2093" i="17"/>
  <c r="AS2093" i="17"/>
  <c r="AU2093" i="17"/>
  <c r="AT2026" i="17"/>
  <c r="AS2026" i="17"/>
  <c r="AS1984" i="17"/>
  <c r="AR1984" i="17"/>
  <c r="AT1984" i="17"/>
  <c r="AU1984" i="17"/>
  <c r="AV1963" i="17"/>
  <c r="AS1963" i="17"/>
  <c r="AV1902" i="17"/>
  <c r="AS1902" i="17"/>
  <c r="AV1869" i="17"/>
  <c r="AS1869" i="17"/>
  <c r="AR1840" i="17"/>
  <c r="AS1822" i="17"/>
  <c r="AU1822" i="17"/>
  <c r="AV1822" i="17"/>
  <c r="AT1814" i="17"/>
  <c r="AU1806" i="17"/>
  <c r="AR1800" i="17"/>
  <c r="AS1800" i="17"/>
  <c r="AT1766" i="17"/>
  <c r="AR1761" i="17"/>
  <c r="AS1761" i="17"/>
  <c r="AR1668" i="17"/>
  <c r="AR1661" i="17"/>
  <c r="AU1633" i="17"/>
  <c r="AU1611" i="17"/>
  <c r="AV1568" i="17"/>
  <c r="AS1560" i="17"/>
  <c r="AT1560" i="17"/>
  <c r="AR1560" i="17"/>
  <c r="AT1537" i="17"/>
  <c r="AS1531" i="17"/>
  <c r="AV1531" i="17"/>
  <c r="AU1531" i="17"/>
  <c r="AT1522" i="17"/>
  <c r="AS1446" i="17"/>
  <c r="AR1446" i="17"/>
  <c r="AR1408" i="17"/>
  <c r="AU1400" i="17"/>
  <c r="AS1393" i="17"/>
  <c r="AV1393" i="17"/>
  <c r="AT1322" i="17"/>
  <c r="AU1263" i="17"/>
  <c r="AU1256" i="17"/>
  <c r="AT1225" i="17"/>
  <c r="AS1210" i="17"/>
  <c r="AU1210" i="17"/>
  <c r="AV1210" i="17"/>
  <c r="AT1210" i="17"/>
  <c r="AS1149" i="17"/>
  <c r="AR1149" i="17"/>
  <c r="AR1083" i="17"/>
  <c r="AS1083" i="17"/>
  <c r="AV1083" i="17"/>
  <c r="AV1040" i="17"/>
  <c r="AS1040" i="17"/>
  <c r="AU1040" i="17"/>
  <c r="AR992" i="17"/>
  <c r="AS992" i="17"/>
  <c r="AT953" i="17"/>
  <c r="AR953" i="17"/>
  <c r="AS953" i="17"/>
  <c r="AU953" i="17"/>
  <c r="AT941" i="17"/>
  <c r="AS941" i="17"/>
  <c r="AR941" i="17"/>
  <c r="AU941" i="17"/>
  <c r="AR863" i="17"/>
  <c r="AT863" i="17"/>
  <c r="AR857" i="17"/>
  <c r="AS857" i="17"/>
  <c r="AV857" i="17"/>
  <c r="AS772" i="17"/>
  <c r="AR772" i="17"/>
  <c r="AT772" i="17"/>
  <c r="AU772" i="17"/>
  <c r="AV772" i="17"/>
  <c r="AT765" i="17"/>
  <c r="AR765" i="17"/>
  <c r="AS765" i="17"/>
  <c r="AV707" i="17"/>
  <c r="AS707" i="17"/>
  <c r="AT707" i="17"/>
  <c r="AU707" i="17"/>
  <c r="AS699" i="17"/>
  <c r="AU699" i="17"/>
  <c r="AS675" i="17"/>
  <c r="AT675" i="17"/>
  <c r="AR631" i="17"/>
  <c r="AS631" i="17"/>
  <c r="AT631" i="17"/>
  <c r="AU631" i="17"/>
  <c r="AV631" i="17"/>
  <c r="AV622" i="17"/>
  <c r="AT622" i="17"/>
  <c r="AS622" i="17"/>
  <c r="AT610" i="17"/>
  <c r="AR571" i="17"/>
  <c r="AS571" i="17"/>
  <c r="AV571" i="17"/>
  <c r="AT571" i="17"/>
  <c r="AT564" i="17"/>
  <c r="AS564" i="17"/>
  <c r="AU564" i="17"/>
  <c r="AT556" i="17"/>
  <c r="AS556" i="17"/>
  <c r="AS548" i="17"/>
  <c r="AR548" i="17"/>
  <c r="AU548" i="17"/>
  <c r="AV477" i="17"/>
  <c r="AT477" i="17"/>
  <c r="AS477" i="17"/>
  <c r="AR460" i="17"/>
  <c r="AS218" i="17"/>
  <c r="AT218" i="17"/>
  <c r="AS94" i="17"/>
  <c r="AT94" i="17"/>
  <c r="AV94" i="17"/>
  <c r="AR94" i="17"/>
  <c r="AS1908" i="17"/>
  <c r="AV1908" i="17"/>
  <c r="AS1876" i="17"/>
  <c r="AT1876" i="17"/>
  <c r="AU1876" i="17"/>
  <c r="AR1814" i="17"/>
  <c r="AR1806" i="17"/>
  <c r="AR1760" i="17"/>
  <c r="AS1760" i="17"/>
  <c r="AV1683" i="17"/>
  <c r="AS1676" i="17"/>
  <c r="AU1676" i="17"/>
  <c r="AR1643" i="17"/>
  <c r="AS1643" i="17"/>
  <c r="AU1643" i="17"/>
  <c r="AV1643" i="17"/>
  <c r="AT1626" i="17"/>
  <c r="AS1626" i="17"/>
  <c r="AS1585" i="17"/>
  <c r="AU1585" i="17"/>
  <c r="AV1585" i="17"/>
  <c r="AS1530" i="17"/>
  <c r="AT1530" i="17"/>
  <c r="AR1522" i="17"/>
  <c r="AR1427" i="17"/>
  <c r="AS1427" i="17"/>
  <c r="AU1427" i="17"/>
  <c r="AS1193" i="17"/>
  <c r="AT1193" i="17"/>
  <c r="AU1193" i="17"/>
  <c r="AV1193" i="17"/>
  <c r="AR1058" i="17"/>
  <c r="AT1058" i="17"/>
  <c r="AU1058" i="17"/>
  <c r="AR991" i="17"/>
  <c r="AS991" i="17"/>
  <c r="AS970" i="17"/>
  <c r="AT970" i="17"/>
  <c r="AS842" i="17"/>
  <c r="AT842" i="17"/>
  <c r="AS740" i="17"/>
  <c r="AR740" i="17"/>
  <c r="AS706" i="17"/>
  <c r="AR706" i="17"/>
  <c r="AU706" i="17"/>
  <c r="AS674" i="17"/>
  <c r="AR674" i="17"/>
  <c r="AU512" i="17"/>
  <c r="AV512" i="17"/>
  <c r="AT429" i="17"/>
  <c r="AS279" i="17"/>
  <c r="AR279" i="17"/>
  <c r="AV279" i="17"/>
  <c r="AS512" i="17"/>
  <c r="AU1875" i="17"/>
  <c r="AS1875" i="17"/>
  <c r="AU1766" i="17"/>
  <c r="AV1766" i="17"/>
  <c r="AU1660" i="17"/>
  <c r="AS1660" i="17"/>
  <c r="AR1651" i="17"/>
  <c r="AT1651" i="17"/>
  <c r="AU1651" i="17"/>
  <c r="AT1633" i="17"/>
  <c r="AS1633" i="17"/>
  <c r="AR1625" i="17"/>
  <c r="AS1625" i="17"/>
  <c r="AS1611" i="17"/>
  <c r="AR1611" i="17"/>
  <c r="AR1488" i="17"/>
  <c r="AS1488" i="17"/>
  <c r="AT1488" i="17"/>
  <c r="AV1436" i="17"/>
  <c r="AS1436" i="17"/>
  <c r="AT1436" i="17"/>
  <c r="AR1436" i="17"/>
  <c r="AU1436" i="17"/>
  <c r="AU1415" i="17"/>
  <c r="AS1415" i="17"/>
  <c r="AS1400" i="17"/>
  <c r="AV1400" i="17"/>
  <c r="AT1400" i="17"/>
  <c r="AS1382" i="17"/>
  <c r="AR1382" i="17"/>
  <c r="AV1382" i="17"/>
  <c r="AU1290" i="17"/>
  <c r="AS1290" i="17"/>
  <c r="AV1290" i="17"/>
  <c r="AR1290" i="17"/>
  <c r="AS1263" i="17"/>
  <c r="AV1263" i="17"/>
  <c r="AT1263" i="17"/>
  <c r="AS1256" i="17"/>
  <c r="AR1256" i="17"/>
  <c r="AU1225" i="17"/>
  <c r="AS1225" i="17"/>
  <c r="AS1090" i="17"/>
  <c r="AU1090" i="17"/>
  <c r="AT1090" i="17"/>
  <c r="AV1090" i="17"/>
  <c r="AR1090" i="17"/>
  <c r="AS1039" i="17"/>
  <c r="AU1039" i="17"/>
  <c r="AS1028" i="17"/>
  <c r="AU1028" i="17"/>
  <c r="AV1028" i="17"/>
  <c r="AT969" i="17"/>
  <c r="AS969" i="17"/>
  <c r="AR969" i="17"/>
  <c r="AU969" i="17"/>
  <c r="AV969" i="17"/>
  <c r="AR926" i="17"/>
  <c r="AU926" i="17"/>
  <c r="AS926" i="17"/>
  <c r="AV926" i="17"/>
  <c r="AS890" i="17"/>
  <c r="AV890" i="17"/>
  <c r="AU890" i="17"/>
  <c r="AS666" i="17"/>
  <c r="AU666" i="17"/>
  <c r="AT666" i="17"/>
  <c r="AS580" i="17"/>
  <c r="AU580" i="17"/>
  <c r="AR580" i="17"/>
  <c r="AT580" i="17"/>
  <c r="AS547" i="17"/>
  <c r="AT547" i="17"/>
  <c r="AS210" i="17"/>
  <c r="AV210" i="17"/>
  <c r="AS176" i="17"/>
  <c r="AU176" i="17"/>
  <c r="AS863" i="17"/>
  <c r="AS1058" i="17"/>
  <c r="AR1555" i="17"/>
  <c r="AS1555" i="17"/>
  <c r="AV1508" i="17"/>
  <c r="AS1508" i="17"/>
  <c r="AS1457" i="17"/>
  <c r="AT1457" i="17"/>
  <c r="AR1412" i="17"/>
  <c r="AS1412" i="17"/>
  <c r="AS1348" i="17"/>
  <c r="AV1348" i="17"/>
  <c r="AV1165" i="17"/>
  <c r="AS1165" i="17"/>
  <c r="AT1165" i="17"/>
  <c r="AS1013" i="17"/>
  <c r="AT1013" i="17"/>
  <c r="AU1013" i="17"/>
  <c r="AV1013" i="17"/>
  <c r="AU984" i="17"/>
  <c r="AS984" i="17"/>
  <c r="AT984" i="17"/>
  <c r="AV902" i="17"/>
  <c r="AS902" i="17"/>
  <c r="AT902" i="17"/>
  <c r="AU834" i="17"/>
  <c r="AS834" i="17"/>
  <c r="AS829" i="17"/>
  <c r="AV829" i="17"/>
  <c r="AV788" i="17"/>
  <c r="AS788" i="17"/>
  <c r="AU732" i="17"/>
  <c r="AS732" i="17"/>
  <c r="AS715" i="17"/>
  <c r="AR715" i="17"/>
  <c r="AV715" i="17"/>
  <c r="AT684" i="17"/>
  <c r="AS684" i="17"/>
  <c r="AS549" i="17"/>
  <c r="AT549" i="17"/>
  <c r="AT539" i="17"/>
  <c r="AS539" i="17"/>
  <c r="AU539" i="17"/>
  <c r="AS484" i="17"/>
  <c r="AV484" i="17"/>
  <c r="AR484" i="17"/>
  <c r="AS475" i="17"/>
  <c r="AR475" i="17"/>
  <c r="AV475" i="17"/>
  <c r="AS468" i="17"/>
  <c r="AV468" i="17"/>
  <c r="AU437" i="17"/>
  <c r="AT437" i="17"/>
  <c r="AU378" i="17"/>
  <c r="AS378" i="17"/>
  <c r="AU352" i="17"/>
  <c r="AS352" i="17"/>
  <c r="AU240" i="17"/>
  <c r="AS240" i="17"/>
  <c r="AV240" i="17"/>
  <c r="AS185" i="17"/>
  <c r="AV185" i="17"/>
  <c r="AV88" i="17"/>
  <c r="AS88" i="17"/>
  <c r="AR88" i="17"/>
  <c r="AT75" i="17"/>
  <c r="AS75" i="17"/>
  <c r="AV75" i="17"/>
  <c r="AV29" i="17"/>
  <c r="AS29" i="17"/>
  <c r="AS1357" i="17"/>
  <c r="AV1573" i="17"/>
  <c r="AT1567" i="17"/>
  <c r="AU1553" i="17"/>
  <c r="AU1541" i="17"/>
  <c r="AS1505" i="17"/>
  <c r="AU1505" i="17"/>
  <c r="AV1505" i="17"/>
  <c r="AU1481" i="17"/>
  <c r="AU1474" i="17"/>
  <c r="AT1468" i="17"/>
  <c r="AU1461" i="17"/>
  <c r="AU1438" i="17"/>
  <c r="AS1424" i="17"/>
  <c r="AR1424" i="17"/>
  <c r="AU1418" i="17"/>
  <c r="AS1418" i="17"/>
  <c r="AU1370" i="17"/>
  <c r="AV1357" i="17"/>
  <c r="AU1351" i="17"/>
  <c r="AV1289" i="17"/>
  <c r="AV1281" i="17"/>
  <c r="AT1249" i="17"/>
  <c r="AU1222" i="17"/>
  <c r="AT1217" i="17"/>
  <c r="AT1209" i="17"/>
  <c r="AV1201" i="17"/>
  <c r="AU1196" i="17"/>
  <c r="AS1158" i="17"/>
  <c r="AV1158" i="17"/>
  <c r="AR1137" i="17"/>
  <c r="AS1137" i="17"/>
  <c r="AU1068" i="17"/>
  <c r="AU1047" i="17"/>
  <c r="AU1018" i="17"/>
  <c r="AV1018" i="17"/>
  <c r="AT1011" i="17"/>
  <c r="AS1011" i="17"/>
  <c r="AV968" i="17"/>
  <c r="AR869" i="17"/>
  <c r="AS869" i="17"/>
  <c r="AV869" i="17"/>
  <c r="AV801" i="17"/>
  <c r="AU794" i="17"/>
  <c r="AS794" i="17"/>
  <c r="AR786" i="17"/>
  <c r="AS786" i="17"/>
  <c r="AU722" i="17"/>
  <c r="AT722" i="17"/>
  <c r="AV722" i="17"/>
  <c r="AS722" i="17"/>
  <c r="AS569" i="17"/>
  <c r="AR569" i="17"/>
  <c r="AV562" i="17"/>
  <c r="AS398" i="17"/>
  <c r="AU398" i="17"/>
  <c r="AV398" i="17"/>
  <c r="AS921" i="17"/>
  <c r="AS1061" i="17"/>
  <c r="AS1235" i="17"/>
  <c r="AT65" i="17"/>
  <c r="AS65" i="17"/>
  <c r="AV65" i="17"/>
  <c r="AR65" i="17"/>
  <c r="AU65" i="17"/>
  <c r="AS818" i="17"/>
  <c r="AS922" i="17"/>
  <c r="AS1601" i="17"/>
  <c r="AR1601" i="17"/>
  <c r="AT1601" i="17"/>
  <c r="AU1601" i="17"/>
  <c r="AT1586" i="17"/>
  <c r="AS1581" i="17"/>
  <c r="AV1581" i="17"/>
  <c r="AT1573" i="17"/>
  <c r="AR1553" i="17"/>
  <c r="AS1518" i="17"/>
  <c r="AR1518" i="17"/>
  <c r="AU1518" i="17"/>
  <c r="AR1461" i="17"/>
  <c r="AS1385" i="17"/>
  <c r="AT1385" i="17"/>
  <c r="AR1357" i="17"/>
  <c r="AS1310" i="17"/>
  <c r="AR1310" i="17"/>
  <c r="AU1310" i="17"/>
  <c r="AV1310" i="17"/>
  <c r="AT1289" i="17"/>
  <c r="AT1281" i="17"/>
  <c r="AT1268" i="17"/>
  <c r="AT1201" i="17"/>
  <c r="AS1169" i="17"/>
  <c r="AU1169" i="17"/>
  <c r="AV1169" i="17"/>
  <c r="AV1163" i="17"/>
  <c r="AS1163" i="17"/>
  <c r="AU1115" i="17"/>
  <c r="AS1115" i="17"/>
  <c r="AR1115" i="17"/>
  <c r="AV1115" i="17"/>
  <c r="AR1068" i="17"/>
  <c r="AU1029" i="17"/>
  <c r="AT1023" i="17"/>
  <c r="AT989" i="17"/>
  <c r="AS989" i="17"/>
  <c r="AT959" i="17"/>
  <c r="AS959" i="17"/>
  <c r="AR959" i="17"/>
  <c r="AU952" i="17"/>
  <c r="AU942" i="17"/>
  <c r="AS936" i="17"/>
  <c r="AV936" i="17"/>
  <c r="AT929" i="17"/>
  <c r="AS929" i="17"/>
  <c r="AV929" i="17"/>
  <c r="AU899" i="17"/>
  <c r="AU868" i="17"/>
  <c r="AS868" i="17"/>
  <c r="AS852" i="17"/>
  <c r="AR852" i="17"/>
  <c r="AS811" i="17"/>
  <c r="AV811" i="17"/>
  <c r="AR775" i="17"/>
  <c r="AS672" i="17"/>
  <c r="AR672" i="17"/>
  <c r="AU615" i="17"/>
  <c r="AS615" i="17"/>
  <c r="AV615" i="17"/>
  <c r="AU603" i="17"/>
  <c r="AS603" i="17"/>
  <c r="AT594" i="17"/>
  <c r="AS594" i="17"/>
  <c r="AU594" i="17"/>
  <c r="AR585" i="17"/>
  <c r="AS585" i="17"/>
  <c r="AT585" i="17"/>
  <c r="AV568" i="17"/>
  <c r="AS568" i="17"/>
  <c r="AU568" i="17"/>
  <c r="AS491" i="17"/>
  <c r="AV491" i="17"/>
  <c r="AT298" i="17"/>
  <c r="AR281" i="17"/>
  <c r="AS281" i="17"/>
  <c r="AS246" i="17"/>
  <c r="AU246" i="17"/>
  <c r="AT207" i="17"/>
  <c r="AS207" i="17"/>
  <c r="AU144" i="17"/>
  <c r="AV144" i="17"/>
  <c r="AS117" i="17"/>
  <c r="AR117" i="17"/>
  <c r="AS923" i="17"/>
  <c r="AR1593" i="17"/>
  <c r="AS1593" i="17"/>
  <c r="AV1593" i="17"/>
  <c r="AT1580" i="17"/>
  <c r="AR1573" i="17"/>
  <c r="AS1511" i="17"/>
  <c r="AT1511" i="17"/>
  <c r="AV1511" i="17"/>
  <c r="AU1496" i="17"/>
  <c r="AS1496" i="17"/>
  <c r="AS1429" i="17"/>
  <c r="AR1429" i="17"/>
  <c r="AS1398" i="17"/>
  <c r="AR1398" i="17"/>
  <c r="AT1398" i="17"/>
  <c r="AR1390" i="17"/>
  <c r="AS1390" i="17"/>
  <c r="AV1370" i="17"/>
  <c r="AS1370" i="17"/>
  <c r="AR1302" i="17"/>
  <c r="AS1302" i="17"/>
  <c r="AS1296" i="17"/>
  <c r="AV1296" i="17"/>
  <c r="AR1289" i="17"/>
  <c r="AR1281" i="17"/>
  <c r="AR1268" i="17"/>
  <c r="AS1236" i="17"/>
  <c r="AR1236" i="17"/>
  <c r="AT1236" i="17"/>
  <c r="AU1236" i="17"/>
  <c r="AS1229" i="17"/>
  <c r="AU1229" i="17"/>
  <c r="AV1229" i="17"/>
  <c r="AR1208" i="17"/>
  <c r="AR1201" i="17"/>
  <c r="AS1128" i="17"/>
  <c r="AR1128" i="17"/>
  <c r="AT1128" i="17"/>
  <c r="AR1053" i="17"/>
  <c r="AS1038" i="17"/>
  <c r="AV1038" i="17"/>
  <c r="AR1038" i="17"/>
  <c r="AT1038" i="17"/>
  <c r="AS968" i="17"/>
  <c r="AR968" i="17"/>
  <c r="AS892" i="17"/>
  <c r="AV892" i="17"/>
  <c r="AR810" i="17"/>
  <c r="AS810" i="17"/>
  <c r="AV810" i="17"/>
  <c r="AR801" i="17"/>
  <c r="AS801" i="17"/>
  <c r="AS792" i="17"/>
  <c r="AV792" i="17"/>
  <c r="AT704" i="17"/>
  <c r="AS704" i="17"/>
  <c r="AS632" i="17"/>
  <c r="AT632" i="17"/>
  <c r="AT602" i="17"/>
  <c r="AS602" i="17"/>
  <c r="AV602" i="17"/>
  <c r="AR405" i="17"/>
  <c r="AV405" i="17"/>
  <c r="AS405" i="17"/>
  <c r="AT288" i="17"/>
  <c r="AS288" i="17"/>
  <c r="AS255" i="17"/>
  <c r="AU255" i="17"/>
  <c r="AT245" i="17"/>
  <c r="AU245" i="17"/>
  <c r="AU171" i="17"/>
  <c r="AV171" i="17"/>
  <c r="AR171" i="17"/>
  <c r="AT171" i="17"/>
  <c r="AV1586" i="17"/>
  <c r="AS1586" i="17"/>
  <c r="AS1517" i="17"/>
  <c r="AR1517" i="17"/>
  <c r="AS1324" i="17"/>
  <c r="AR1324" i="17"/>
  <c r="AT1324" i="17"/>
  <c r="AU1324" i="17"/>
  <c r="AR1274" i="17"/>
  <c r="AS1274" i="17"/>
  <c r="AU1127" i="17"/>
  <c r="AS1127" i="17"/>
  <c r="AR1127" i="17"/>
  <c r="AT1127" i="17"/>
  <c r="AV1127" i="17"/>
  <c r="AT1109" i="17"/>
  <c r="AS1109" i="17"/>
  <c r="AU1109" i="17"/>
  <c r="AV1102" i="17"/>
  <c r="AS1102" i="17"/>
  <c r="AS1037" i="17"/>
  <c r="AR1037" i="17"/>
  <c r="AT1037" i="17"/>
  <c r="AU1037" i="17"/>
  <c r="AT1029" i="17"/>
  <c r="AS1029" i="17"/>
  <c r="AV1029" i="17"/>
  <c r="AS942" i="17"/>
  <c r="AR942" i="17"/>
  <c r="AV935" i="17"/>
  <c r="AS935" i="17"/>
  <c r="AR907" i="17"/>
  <c r="AS907" i="17"/>
  <c r="AU907" i="17"/>
  <c r="AV907" i="17"/>
  <c r="AR899" i="17"/>
  <c r="AS899" i="17"/>
  <c r="AV899" i="17"/>
  <c r="AT791" i="17"/>
  <c r="AS791" i="17"/>
  <c r="AU791" i="17"/>
  <c r="AU644" i="17"/>
  <c r="AS644" i="17"/>
  <c r="AT624" i="17"/>
  <c r="AS624" i="17"/>
  <c r="AR624" i="17"/>
  <c r="AR506" i="17"/>
  <c r="AS506" i="17"/>
  <c r="AS480" i="17"/>
  <c r="AV480" i="17"/>
  <c r="AU480" i="17"/>
  <c r="AR404" i="17"/>
  <c r="AS404" i="17"/>
  <c r="AU384" i="17"/>
  <c r="AS384" i="17"/>
  <c r="AR384" i="17"/>
  <c r="AT384" i="17"/>
  <c r="AV384" i="17"/>
  <c r="AS357" i="17"/>
  <c r="AU357" i="17"/>
  <c r="AV357" i="17"/>
  <c r="AU298" i="17"/>
  <c r="AS298" i="17"/>
  <c r="AV298" i="17"/>
  <c r="AS109" i="17"/>
  <c r="AV109" i="17"/>
  <c r="AV48" i="17"/>
  <c r="AS48" i="17"/>
  <c r="AT48" i="17"/>
  <c r="AR48" i="17"/>
  <c r="AS144" i="17"/>
  <c r="AR2463" i="17"/>
  <c r="AS2463" i="17"/>
  <c r="AT2409" i="17"/>
  <c r="AS2409" i="17"/>
  <c r="AS2391" i="17"/>
  <c r="AR2391" i="17"/>
  <c r="AU2342" i="17"/>
  <c r="AS2342" i="17"/>
  <c r="AR2323" i="17"/>
  <c r="AS2323" i="17"/>
  <c r="AU2175" i="17"/>
  <c r="AR2155" i="17"/>
  <c r="AT2149" i="17"/>
  <c r="AR2143" i="17"/>
  <c r="AS2143" i="17"/>
  <c r="AT2109" i="17"/>
  <c r="AU2102" i="17"/>
  <c r="AS2102" i="17"/>
  <c r="AU2095" i="17"/>
  <c r="AS2095" i="17"/>
  <c r="AR2076" i="17"/>
  <c r="AS2076" i="17"/>
  <c r="AS2062" i="17"/>
  <c r="AR2062" i="17"/>
  <c r="AV2062" i="17"/>
  <c r="AR2046" i="17"/>
  <c r="AT2012" i="17"/>
  <c r="AR2000" i="17"/>
  <c r="AR1972" i="17"/>
  <c r="AS1972" i="17"/>
  <c r="AR1942" i="17"/>
  <c r="AR1928" i="17"/>
  <c r="AS1928" i="17"/>
  <c r="AV1928" i="17"/>
  <c r="AR1892" i="17"/>
  <c r="AR1843" i="17"/>
  <c r="AT1803" i="17"/>
  <c r="AS1803" i="17"/>
  <c r="AR1803" i="17"/>
  <c r="AT1789" i="17"/>
  <c r="AS1789" i="17"/>
  <c r="AU1737" i="17"/>
  <c r="AS1737" i="17"/>
  <c r="AS1693" i="17"/>
  <c r="AT1693" i="17"/>
  <c r="AU1693" i="17"/>
  <c r="AV1693" i="17"/>
  <c r="AV1684" i="17"/>
  <c r="AS1606" i="17"/>
  <c r="AR1606" i="17"/>
  <c r="AS1524" i="17"/>
  <c r="AU1524" i="17"/>
  <c r="AV1524" i="17"/>
  <c r="AR1510" i="17"/>
  <c r="AR1503" i="17"/>
  <c r="AT1479" i="17"/>
  <c r="AT1453" i="17"/>
  <c r="AR1445" i="17"/>
  <c r="AR1376" i="17"/>
  <c r="AR1295" i="17"/>
  <c r="AR1260" i="17"/>
  <c r="AU1255" i="17"/>
  <c r="AS1255" i="17"/>
  <c r="AR1155" i="17"/>
  <c r="AS1148" i="17"/>
  <c r="AT1148" i="17"/>
  <c r="AU1114" i="17"/>
  <c r="AS1114" i="17"/>
  <c r="AT1114" i="17"/>
  <c r="AV1097" i="17"/>
  <c r="AS1097" i="17"/>
  <c r="AT1089" i="17"/>
  <c r="AS1089" i="17"/>
  <c r="AR1081" i="17"/>
  <c r="AR1075" i="17"/>
  <c r="AS950" i="17"/>
  <c r="AT950" i="17"/>
  <c r="AS891" i="17"/>
  <c r="AT891" i="17"/>
  <c r="AR837" i="17"/>
  <c r="AS837" i="17"/>
  <c r="AU837" i="17"/>
  <c r="AV837" i="17"/>
  <c r="AR818" i="17"/>
  <c r="AT809" i="17"/>
  <c r="AV800" i="17"/>
  <c r="AS800" i="17"/>
  <c r="AR800" i="17"/>
  <c r="AV728" i="17"/>
  <c r="AS728" i="17"/>
  <c r="AT710" i="17"/>
  <c r="AS696" i="17"/>
  <c r="AR696" i="17"/>
  <c r="AV663" i="17"/>
  <c r="AR663" i="17"/>
  <c r="AT663" i="17"/>
  <c r="AU663" i="17"/>
  <c r="AS663" i="17"/>
  <c r="AR592" i="17"/>
  <c r="AR575" i="17"/>
  <c r="AS575" i="17"/>
  <c r="AS560" i="17"/>
  <c r="AT560" i="17"/>
  <c r="AS520" i="17"/>
  <c r="AV520" i="17"/>
  <c r="AV505" i="17"/>
  <c r="AS498" i="17"/>
  <c r="AR498" i="17"/>
  <c r="AT498" i="17"/>
  <c r="AV488" i="17"/>
  <c r="AS488" i="17"/>
  <c r="AR488" i="17"/>
  <c r="AT488" i="17"/>
  <c r="AU488" i="17"/>
  <c r="AT432" i="17"/>
  <c r="AV432" i="17"/>
  <c r="AS432" i="17"/>
  <c r="AR432" i="17"/>
  <c r="AU432" i="17"/>
  <c r="AV424" i="17"/>
  <c r="AR403" i="17"/>
  <c r="AU320" i="17"/>
  <c r="AS320" i="17"/>
  <c r="AT320" i="17"/>
  <c r="AV320" i="17"/>
  <c r="AU280" i="17"/>
  <c r="AS280" i="17"/>
  <c r="AR280" i="17"/>
  <c r="AS234" i="17"/>
  <c r="AU234" i="17"/>
  <c r="AV234" i="17"/>
  <c r="AR234" i="17"/>
  <c r="AT234" i="17"/>
  <c r="AS2198" i="17"/>
  <c r="AV2198" i="17"/>
  <c r="AT2191" i="17"/>
  <c r="AS2191" i="17"/>
  <c r="AV2122" i="17"/>
  <c r="AS2122" i="17"/>
  <c r="AT1901" i="17"/>
  <c r="AS1901" i="17"/>
  <c r="AR1745" i="17"/>
  <c r="AS1745" i="17"/>
  <c r="AR1654" i="17"/>
  <c r="AS1654" i="17"/>
  <c r="AR1638" i="17"/>
  <c r="AS1638" i="17"/>
  <c r="AT1630" i="17"/>
  <c r="AS1630" i="17"/>
  <c r="AS1566" i="17"/>
  <c r="AV1566" i="17"/>
  <c r="AR1200" i="17"/>
  <c r="AS1200" i="17"/>
  <c r="AS1194" i="17"/>
  <c r="AR1194" i="17"/>
  <c r="AT1194" i="17"/>
  <c r="AV1180" i="17"/>
  <c r="AS1180" i="17"/>
  <c r="AR1175" i="17"/>
  <c r="AS1175" i="17"/>
  <c r="AV1175" i="17"/>
  <c r="AR1162" i="17"/>
  <c r="AS1162" i="17"/>
  <c r="AT1009" i="17"/>
  <c r="AS1009" i="17"/>
  <c r="AV1009" i="17"/>
  <c r="AU974" i="17"/>
  <c r="AS974" i="17"/>
  <c r="AV974" i="17"/>
  <c r="AT875" i="17"/>
  <c r="AS875" i="17"/>
  <c r="AV774" i="17"/>
  <c r="AS774" i="17"/>
  <c r="AR774" i="17"/>
  <c r="AU643" i="17"/>
  <c r="AS643" i="17"/>
  <c r="AR601" i="17"/>
  <c r="AS601" i="17"/>
  <c r="AV601" i="17"/>
  <c r="AT528" i="17"/>
  <c r="AS528" i="17"/>
  <c r="AV528" i="17"/>
  <c r="AV347" i="17"/>
  <c r="AS347" i="17"/>
  <c r="AS287" i="17"/>
  <c r="AR287" i="17"/>
  <c r="AS143" i="17"/>
  <c r="AT143" i="17"/>
  <c r="AS71" i="17"/>
  <c r="AV71" i="17"/>
  <c r="AU71" i="17"/>
  <c r="AT967" i="17"/>
  <c r="AS967" i="17"/>
  <c r="AR967" i="17"/>
  <c r="AS958" i="17"/>
  <c r="AV958" i="17"/>
  <c r="AV904" i="17"/>
  <c r="AS904" i="17"/>
  <c r="AT835" i="17"/>
  <c r="AS835" i="17"/>
  <c r="AR777" i="17"/>
  <c r="AS777" i="17"/>
  <c r="AT777" i="17"/>
  <c r="AV777" i="17"/>
  <c r="AS698" i="17"/>
  <c r="AU698" i="17"/>
  <c r="AS563" i="17"/>
  <c r="AU563" i="17"/>
  <c r="AV474" i="17"/>
  <c r="AS474" i="17"/>
  <c r="AT344" i="17"/>
  <c r="AU344" i="17"/>
  <c r="AV344" i="17"/>
  <c r="AS216" i="17"/>
  <c r="AT216" i="17"/>
  <c r="AV216" i="17"/>
  <c r="AR209" i="17"/>
  <c r="AS209" i="17"/>
  <c r="AT209" i="17"/>
  <c r="AT55" i="17"/>
  <c r="AU55" i="17"/>
  <c r="AV55" i="17"/>
  <c r="AS1057" i="17"/>
  <c r="AT1152" i="17"/>
  <c r="AS1152" i="17"/>
  <c r="AT1099" i="17"/>
  <c r="AS1099" i="17"/>
  <c r="AT1015" i="17"/>
  <c r="AS1015" i="17"/>
  <c r="AR982" i="17"/>
  <c r="AS982" i="17"/>
  <c r="AU964" i="17"/>
  <c r="AV964" i="17"/>
  <c r="AS964" i="17"/>
  <c r="AT940" i="17"/>
  <c r="AU920" i="17"/>
  <c r="AU914" i="17"/>
  <c r="AU895" i="17"/>
  <c r="AS895" i="17"/>
  <c r="AV887" i="17"/>
  <c r="AU797" i="17"/>
  <c r="AV782" i="17"/>
  <c r="AS782" i="17"/>
  <c r="AU782" i="17"/>
  <c r="AU730" i="17"/>
  <c r="AU717" i="17"/>
  <c r="AS695" i="17"/>
  <c r="AU695" i="17"/>
  <c r="AS671" i="17"/>
  <c r="AV671" i="17"/>
  <c r="AU647" i="17"/>
  <c r="AV608" i="17"/>
  <c r="AS496" i="17"/>
  <c r="AV496" i="17"/>
  <c r="AU496" i="17"/>
  <c r="AV391" i="17"/>
  <c r="AT383" i="17"/>
  <c r="AT359" i="17"/>
  <c r="AT309" i="17"/>
  <c r="AT206" i="17"/>
  <c r="AR199" i="17"/>
  <c r="AS199" i="17"/>
  <c r="AU139" i="17"/>
  <c r="AU132" i="17"/>
  <c r="AV124" i="17"/>
  <c r="AU124" i="17"/>
  <c r="AU108" i="17"/>
  <c r="AT53" i="17"/>
  <c r="AU53" i="17"/>
  <c r="AV53" i="17"/>
  <c r="AS1231" i="17"/>
  <c r="AR1231" i="17"/>
  <c r="AS1224" i="17"/>
  <c r="AT1224" i="17"/>
  <c r="AS1219" i="17"/>
  <c r="AU1219" i="17"/>
  <c r="AS1046" i="17"/>
  <c r="AV1046" i="17"/>
  <c r="AR976" i="17"/>
  <c r="AS976" i="17"/>
  <c r="AR940" i="17"/>
  <c r="AS909" i="17"/>
  <c r="AU909" i="17"/>
  <c r="AS879" i="17"/>
  <c r="AR879" i="17"/>
  <c r="AS851" i="17"/>
  <c r="AU851" i="17"/>
  <c r="AT773" i="17"/>
  <c r="AS773" i="17"/>
  <c r="AS702" i="17"/>
  <c r="AR702" i="17"/>
  <c r="AV620" i="17"/>
  <c r="AS620" i="17"/>
  <c r="AT608" i="17"/>
  <c r="AT589" i="17"/>
  <c r="AT574" i="17"/>
  <c r="AS574" i="17"/>
  <c r="AV574" i="17"/>
  <c r="AV545" i="17"/>
  <c r="AT471" i="17"/>
  <c r="AT456" i="17"/>
  <c r="AS456" i="17"/>
  <c r="AS419" i="17"/>
  <c r="AU419" i="17"/>
  <c r="AV419" i="17"/>
  <c r="AR383" i="17"/>
  <c r="AR367" i="17"/>
  <c r="AT367" i="17"/>
  <c r="AV367" i="17"/>
  <c r="AS323" i="17"/>
  <c r="AV323" i="17"/>
  <c r="AT316" i="17"/>
  <c r="AS316" i="17"/>
  <c r="AU301" i="17"/>
  <c r="AS301" i="17"/>
  <c r="AU270" i="17"/>
  <c r="AR270" i="17"/>
  <c r="AV270" i="17"/>
  <c r="AS183" i="17"/>
  <c r="AR183" i="17"/>
  <c r="AU183" i="17"/>
  <c r="AT108" i="17"/>
  <c r="AS1087" i="17"/>
  <c r="AS914" i="17"/>
  <c r="AT914" i="17"/>
  <c r="AR887" i="17"/>
  <c r="AS887" i="17"/>
  <c r="AT887" i="17"/>
  <c r="AS865" i="17"/>
  <c r="AV865" i="17"/>
  <c r="AR797" i="17"/>
  <c r="AS797" i="17"/>
  <c r="AU759" i="17"/>
  <c r="AS759" i="17"/>
  <c r="AS744" i="17"/>
  <c r="AR744" i="17"/>
  <c r="AV730" i="17"/>
  <c r="AS730" i="17"/>
  <c r="AV717" i="17"/>
  <c r="AS717" i="17"/>
  <c r="AR717" i="17"/>
  <c r="AV647" i="17"/>
  <c r="AS647" i="17"/>
  <c r="AV531" i="17"/>
  <c r="AT531" i="17"/>
  <c r="AU531" i="17"/>
  <c r="AS359" i="17"/>
  <c r="AV359" i="17"/>
  <c r="AU232" i="17"/>
  <c r="AS232" i="17"/>
  <c r="AV206" i="17"/>
  <c r="AS206" i="17"/>
  <c r="AT191" i="17"/>
  <c r="AS191" i="17"/>
  <c r="AV139" i="17"/>
  <c r="AS139" i="17"/>
  <c r="AR37" i="17"/>
  <c r="AS37" i="17"/>
  <c r="AS804" i="17"/>
  <c r="AS1091" i="17"/>
  <c r="AR2049" i="17"/>
  <c r="AS2049" i="17"/>
  <c r="AR1991" i="17"/>
  <c r="AS1991" i="17"/>
  <c r="AR1930" i="17"/>
  <c r="AS1930" i="17"/>
  <c r="AV1923" i="17"/>
  <c r="AS1923" i="17"/>
  <c r="AR1842" i="17"/>
  <c r="AS1842" i="17"/>
  <c r="AT1679" i="17"/>
  <c r="AS1679" i="17"/>
  <c r="AR1607" i="17"/>
  <c r="AV1588" i="17"/>
  <c r="AS1588" i="17"/>
  <c r="AR1575" i="17"/>
  <c r="AR1563" i="17"/>
  <c r="AR1557" i="17"/>
  <c r="AR1552" i="17"/>
  <c r="AR1546" i="17"/>
  <c r="AR1506" i="17"/>
  <c r="AS1451" i="17"/>
  <c r="AT1451" i="17"/>
  <c r="AT1434" i="17"/>
  <c r="AR1428" i="17"/>
  <c r="AV1354" i="17"/>
  <c r="AS1354" i="17"/>
  <c r="AR1349" i="17"/>
  <c r="AR1337" i="17"/>
  <c r="AR1291" i="17"/>
  <c r="AU1057" i="17"/>
  <c r="AR1030" i="17"/>
  <c r="AT1019" i="17"/>
  <c r="AS1019" i="17"/>
  <c r="AT1001" i="17"/>
  <c r="AR988" i="17"/>
  <c r="AR981" i="17"/>
  <c r="AV886" i="17"/>
  <c r="AS886" i="17"/>
  <c r="AR878" i="17"/>
  <c r="AS737" i="17"/>
  <c r="AU737" i="17"/>
  <c r="AR708" i="17"/>
  <c r="AS708" i="17"/>
  <c r="AT708" i="17"/>
  <c r="AU686" i="17"/>
  <c r="AS686" i="17"/>
  <c r="AS412" i="17"/>
  <c r="AR412" i="17"/>
  <c r="AS399" i="17"/>
  <c r="AT399" i="17"/>
  <c r="AV399" i="17"/>
  <c r="AU331" i="17"/>
  <c r="AV331" i="17"/>
  <c r="AS252" i="17"/>
  <c r="AR252" i="17"/>
  <c r="AU252" i="17"/>
  <c r="AV252" i="17"/>
  <c r="AS205" i="17"/>
  <c r="AU205" i="17"/>
  <c r="AU154" i="17"/>
  <c r="AT154" i="17"/>
  <c r="AS154" i="17"/>
  <c r="AV154" i="17"/>
  <c r="AS93" i="17"/>
  <c r="AR93" i="17"/>
  <c r="AS59" i="17"/>
  <c r="AR59" i="17"/>
  <c r="AU59" i="17"/>
  <c r="AV59" i="17"/>
  <c r="AS344" i="17"/>
  <c r="AV2003" i="17"/>
  <c r="AS2003" i="17"/>
  <c r="AU1978" i="17"/>
  <c r="AS1978" i="17"/>
  <c r="AU1958" i="17"/>
  <c r="AS1958" i="17"/>
  <c r="AT1929" i="17"/>
  <c r="AS1929" i="17"/>
  <c r="AV1880" i="17"/>
  <c r="AS1880" i="17"/>
  <c r="AT1848" i="17"/>
  <c r="AS1848" i="17"/>
  <c r="AT1828" i="17"/>
  <c r="AS1828" i="17"/>
  <c r="AV1773" i="17"/>
  <c r="AS1773" i="17"/>
  <c r="AR1713" i="17"/>
  <c r="AS1713" i="17"/>
  <c r="AR1629" i="17"/>
  <c r="AS1629" i="17"/>
  <c r="AR1464" i="17"/>
  <c r="AS1464" i="17"/>
  <c r="AS1242" i="17"/>
  <c r="AU1242" i="17"/>
  <c r="AV1140" i="17"/>
  <c r="AS1140" i="17"/>
  <c r="AU975" i="17"/>
  <c r="AS975" i="17"/>
  <c r="AT975" i="17"/>
  <c r="AS913" i="17"/>
  <c r="AR913" i="17"/>
  <c r="AS894" i="17"/>
  <c r="AT894" i="17"/>
  <c r="AT878" i="17"/>
  <c r="AU878" i="17"/>
  <c r="AS850" i="17"/>
  <c r="AU850" i="17"/>
  <c r="AS781" i="17"/>
  <c r="AT781" i="17"/>
  <c r="AT693" i="17"/>
  <c r="AV693" i="17"/>
  <c r="AR543" i="17"/>
  <c r="AS543" i="17"/>
  <c r="AT543" i="17"/>
  <c r="AV543" i="17"/>
  <c r="AR411" i="17"/>
  <c r="AT411" i="17"/>
  <c r="AV411" i="17"/>
  <c r="AS241" i="17"/>
  <c r="AV241" i="17"/>
  <c r="AV2385" i="17"/>
  <c r="AS2385" i="17"/>
  <c r="AR2373" i="17"/>
  <c r="AS2373" i="17"/>
  <c r="AR2325" i="17"/>
  <c r="AS2325" i="17"/>
  <c r="AR2302" i="17"/>
  <c r="AS2302" i="17"/>
  <c r="AU2267" i="17"/>
  <c r="AS2267" i="17"/>
  <c r="AR2233" i="17"/>
  <c r="AS2233" i="17"/>
  <c r="AR2126" i="17"/>
  <c r="AS2126" i="17"/>
  <c r="AT2022" i="17"/>
  <c r="AS2022" i="17"/>
  <c r="AR2008" i="17"/>
  <c r="AS2008" i="17"/>
  <c r="AR1970" i="17"/>
  <c r="AS1970" i="17"/>
  <c r="AV1903" i="17"/>
  <c r="AS1903" i="17"/>
  <c r="AU1628" i="17"/>
  <c r="AS1628" i="17"/>
  <c r="AS1475" i="17"/>
  <c r="AR1475" i="17"/>
  <c r="AT1450" i="17"/>
  <c r="AS1450" i="17"/>
  <c r="AU1285" i="17"/>
  <c r="AS1285" i="17"/>
  <c r="AT1285" i="17"/>
  <c r="AR1253" i="17"/>
  <c r="AS1253" i="17"/>
  <c r="AV1253" i="17"/>
  <c r="AV1150" i="17"/>
  <c r="AS1150" i="17"/>
  <c r="AV1122" i="17"/>
  <c r="AS1122" i="17"/>
  <c r="AV1104" i="17"/>
  <c r="AS1104" i="17"/>
  <c r="AS1070" i="17"/>
  <c r="AT1070" i="17"/>
  <c r="AU1063" i="17"/>
  <c r="AV1063" i="17"/>
  <c r="AT1045" i="17"/>
  <c r="AS1045" i="17"/>
  <c r="AS980" i="17"/>
  <c r="AT980" i="17"/>
  <c r="AT939" i="17"/>
  <c r="AS939" i="17"/>
  <c r="AU939" i="17"/>
  <c r="AU919" i="17"/>
  <c r="AR919" i="17"/>
  <c r="AV845" i="17"/>
  <c r="AS845" i="17"/>
  <c r="AT766" i="17"/>
  <c r="AS766" i="17"/>
  <c r="AU729" i="17"/>
  <c r="AR729" i="17"/>
  <c r="AR701" i="17"/>
  <c r="AS701" i="17"/>
  <c r="AR581" i="17"/>
  <c r="AS581" i="17"/>
  <c r="AS573" i="17"/>
  <c r="AT573" i="17"/>
  <c r="AV447" i="17"/>
  <c r="AS447" i="17"/>
  <c r="AR447" i="17"/>
  <c r="AT447" i="17"/>
  <c r="AU447" i="17"/>
  <c r="AS425" i="17"/>
  <c r="AV425" i="17"/>
  <c r="AV349" i="17"/>
  <c r="AS349" i="17"/>
  <c r="AV330" i="17"/>
  <c r="AS330" i="17"/>
  <c r="AV259" i="17"/>
  <c r="AS259" i="17"/>
  <c r="AV23" i="17"/>
  <c r="AS23" i="17"/>
  <c r="AU112" i="17"/>
  <c r="AS112" i="17"/>
  <c r="AT15" i="17"/>
  <c r="AS15" i="17"/>
  <c r="AS518" i="17"/>
  <c r="AV346" i="17"/>
  <c r="AS346" i="17"/>
  <c r="AR346" i="17"/>
  <c r="AT346" i="17"/>
  <c r="AU346" i="17"/>
  <c r="AR338" i="17"/>
  <c r="AU338" i="17"/>
  <c r="AT227" i="17"/>
  <c r="AU227" i="17"/>
  <c r="AV227" i="17"/>
  <c r="AT174" i="17"/>
  <c r="AU174" i="17"/>
  <c r="AV174" i="17"/>
  <c r="AS174" i="17"/>
  <c r="AS41" i="17"/>
  <c r="AR41" i="17"/>
  <c r="AS236" i="17"/>
  <c r="AS532" i="17"/>
  <c r="AR427" i="17"/>
  <c r="AT427" i="17"/>
  <c r="AS421" i="17"/>
  <c r="AV421" i="17"/>
  <c r="AV401" i="17"/>
  <c r="AS401" i="17"/>
  <c r="AT126" i="17"/>
  <c r="AU126" i="17"/>
  <c r="AV126" i="17"/>
  <c r="AS21" i="17"/>
  <c r="AR21" i="17"/>
  <c r="AT723" i="17"/>
  <c r="AS723" i="17"/>
  <c r="AR503" i="17"/>
  <c r="AU481" i="17"/>
  <c r="AR455" i="17"/>
  <c r="AS435" i="17"/>
  <c r="AR435" i="17"/>
  <c r="AR328" i="17"/>
  <c r="AU321" i="17"/>
  <c r="AS321" i="17"/>
  <c r="AV321" i="17"/>
  <c r="AV315" i="17"/>
  <c r="AS315" i="17"/>
  <c r="AR261" i="17"/>
  <c r="AR211" i="17"/>
  <c r="AR197" i="17"/>
  <c r="AU190" i="17"/>
  <c r="AR190" i="17"/>
  <c r="AU111" i="17"/>
  <c r="AS111" i="17"/>
  <c r="AR46" i="17"/>
  <c r="AS46" i="17"/>
  <c r="AS523" i="17"/>
  <c r="AU523" i="17"/>
  <c r="AV497" i="17"/>
  <c r="AS497" i="17"/>
  <c r="AR426" i="17"/>
  <c r="AS426" i="17"/>
  <c r="AV426" i="17"/>
  <c r="AU370" i="17"/>
  <c r="AS370" i="17"/>
  <c r="AS244" i="17"/>
  <c r="AR244" i="17"/>
  <c r="AS189" i="17"/>
  <c r="AU189" i="17"/>
  <c r="AV148" i="17"/>
  <c r="AS148" i="17"/>
  <c r="AV118" i="17"/>
  <c r="AT118" i="17"/>
  <c r="AS118" i="17"/>
  <c r="AS105" i="17"/>
  <c r="AS335" i="17"/>
  <c r="AV1490" i="17"/>
  <c r="AS1490" i="17"/>
  <c r="AT1407" i="17"/>
  <c r="AS1407" i="17"/>
  <c r="AR1173" i="17"/>
  <c r="AS1173" i="17"/>
  <c r="AU945" i="17"/>
  <c r="AS945" i="17"/>
  <c r="AV945" i="17"/>
  <c r="AS821" i="17"/>
  <c r="AU821" i="17"/>
  <c r="AT736" i="17"/>
  <c r="AS736" i="17"/>
  <c r="AR517" i="17"/>
  <c r="AS517" i="17"/>
  <c r="AS441" i="17"/>
  <c r="AV441" i="17"/>
  <c r="AV413" i="17"/>
  <c r="AS413" i="17"/>
  <c r="AS392" i="17"/>
  <c r="AR392" i="17"/>
  <c r="AU392" i="17"/>
  <c r="AV392" i="17"/>
  <c r="AU283" i="17"/>
  <c r="AR283" i="17"/>
  <c r="AS283" i="17"/>
  <c r="AT39" i="17"/>
  <c r="AS39" i="17"/>
  <c r="AR39" i="17"/>
  <c r="AT6" i="17"/>
  <c r="AR6" i="17"/>
  <c r="AS586" i="17"/>
  <c r="AS688" i="17"/>
  <c r="AV977" i="17"/>
  <c r="AS977" i="17"/>
  <c r="AT641" i="17"/>
  <c r="AS641" i="17"/>
  <c r="AU598" i="17"/>
  <c r="AS598" i="17"/>
  <c r="AV466" i="17"/>
  <c r="AV458" i="17"/>
  <c r="AU400" i="17"/>
  <c r="AV374" i="17"/>
  <c r="AV355" i="17"/>
  <c r="AV340" i="17"/>
  <c r="AV319" i="17"/>
  <c r="AU314" i="17"/>
  <c r="AU308" i="17"/>
  <c r="AV294" i="17"/>
  <c r="AT258" i="17"/>
  <c r="AT196" i="17"/>
  <c r="AS161" i="17"/>
  <c r="AV161" i="17"/>
  <c r="AV147" i="17"/>
  <c r="AU141" i="17"/>
  <c r="AT85" i="17"/>
  <c r="AR85" i="17"/>
  <c r="AS79" i="17"/>
  <c r="AT79" i="17"/>
  <c r="AV73" i="17"/>
  <c r="AV68" i="17"/>
  <c r="AS68" i="17"/>
  <c r="AV62" i="17"/>
  <c r="AV56" i="17"/>
  <c r="AV51" i="17"/>
  <c r="AT45" i="17"/>
  <c r="AV45" i="17"/>
  <c r="AS45" i="17"/>
  <c r="AS8" i="17"/>
  <c r="AS107" i="17"/>
  <c r="AS145" i="17"/>
  <c r="AS208" i="17"/>
  <c r="AS410" i="17"/>
  <c r="AS885" i="17"/>
  <c r="AT458" i="17"/>
  <c r="AU440" i="17"/>
  <c r="AR417" i="17"/>
  <c r="AV379" i="17"/>
  <c r="AT374" i="17"/>
  <c r="AT332" i="17"/>
  <c r="AR319" i="17"/>
  <c r="AR314" i="17"/>
  <c r="AV235" i="17"/>
  <c r="AR222" i="17"/>
  <c r="AT222" i="17"/>
  <c r="AT188" i="17"/>
  <c r="AV175" i="17"/>
  <c r="AU152" i="17"/>
  <c r="AR147" i="17"/>
  <c r="AR141" i="17"/>
  <c r="AT51" i="17"/>
  <c r="AS214" i="17"/>
  <c r="AS313" i="17"/>
  <c r="AS557" i="17"/>
  <c r="AS630" i="17"/>
  <c r="AU387" i="17"/>
  <c r="AR379" i="17"/>
  <c r="AR374" i="17"/>
  <c r="AT361" i="17"/>
  <c r="AU340" i="17"/>
  <c r="AS340" i="17"/>
  <c r="AR332" i="17"/>
  <c r="AT257" i="17"/>
  <c r="AT251" i="17"/>
  <c r="AR228" i="17"/>
  <c r="AS228" i="17"/>
  <c r="AR188" i="17"/>
  <c r="AU159" i="17"/>
  <c r="AT152" i="17"/>
  <c r="AT339" i="17"/>
  <c r="AS339" i="17"/>
  <c r="AR307" i="17"/>
  <c r="AS307" i="17"/>
  <c r="AT235" i="17"/>
  <c r="AS235" i="17"/>
  <c r="AR235" i="17"/>
  <c r="AR221" i="17"/>
  <c r="AS221" i="17"/>
  <c r="AV8" i="17"/>
  <c r="AR8" i="17"/>
  <c r="AS385" i="17"/>
  <c r="AT306" i="17"/>
  <c r="AS306" i="17"/>
  <c r="AR284" i="17"/>
  <c r="AR278" i="17"/>
  <c r="AR250" i="17"/>
  <c r="AR201" i="17"/>
  <c r="AR182" i="17"/>
  <c r="AS182" i="17"/>
  <c r="AR166" i="17"/>
  <c r="AR145" i="17"/>
  <c r="AR140" i="17"/>
  <c r="AV77" i="17"/>
  <c r="AR72" i="17"/>
  <c r="AV72" i="17"/>
  <c r="AV38" i="17"/>
  <c r="AS38" i="17"/>
  <c r="AT13" i="17"/>
  <c r="AS13" i="17"/>
  <c r="AU724" i="17"/>
  <c r="AS724" i="17"/>
  <c r="AV595" i="17"/>
  <c r="AS595" i="17"/>
  <c r="AV567" i="17"/>
  <c r="AS567" i="17"/>
  <c r="AU502" i="17"/>
  <c r="AS502" i="17"/>
  <c r="AR256" i="17"/>
  <c r="AU256" i="17"/>
  <c r="AS256" i="17"/>
  <c r="AS19" i="17"/>
  <c r="AT19" i="17"/>
  <c r="AS122" i="17"/>
  <c r="AS250" i="17"/>
  <c r="AS670" i="17"/>
  <c r="AS25" i="17"/>
  <c r="AT2286" i="17"/>
  <c r="AR2404" i="17"/>
  <c r="AV2404" i="17"/>
  <c r="AR2724" i="17"/>
  <c r="AU2696" i="17"/>
  <c r="AR2633" i="17"/>
  <c r="AR2596" i="17"/>
  <c r="AR2552" i="17"/>
  <c r="AR2516" i="17"/>
  <c r="AR2494" i="17"/>
  <c r="AR2490" i="17"/>
  <c r="AR2486" i="17"/>
  <c r="AV2457" i="17"/>
  <c r="AT2457" i="17"/>
  <c r="AR2411" i="17"/>
  <c r="AR2382" i="17"/>
  <c r="AT2382" i="17"/>
  <c r="AR2344" i="17"/>
  <c r="AR2330" i="17"/>
  <c r="AT2276" i="17"/>
  <c r="AR2276" i="17"/>
  <c r="AV2276" i="17"/>
  <c r="AR2175" i="17"/>
  <c r="AT2175" i="17"/>
  <c r="AV2175" i="17"/>
  <c r="AT2156" i="17"/>
  <c r="AU2156" i="17"/>
  <c r="AT2136" i="17"/>
  <c r="AU2136" i="17"/>
  <c r="AV2092" i="17"/>
  <c r="AT2092" i="17"/>
  <c r="AU2062" i="17"/>
  <c r="AT2062" i="17"/>
  <c r="AT2040" i="17"/>
  <c r="AU2040" i="17"/>
  <c r="AR2040" i="17"/>
  <c r="AV2040" i="17"/>
  <c r="AV2013" i="17"/>
  <c r="AU2013" i="17"/>
  <c r="AR2013" i="17"/>
  <c r="AU1886" i="17"/>
  <c r="AR1886" i="17"/>
  <c r="AT1860" i="17"/>
  <c r="AU1860" i="17"/>
  <c r="AR1860" i="17"/>
  <c r="AV1860" i="17"/>
  <c r="AR1818" i="17"/>
  <c r="AT1818" i="17"/>
  <c r="AV1818" i="17"/>
  <c r="AU1746" i="17"/>
  <c r="AT1746" i="17"/>
  <c r="AV1746" i="17"/>
  <c r="AR1746" i="17"/>
  <c r="AU1717" i="17"/>
  <c r="AV1717" i="17"/>
  <c r="AT1717" i="17"/>
  <c r="AV1690" i="17"/>
  <c r="AR1690" i="17"/>
  <c r="AT1604" i="17"/>
  <c r="AV1604" i="17"/>
  <c r="AT1579" i="17"/>
  <c r="AU1579" i="17"/>
  <c r="AU1487" i="17"/>
  <c r="AV1487" i="17"/>
  <c r="AR1487" i="17"/>
  <c r="AT1381" i="17"/>
  <c r="AV1381" i="17"/>
  <c r="AR1381" i="17"/>
  <c r="AT1347" i="17"/>
  <c r="AU1305" i="17"/>
  <c r="AT1305" i="17"/>
  <c r="AV1305" i="17"/>
  <c r="AR1305" i="17"/>
  <c r="AU1170" i="17"/>
  <c r="AT1170" i="17"/>
  <c r="AV1170" i="17"/>
  <c r="AR1170" i="17"/>
  <c r="AT1047" i="17"/>
  <c r="AV1047" i="17"/>
  <c r="AT515" i="17"/>
  <c r="AR515" i="17"/>
  <c r="AV515" i="17"/>
  <c r="AU394" i="17"/>
  <c r="AV394" i="17"/>
  <c r="AR394" i="17"/>
  <c r="AT394" i="17"/>
  <c r="AU187" i="17"/>
  <c r="AV187" i="17"/>
  <c r="AR187" i="17"/>
  <c r="AT187" i="17"/>
  <c r="AR1941" i="17"/>
  <c r="AT1941" i="17"/>
  <c r="AV1941" i="17"/>
  <c r="AT1792" i="17"/>
  <c r="AU1792" i="17"/>
  <c r="AV1792" i="17"/>
  <c r="AT1594" i="17"/>
  <c r="AR1594" i="17"/>
  <c r="AU1594" i="17"/>
  <c r="AV1594" i="17"/>
  <c r="AR2141" i="17"/>
  <c r="AT2141" i="17"/>
  <c r="AV2141" i="17"/>
  <c r="AT1610" i="17"/>
  <c r="AU1610" i="17"/>
  <c r="AV1610" i="17"/>
  <c r="AV2629" i="17"/>
  <c r="AU2629" i="17"/>
  <c r="AV2559" i="17"/>
  <c r="AT2559" i="17"/>
  <c r="AT2436" i="17"/>
  <c r="AV2436" i="17"/>
  <c r="AU2419" i="17"/>
  <c r="AV2419" i="17"/>
  <c r="AU2369" i="17"/>
  <c r="AV2369" i="17"/>
  <c r="AR2369" i="17"/>
  <c r="AT2356" i="17"/>
  <c r="AR2312" i="17"/>
  <c r="AT2312" i="17"/>
  <c r="AU2312" i="17"/>
  <c r="AR2218" i="17"/>
  <c r="AV2218" i="17"/>
  <c r="AU2195" i="17"/>
  <c r="AV2195" i="17"/>
  <c r="AT2195" i="17"/>
  <c r="AT2116" i="17"/>
  <c r="AU2116" i="17"/>
  <c r="AR2116" i="17"/>
  <c r="AV2116" i="17"/>
  <c r="AV2012" i="17"/>
  <c r="AR2012" i="17"/>
  <c r="AU2012" i="17"/>
  <c r="AT1880" i="17"/>
  <c r="AU1880" i="17"/>
  <c r="AT1875" i="17"/>
  <c r="AV1875" i="17"/>
  <c r="AR1875" i="17"/>
  <c r="AT1870" i="17"/>
  <c r="AU1870" i="17"/>
  <c r="AV1870" i="17"/>
  <c r="AR1870" i="17"/>
  <c r="AT1716" i="17"/>
  <c r="AU1716" i="17"/>
  <c r="AV1716" i="17"/>
  <c r="AV1658" i="17"/>
  <c r="AR1658" i="17"/>
  <c r="AV1646" i="17"/>
  <c r="AR1646" i="17"/>
  <c r="AT1646" i="17"/>
  <c r="AU1646" i="17"/>
  <c r="AT1639" i="17"/>
  <c r="AU1639" i="17"/>
  <c r="AR1639" i="17"/>
  <c r="AV1639" i="17"/>
  <c r="AU1627" i="17"/>
  <c r="AV1627" i="17"/>
  <c r="AR1627" i="17"/>
  <c r="AT1589" i="17"/>
  <c r="AU1589" i="17"/>
  <c r="AR1578" i="17"/>
  <c r="AU1578" i="17"/>
  <c r="AT1578" i="17"/>
  <c r="AR1493" i="17"/>
  <c r="AT1493" i="17"/>
  <c r="AV1336" i="17"/>
  <c r="AR1336" i="17"/>
  <c r="AT1336" i="17"/>
  <c r="AR738" i="17"/>
  <c r="AV738" i="17"/>
  <c r="AU738" i="17"/>
  <c r="AT738" i="17"/>
  <c r="AV2910" i="17"/>
  <c r="AT2907" i="17"/>
  <c r="AV2900" i="17"/>
  <c r="AT2897" i="17"/>
  <c r="AV2890" i="17"/>
  <c r="AT2887" i="17"/>
  <c r="AV2880" i="17"/>
  <c r="AT2877" i="17"/>
  <c r="AV2870" i="17"/>
  <c r="AT2867" i="17"/>
  <c r="AV2860" i="17"/>
  <c r="AV2850" i="17"/>
  <c r="AV2840" i="17"/>
  <c r="AV2830" i="17"/>
  <c r="AT2827" i="17"/>
  <c r="AV2820" i="17"/>
  <c r="AT2817" i="17"/>
  <c r="AV2810" i="17"/>
  <c r="AT2807" i="17"/>
  <c r="AV2800" i="17"/>
  <c r="AT2797" i="17"/>
  <c r="AV2790" i="17"/>
  <c r="AT2787" i="17"/>
  <c r="AV2780" i="17"/>
  <c r="AT2777" i="17"/>
  <c r="AV2770" i="17"/>
  <c r="AT2767" i="17"/>
  <c r="AV2760" i="17"/>
  <c r="AT2757" i="17"/>
  <c r="AV2750" i="17"/>
  <c r="AT2747" i="17"/>
  <c r="AV2740" i="17"/>
  <c r="AT2737" i="17"/>
  <c r="AU2730" i="17"/>
  <c r="AR2727" i="17"/>
  <c r="AU2723" i="17"/>
  <c r="AV2716" i="17"/>
  <c r="AT2706" i="17"/>
  <c r="AU2699" i="17"/>
  <c r="AU2692" i="17"/>
  <c r="AV2685" i="17"/>
  <c r="AT2675" i="17"/>
  <c r="AU2668" i="17"/>
  <c r="AV2654" i="17"/>
  <c r="AU2643" i="17"/>
  <c r="AT2632" i="17"/>
  <c r="AV2628" i="17"/>
  <c r="AT2621" i="17"/>
  <c r="AV2617" i="17"/>
  <c r="AT2610" i="17"/>
  <c r="AV2606" i="17"/>
  <c r="AU2595" i="17"/>
  <c r="AU2584" i="17"/>
  <c r="AU2569" i="17"/>
  <c r="AT2566" i="17"/>
  <c r="AU2566" i="17"/>
  <c r="AT2562" i="17"/>
  <c r="AV2558" i="17"/>
  <c r="AU2551" i="17"/>
  <c r="AT2544" i="17"/>
  <c r="AV2533" i="17"/>
  <c r="AU2526" i="17"/>
  <c r="AV2522" i="17"/>
  <c r="AU2515" i="17"/>
  <c r="AT2508" i="17"/>
  <c r="AR2501" i="17"/>
  <c r="AU2497" i="17"/>
  <c r="AU2493" i="17"/>
  <c r="AR2477" i="17"/>
  <c r="AU2460" i="17"/>
  <c r="AR2444" i="17"/>
  <c r="AV2435" i="17"/>
  <c r="AV2418" i="17"/>
  <c r="AV2414" i="17"/>
  <c r="AT2410" i="17"/>
  <c r="AT2406" i="17"/>
  <c r="AU2385" i="17"/>
  <c r="AT2381" i="17"/>
  <c r="AV2372" i="17"/>
  <c r="AV2368" i="17"/>
  <c r="AU2360" i="17"/>
  <c r="AV2360" i="17"/>
  <c r="AV2347" i="17"/>
  <c r="AV2302" i="17"/>
  <c r="AU2298" i="17"/>
  <c r="AV2298" i="17"/>
  <c r="AU2271" i="17"/>
  <c r="AT2262" i="17"/>
  <c r="AR2235" i="17"/>
  <c r="AV2194" i="17"/>
  <c r="AT2146" i="17"/>
  <c r="AU2146" i="17"/>
  <c r="AR2146" i="17"/>
  <c r="AV2146" i="17"/>
  <c r="AR2091" i="17"/>
  <c r="AU2091" i="17"/>
  <c r="AV2091" i="17"/>
  <c r="AR2081" i="17"/>
  <c r="AU2018" i="17"/>
  <c r="AR2018" i="17"/>
  <c r="AT1962" i="17"/>
  <c r="AV1891" i="17"/>
  <c r="AT1885" i="17"/>
  <c r="AU1885" i="17"/>
  <c r="AV1885" i="17"/>
  <c r="AR1817" i="17"/>
  <c r="AT1817" i="17"/>
  <c r="AV1806" i="17"/>
  <c r="AT1806" i="17"/>
  <c r="AT1791" i="17"/>
  <c r="AU1791" i="17"/>
  <c r="AT1740" i="17"/>
  <c r="AU1740" i="17"/>
  <c r="AR1740" i="17"/>
  <c r="AV1740" i="17"/>
  <c r="AT1709" i="17"/>
  <c r="AV1709" i="17"/>
  <c r="AR1709" i="17"/>
  <c r="AU1709" i="17"/>
  <c r="AR1492" i="17"/>
  <c r="AT1492" i="17"/>
  <c r="AU1492" i="17"/>
  <c r="AV1492" i="17"/>
  <c r="AT1314" i="17"/>
  <c r="AR1314" i="17"/>
  <c r="AU1314" i="17"/>
  <c r="AV1314" i="17"/>
  <c r="AR1189" i="17"/>
  <c r="AV1189" i="17"/>
  <c r="AT1189" i="17"/>
  <c r="AU1189" i="17"/>
  <c r="AR1071" i="17"/>
  <c r="AT1071" i="17"/>
  <c r="AU1071" i="17"/>
  <c r="AR1066" i="17"/>
  <c r="AT1066" i="17"/>
  <c r="AV1066" i="17"/>
  <c r="AU1066" i="17"/>
  <c r="AR1046" i="17"/>
  <c r="AT1046" i="17"/>
  <c r="AU965" i="17"/>
  <c r="AT965" i="17"/>
  <c r="AV965" i="17"/>
  <c r="AR2503" i="17"/>
  <c r="AT2503" i="17"/>
  <c r="AR2031" i="17"/>
  <c r="AT2031" i="17"/>
  <c r="AV2031" i="17"/>
  <c r="AV1933" i="17"/>
  <c r="AU1933" i="17"/>
  <c r="AR1877" i="17"/>
  <c r="AU1877" i="17"/>
  <c r="AU1636" i="17"/>
  <c r="AV1636" i="17"/>
  <c r="AR1636" i="17"/>
  <c r="AR1378" i="17"/>
  <c r="AT1378" i="17"/>
  <c r="AU1378" i="17"/>
  <c r="AV1378" i="17"/>
  <c r="AT1333" i="17"/>
  <c r="AV1333" i="17"/>
  <c r="AR1333" i="17"/>
  <c r="AU1333" i="17"/>
  <c r="AV2479" i="17"/>
  <c r="AT2479" i="17"/>
  <c r="AU2479" i="17"/>
  <c r="AU2408" i="17"/>
  <c r="AV2408" i="17"/>
  <c r="AV2053" i="17"/>
  <c r="AU2053" i="17"/>
  <c r="AT2053" i="17"/>
  <c r="AT1995" i="17"/>
  <c r="AU1995" i="17"/>
  <c r="AV1995" i="17"/>
  <c r="AR1995" i="17"/>
  <c r="AU1852" i="17"/>
  <c r="AR1852" i="17"/>
  <c r="AR2483" i="17"/>
  <c r="AT2466" i="17"/>
  <c r="AV2466" i="17"/>
  <c r="AU2379" i="17"/>
  <c r="AV2379" i="17"/>
  <c r="AR1932" i="17"/>
  <c r="AV1932" i="17"/>
  <c r="AU1932" i="17"/>
  <c r="AV1446" i="17"/>
  <c r="AT960" i="17"/>
  <c r="AU960" i="17"/>
  <c r="AR960" i="17"/>
  <c r="AV960" i="17"/>
  <c r="AU2399" i="17"/>
  <c r="AV2399" i="17"/>
  <c r="AR2399" i="17"/>
  <c r="AT2331" i="17"/>
  <c r="AU2331" i="17"/>
  <c r="AV1565" i="17"/>
  <c r="AT1565" i="17"/>
  <c r="AU1565" i="17"/>
  <c r="AU1261" i="17"/>
  <c r="AV1261" i="17"/>
  <c r="AR1261" i="17"/>
  <c r="AU226" i="17"/>
  <c r="AV226" i="17"/>
  <c r="AR226" i="17"/>
  <c r="AT226" i="17"/>
  <c r="AR2304" i="17"/>
  <c r="AT2304" i="17"/>
  <c r="AV2304" i="17"/>
  <c r="AU2197" i="17"/>
  <c r="AV2157" i="17"/>
  <c r="AU2157" i="17"/>
  <c r="AV1545" i="17"/>
  <c r="AT1545" i="17"/>
  <c r="AU1545" i="17"/>
  <c r="AR1545" i="17"/>
  <c r="AU2429" i="17"/>
  <c r="AV2429" i="17"/>
  <c r="AT2429" i="17"/>
  <c r="AU1809" i="17"/>
  <c r="AR1809" i="17"/>
  <c r="AT1809" i="17"/>
  <c r="AR1642" i="17"/>
  <c r="AT1642" i="17"/>
  <c r="AU1642" i="17"/>
  <c r="AU2259" i="17"/>
  <c r="AV2259" i="17"/>
  <c r="AR2192" i="17"/>
  <c r="AV2192" i="17"/>
  <c r="AU2192" i="17"/>
  <c r="AR1947" i="17"/>
  <c r="AT1947" i="17"/>
  <c r="AT1900" i="17"/>
  <c r="AU1900" i="17"/>
  <c r="AV1900" i="17"/>
  <c r="AV1783" i="17"/>
  <c r="AT1783" i="17"/>
  <c r="AU1783" i="17"/>
  <c r="AR1783" i="17"/>
  <c r="AU1706" i="17"/>
  <c r="AV1706" i="17"/>
  <c r="AR1706" i="17"/>
  <c r="AU1453" i="17"/>
  <c r="AR1453" i="17"/>
  <c r="AV1453" i="17"/>
  <c r="AT2412" i="17"/>
  <c r="AU2412" i="17"/>
  <c r="AT2030" i="17"/>
  <c r="AU2030" i="17"/>
  <c r="AU1916" i="17"/>
  <c r="AR1916" i="17"/>
  <c r="AV1916" i="17"/>
  <c r="AT1776" i="17"/>
  <c r="AU1776" i="17"/>
  <c r="AR1705" i="17"/>
  <c r="AU1705" i="17"/>
  <c r="AT1705" i="17"/>
  <c r="AT1564" i="17"/>
  <c r="AR1564" i="17"/>
  <c r="AU1564" i="17"/>
  <c r="AV1564" i="17"/>
  <c r="AT1156" i="17"/>
  <c r="AU1156" i="17"/>
  <c r="AR1156" i="17"/>
  <c r="AV1156" i="17"/>
  <c r="AU2378" i="17"/>
  <c r="AT2378" i="17"/>
  <c r="AR2201" i="17"/>
  <c r="AT2201" i="17"/>
  <c r="AV2201" i="17"/>
  <c r="AT2142" i="17"/>
  <c r="AU2142" i="17"/>
  <c r="AR2142" i="17"/>
  <c r="AR2045" i="17"/>
  <c r="AV2045" i="17"/>
  <c r="AT2045" i="17"/>
  <c r="AU2045" i="17"/>
  <c r="AR1898" i="17"/>
  <c r="AU1898" i="17"/>
  <c r="AT1898" i="17"/>
  <c r="AV1898" i="17"/>
  <c r="AT1181" i="17"/>
  <c r="AU1181" i="17"/>
  <c r="AV1181" i="17"/>
  <c r="AR1181" i="17"/>
  <c r="AT1000" i="17"/>
  <c r="AR1000" i="17"/>
  <c r="AV1000" i="17"/>
  <c r="AV2232" i="17"/>
  <c r="AR2232" i="17"/>
  <c r="AT1881" i="17"/>
  <c r="AT1722" i="17"/>
  <c r="AU1722" i="17"/>
  <c r="AT1694" i="17"/>
  <c r="AR1694" i="17"/>
  <c r="AV1694" i="17"/>
  <c r="AU1559" i="17"/>
  <c r="AT1413" i="17"/>
  <c r="AU1413" i="17"/>
  <c r="AR1413" i="17"/>
  <c r="AV1413" i="17"/>
  <c r="AR1056" i="17"/>
  <c r="AT1056" i="17"/>
  <c r="AU1056" i="17"/>
  <c r="AV1056" i="17"/>
  <c r="AU2339" i="17"/>
  <c r="AV2339" i="17"/>
  <c r="AT2126" i="17"/>
  <c r="AU2126" i="17"/>
  <c r="AV2117" i="17"/>
  <c r="AR2117" i="17"/>
  <c r="AT2117" i="17"/>
  <c r="AR2087" i="17"/>
  <c r="AV2087" i="17"/>
  <c r="AU2087" i="17"/>
  <c r="AV1640" i="17"/>
  <c r="AT1640" i="17"/>
  <c r="AU1640" i="17"/>
  <c r="AR1640" i="17"/>
  <c r="AR2390" i="17"/>
  <c r="AR2364" i="17"/>
  <c r="AU2338" i="17"/>
  <c r="AV2338" i="17"/>
  <c r="AR2338" i="17"/>
  <c r="AU2280" i="17"/>
  <c r="AV2280" i="17"/>
  <c r="AR2280" i="17"/>
  <c r="AT2280" i="17"/>
  <c r="AR2174" i="17"/>
  <c r="AU2135" i="17"/>
  <c r="AT2106" i="17"/>
  <c r="AU2106" i="17"/>
  <c r="AU1896" i="17"/>
  <c r="AV1896" i="17"/>
  <c r="AT1896" i="17"/>
  <c r="AR1828" i="17"/>
  <c r="AV1828" i="17"/>
  <c r="AU1828" i="17"/>
  <c r="AV1739" i="17"/>
  <c r="AT1739" i="17"/>
  <c r="AR1739" i="17"/>
  <c r="AU1739" i="17"/>
  <c r="AT2910" i="17"/>
  <c r="AV2903" i="17"/>
  <c r="AT2900" i="17"/>
  <c r="AV2893" i="17"/>
  <c r="AT2890" i="17"/>
  <c r="AV2883" i="17"/>
  <c r="AT2880" i="17"/>
  <c r="AV2873" i="17"/>
  <c r="AT2870" i="17"/>
  <c r="AV2863" i="17"/>
  <c r="AT2860" i="17"/>
  <c r="AV2853" i="17"/>
  <c r="AT2850" i="17"/>
  <c r="AV2843" i="17"/>
  <c r="AT2840" i="17"/>
  <c r="AV2833" i="17"/>
  <c r="AT2830" i="17"/>
  <c r="AV2823" i="17"/>
  <c r="AT2820" i="17"/>
  <c r="AV2813" i="17"/>
  <c r="AT2810" i="17"/>
  <c r="AV2803" i="17"/>
  <c r="AT2800" i="17"/>
  <c r="AV2793" i="17"/>
  <c r="AT2790" i="17"/>
  <c r="AV2783" i="17"/>
  <c r="AT2780" i="17"/>
  <c r="AV2773" i="17"/>
  <c r="AT2770" i="17"/>
  <c r="AV2763" i="17"/>
  <c r="AT2760" i="17"/>
  <c r="AV2753" i="17"/>
  <c r="AT2750" i="17"/>
  <c r="AV2743" i="17"/>
  <c r="AT2740" i="17"/>
  <c r="AU2733" i="17"/>
  <c r="AV2726" i="17"/>
  <c r="AT2716" i="17"/>
  <c r="AU2709" i="17"/>
  <c r="AU2702" i="17"/>
  <c r="AV2695" i="17"/>
  <c r="AT2685" i="17"/>
  <c r="AU2678" i="17"/>
  <c r="AV2664" i="17"/>
  <c r="AT2654" i="17"/>
  <c r="AU2650" i="17"/>
  <c r="AT2639" i="17"/>
  <c r="AV2635" i="17"/>
  <c r="AT2628" i="17"/>
  <c r="AV2624" i="17"/>
  <c r="AT2617" i="17"/>
  <c r="AV2613" i="17"/>
  <c r="AU2602" i="17"/>
  <c r="AU2591" i="17"/>
  <c r="AT2580" i="17"/>
  <c r="AV2576" i="17"/>
  <c r="AR2573" i="17"/>
  <c r="AU2573" i="17"/>
  <c r="AU2565" i="17"/>
  <c r="AT2558" i="17"/>
  <c r="AV2547" i="17"/>
  <c r="AU2540" i="17"/>
  <c r="AT2533" i="17"/>
  <c r="AU2529" i="17"/>
  <c r="AR2526" i="17"/>
  <c r="AT2522" i="17"/>
  <c r="AV2511" i="17"/>
  <c r="AU2504" i="17"/>
  <c r="AV2489" i="17"/>
  <c r="AV2485" i="17"/>
  <c r="AR2485" i="17"/>
  <c r="AU2472" i="17"/>
  <c r="AT2468" i="17"/>
  <c r="AU2468" i="17"/>
  <c r="AV2464" i="17"/>
  <c r="AU2464" i="17"/>
  <c r="AV2451" i="17"/>
  <c r="AU2443" i="17"/>
  <c r="AT2431" i="17"/>
  <c r="AU2431" i="17"/>
  <c r="AV2426" i="17"/>
  <c r="AR2410" i="17"/>
  <c r="AV2401" i="17"/>
  <c r="AU2376" i="17"/>
  <c r="AT2372" i="17"/>
  <c r="AT2368" i="17"/>
  <c r="AV2337" i="17"/>
  <c r="AU2329" i="17"/>
  <c r="AV2329" i="17"/>
  <c r="AV2315" i="17"/>
  <c r="AR2271" i="17"/>
  <c r="AT2252" i="17"/>
  <c r="AT2247" i="17"/>
  <c r="AU2239" i="17"/>
  <c r="AV2239" i="17"/>
  <c r="AT2212" i="17"/>
  <c r="AU2208" i="17"/>
  <c r="AT2194" i="17"/>
  <c r="AR2125" i="17"/>
  <c r="AV2111" i="17"/>
  <c r="AV2105" i="17"/>
  <c r="AT2060" i="17"/>
  <c r="AU2060" i="17"/>
  <c r="AR2060" i="17"/>
  <c r="AV2060" i="17"/>
  <c r="AV2049" i="17"/>
  <c r="AV2033" i="17"/>
  <c r="AR2033" i="17"/>
  <c r="AT2033" i="17"/>
  <c r="AV2016" i="17"/>
  <c r="AV2002" i="17"/>
  <c r="AR2002" i="17"/>
  <c r="AV1983" i="17"/>
  <c r="AR1983" i="17"/>
  <c r="AU1972" i="17"/>
  <c r="AT1966" i="17"/>
  <c r="AU1966" i="17"/>
  <c r="AV1966" i="17"/>
  <c r="AV1951" i="17"/>
  <c r="AU1913" i="17"/>
  <c r="AR1907" i="17"/>
  <c r="AT1907" i="17"/>
  <c r="AV1895" i="17"/>
  <c r="AR1827" i="17"/>
  <c r="AT1827" i="17"/>
  <c r="AU1827" i="17"/>
  <c r="AV1827" i="17"/>
  <c r="AT1801" i="17"/>
  <c r="AU1801" i="17"/>
  <c r="AV1801" i="17"/>
  <c r="AV1738" i="17"/>
  <c r="AT1686" i="17"/>
  <c r="AU1686" i="17"/>
  <c r="AV1686" i="17"/>
  <c r="AR1686" i="17"/>
  <c r="AR1680" i="17"/>
  <c r="AU1680" i="17"/>
  <c r="AV1680" i="17"/>
  <c r="AT1680" i="17"/>
  <c r="AU1216" i="17"/>
  <c r="AV1216" i="17"/>
  <c r="AR1216" i="17"/>
  <c r="AT1216" i="17"/>
  <c r="AR1203" i="17"/>
  <c r="AU1203" i="17"/>
  <c r="AT1203" i="17"/>
  <c r="AV1203" i="17"/>
  <c r="AV2475" i="17"/>
  <c r="AU2269" i="17"/>
  <c r="AV2269" i="17"/>
  <c r="AT2269" i="17"/>
  <c r="AR2269" i="17"/>
  <c r="AT2128" i="17"/>
  <c r="AV2128" i="17"/>
  <c r="AR1937" i="17"/>
  <c r="AT1937" i="17"/>
  <c r="AU1937" i="17"/>
  <c r="AV1937" i="17"/>
  <c r="AR1768" i="17"/>
  <c r="AV1768" i="17"/>
  <c r="AU1768" i="17"/>
  <c r="AV1736" i="17"/>
  <c r="AU1736" i="17"/>
  <c r="AR1736" i="17"/>
  <c r="AT1736" i="17"/>
  <c r="AU1435" i="17"/>
  <c r="AV1435" i="17"/>
  <c r="AU1905" i="17"/>
  <c r="AT1905" i="17"/>
  <c r="AV2327" i="17"/>
  <c r="AT2327" i="17"/>
  <c r="AV2287" i="17"/>
  <c r="AR2287" i="17"/>
  <c r="AU2036" i="17"/>
  <c r="AR2036" i="17"/>
  <c r="AT2036" i="17"/>
  <c r="AV2036" i="17"/>
  <c r="AV1846" i="17"/>
  <c r="AU1846" i="17"/>
  <c r="AR292" i="17"/>
  <c r="AU292" i="17"/>
  <c r="AV292" i="17"/>
  <c r="AT292" i="17"/>
  <c r="AV158" i="17"/>
  <c r="AT158" i="17"/>
  <c r="AU158" i="17"/>
  <c r="AR158" i="17"/>
  <c r="AT115" i="17"/>
  <c r="AR115" i="17"/>
  <c r="AU115" i="17"/>
  <c r="AV115" i="17"/>
  <c r="AU2349" i="17"/>
  <c r="AV2349" i="17"/>
  <c r="AT2349" i="17"/>
  <c r="AU2132" i="17"/>
  <c r="AT1574" i="17"/>
  <c r="AU888" i="17"/>
  <c r="AT888" i="17"/>
  <c r="AV888" i="17"/>
  <c r="AR888" i="17"/>
  <c r="AT2171" i="17"/>
  <c r="AV2171" i="17"/>
  <c r="AT2035" i="17"/>
  <c r="AU2035" i="17"/>
  <c r="AV2035" i="17"/>
  <c r="AU1942" i="17"/>
  <c r="AT1942" i="17"/>
  <c r="AR1648" i="17"/>
  <c r="AT1648" i="17"/>
  <c r="AU1648" i="17"/>
  <c r="AV1648" i="17"/>
  <c r="AT47" i="17"/>
  <c r="AU47" i="17"/>
  <c r="AV47" i="17"/>
  <c r="AR2420" i="17"/>
  <c r="AU2098" i="17"/>
  <c r="AR1946" i="17"/>
  <c r="AV1946" i="17"/>
  <c r="AV1763" i="17"/>
  <c r="AV1616" i="17"/>
  <c r="AT1616" i="17"/>
  <c r="AU1616" i="17"/>
  <c r="AU2219" i="17"/>
  <c r="AV2219" i="17"/>
  <c r="AT2196" i="17"/>
  <c r="AU2196" i="17"/>
  <c r="AV2196" i="17"/>
  <c r="AU2082" i="17"/>
  <c r="AV2082" i="17"/>
  <c r="AT2082" i="17"/>
  <c r="AT1850" i="17"/>
  <c r="AU1850" i="17"/>
  <c r="AR1782" i="17"/>
  <c r="AT1782" i="17"/>
  <c r="AR1733" i="17"/>
  <c r="AV1733" i="17"/>
  <c r="AT1733" i="17"/>
  <c r="AU1733" i="17"/>
  <c r="AV1590" i="17"/>
  <c r="AU1590" i="17"/>
  <c r="AT1590" i="17"/>
  <c r="AT1351" i="17"/>
  <c r="AV1351" i="17"/>
  <c r="AT1988" i="17"/>
  <c r="AU1988" i="17"/>
  <c r="AV1988" i="17"/>
  <c r="AR1988" i="17"/>
  <c r="AT1958" i="17"/>
  <c r="AR1958" i="17"/>
  <c r="AR1675" i="17"/>
  <c r="AT1675" i="17"/>
  <c r="AU1675" i="17"/>
  <c r="AV1675" i="17"/>
  <c r="AV1072" i="17"/>
  <c r="AT1072" i="17"/>
  <c r="AU1072" i="17"/>
  <c r="AR1072" i="17"/>
  <c r="AR966" i="17"/>
  <c r="AU966" i="17"/>
  <c r="AV966" i="17"/>
  <c r="AU639" i="17"/>
  <c r="AV639" i="17"/>
  <c r="AR639" i="17"/>
  <c r="AT639" i="17"/>
  <c r="AU2427" i="17"/>
  <c r="AV2427" i="17"/>
  <c r="AU2184" i="17"/>
  <c r="AV2184" i="17"/>
  <c r="AR2184" i="17"/>
  <c r="AT2184" i="17"/>
  <c r="AR2086" i="17"/>
  <c r="AT2086" i="17"/>
  <c r="AV2076" i="17"/>
  <c r="AT1869" i="17"/>
  <c r="AU1869" i="17"/>
  <c r="AR1869" i="17"/>
  <c r="AU1687" i="17"/>
  <c r="AV1687" i="17"/>
  <c r="AR1687" i="17"/>
  <c r="AT1687" i="17"/>
  <c r="AT2733" i="17"/>
  <c r="AT2709" i="17"/>
  <c r="AT2702" i="17"/>
  <c r="AT2678" i="17"/>
  <c r="AU2664" i="17"/>
  <c r="AV2657" i="17"/>
  <c r="AR2654" i="17"/>
  <c r="AT2650" i="17"/>
  <c r="AV2646" i="17"/>
  <c r="AR2643" i="17"/>
  <c r="AV2643" i="17"/>
  <c r="AU2613" i="17"/>
  <c r="AR2606" i="17"/>
  <c r="AT2602" i="17"/>
  <c r="AV2598" i="17"/>
  <c r="AT2591" i="17"/>
  <c r="AV2587" i="17"/>
  <c r="AU2576" i="17"/>
  <c r="AR2569" i="17"/>
  <c r="AT2565" i="17"/>
  <c r="AT2540" i="17"/>
  <c r="AV2536" i="17"/>
  <c r="AT2529" i="17"/>
  <c r="AT2504" i="17"/>
  <c r="AU2488" i="17"/>
  <c r="AV2455" i="17"/>
  <c r="AV2447" i="17"/>
  <c r="AT2443" i="17"/>
  <c r="AR2435" i="17"/>
  <c r="AU2426" i="17"/>
  <c r="AU2418" i="17"/>
  <c r="AR2418" i="17"/>
  <c r="AR2414" i="17"/>
  <c r="AU2401" i="17"/>
  <c r="AR2385" i="17"/>
  <c r="AR2347" i="17"/>
  <c r="AV2342" i="17"/>
  <c r="AU2337" i="17"/>
  <c r="AT2315" i="17"/>
  <c r="AT2302" i="17"/>
  <c r="AR2261" i="17"/>
  <c r="AT2261" i="17"/>
  <c r="AU2261" i="17"/>
  <c r="AT2256" i="17"/>
  <c r="AU2256" i="17"/>
  <c r="AV2216" i="17"/>
  <c r="AT2208" i="17"/>
  <c r="AU2179" i="17"/>
  <c r="AV2179" i="17"/>
  <c r="AT2179" i="17"/>
  <c r="AT2164" i="17"/>
  <c r="AR2164" i="17"/>
  <c r="AU2124" i="17"/>
  <c r="AT2105" i="17"/>
  <c r="AR2101" i="17"/>
  <c r="AT2101" i="17"/>
  <c r="AV2101" i="17"/>
  <c r="AV2095" i="17"/>
  <c r="AR2027" i="17"/>
  <c r="AV2027" i="17"/>
  <c r="AV1986" i="17"/>
  <c r="AV1982" i="17"/>
  <c r="AR1977" i="17"/>
  <c r="AT1977" i="17"/>
  <c r="AU1977" i="17"/>
  <c r="AV1977" i="17"/>
  <c r="AT1972" i="17"/>
  <c r="AV1962" i="17"/>
  <c r="AU1962" i="17"/>
  <c r="AV1956" i="17"/>
  <c r="AT1951" i="17"/>
  <c r="AU1895" i="17"/>
  <c r="AT1891" i="17"/>
  <c r="AR1891" i="17"/>
  <c r="AR1837" i="17"/>
  <c r="AT1837" i="17"/>
  <c r="AU1837" i="17"/>
  <c r="AR1720" i="17"/>
  <c r="AT1720" i="17"/>
  <c r="AV1720" i="17"/>
  <c r="AU1720" i="17"/>
  <c r="AV1679" i="17"/>
  <c r="AU1407" i="17"/>
  <c r="AV1407" i="17"/>
  <c r="AR1407" i="17"/>
  <c r="AV716" i="17"/>
  <c r="AR716" i="17"/>
  <c r="AU716" i="17"/>
  <c r="AT716" i="17"/>
  <c r="AR635" i="17"/>
  <c r="AT635" i="17"/>
  <c r="AV635" i="17"/>
  <c r="AU635" i="17"/>
  <c r="AT2664" i="17"/>
  <c r="AR2639" i="17"/>
  <c r="AT2613" i="17"/>
  <c r="AR2580" i="17"/>
  <c r="AR2472" i="17"/>
  <c r="AU2447" i="17"/>
  <c r="AU2389" i="17"/>
  <c r="AV2389" i="17"/>
  <c r="AT2389" i="17"/>
  <c r="AT2376" i="17"/>
  <c r="AV2376" i="17"/>
  <c r="AT2351" i="17"/>
  <c r="AV2351" i="17"/>
  <c r="AR2284" i="17"/>
  <c r="AV2284" i="17"/>
  <c r="AT2284" i="17"/>
  <c r="AU2279" i="17"/>
  <c r="AV2279" i="17"/>
  <c r="AT2279" i="17"/>
  <c r="AR2252" i="17"/>
  <c r="AV2252" i="17"/>
  <c r="AR2212" i="17"/>
  <c r="AU2199" i="17"/>
  <c r="AV2199" i="17"/>
  <c r="AT2199" i="17"/>
  <c r="AU2189" i="17"/>
  <c r="AV2189" i="17"/>
  <c r="AR2189" i="17"/>
  <c r="AT2189" i="17"/>
  <c r="AU2169" i="17"/>
  <c r="AV2169" i="17"/>
  <c r="AT2145" i="17"/>
  <c r="AV2145" i="17"/>
  <c r="AT2134" i="17"/>
  <c r="AU2134" i="17"/>
  <c r="AV2134" i="17"/>
  <c r="AR2111" i="17"/>
  <c r="AT2111" i="17"/>
  <c r="AR2016" i="17"/>
  <c r="AU2016" i="17"/>
  <c r="AT2016" i="17"/>
  <c r="AV1913" i="17"/>
  <c r="AR1913" i="17"/>
  <c r="AT1913" i="17"/>
  <c r="AR1902" i="17"/>
  <c r="AT1902" i="17"/>
  <c r="AU1902" i="17"/>
  <c r="AR1858" i="17"/>
  <c r="AT1858" i="17"/>
  <c r="AV1858" i="17"/>
  <c r="AR1848" i="17"/>
  <c r="AU1848" i="17"/>
  <c r="AV1848" i="17"/>
  <c r="AR1738" i="17"/>
  <c r="AT1738" i="17"/>
  <c r="AU1738" i="17"/>
  <c r="AT1685" i="17"/>
  <c r="AU1685" i="17"/>
  <c r="AR1685" i="17"/>
  <c r="AU1506" i="17"/>
  <c r="AV1506" i="17"/>
  <c r="AT1506" i="17"/>
  <c r="AT2158" i="17"/>
  <c r="AV2069" i="17"/>
  <c r="AU2069" i="17"/>
  <c r="AT2206" i="17"/>
  <c r="AU2206" i="17"/>
  <c r="AT2177" i="17"/>
  <c r="AU2177" i="17"/>
  <c r="AR1777" i="17"/>
  <c r="AV1777" i="17"/>
  <c r="AU1777" i="17"/>
  <c r="AV1262" i="17"/>
  <c r="AU1262" i="17"/>
  <c r="AR2433" i="17"/>
  <c r="AU2433" i="17"/>
  <c r="AR2057" i="17"/>
  <c r="AT2057" i="17"/>
  <c r="AU2057" i="17"/>
  <c r="AV2057" i="17"/>
  <c r="AR1969" i="17"/>
  <c r="AU1969" i="17"/>
  <c r="AV1969" i="17"/>
  <c r="AT1841" i="17"/>
  <c r="AU1841" i="17"/>
  <c r="AR1841" i="17"/>
  <c r="AV2619" i="17"/>
  <c r="AR2619" i="17"/>
  <c r="AU2300" i="17"/>
  <c r="AV2286" i="17"/>
  <c r="AR1911" i="17"/>
  <c r="AU1911" i="17"/>
  <c r="AR1653" i="17"/>
  <c r="AT1653" i="17"/>
  <c r="AU1653" i="17"/>
  <c r="AV1653" i="17"/>
  <c r="AT2268" i="17"/>
  <c r="AV2268" i="17"/>
  <c r="AT2161" i="17"/>
  <c r="AR2067" i="17"/>
  <c r="AU2067" i="17"/>
  <c r="AT2214" i="17"/>
  <c r="AT1915" i="17"/>
  <c r="AU1915" i="17"/>
  <c r="AV1915" i="17"/>
  <c r="AR1915" i="17"/>
  <c r="AU1819" i="17"/>
  <c r="AV1819" i="17"/>
  <c r="AT1819" i="17"/>
  <c r="AR1819" i="17"/>
  <c r="AR1734" i="17"/>
  <c r="AT1734" i="17"/>
  <c r="AU1734" i="17"/>
  <c r="AV1734" i="17"/>
  <c r="AV2729" i="17"/>
  <c r="AV2722" i="17"/>
  <c r="AV2698" i="17"/>
  <c r="AV2660" i="17"/>
  <c r="AV2568" i="17"/>
  <c r="AV2550" i="17"/>
  <c r="AV2532" i="17"/>
  <c r="AR2443" i="17"/>
  <c r="AV2443" i="17"/>
  <c r="AT2426" i="17"/>
  <c r="AR2401" i="17"/>
  <c r="AT2342" i="17"/>
  <c r="AR2342" i="17"/>
  <c r="AU2315" i="17"/>
  <c r="AV2247" i="17"/>
  <c r="AU2247" i="17"/>
  <c r="AT2216" i="17"/>
  <c r="AU2216" i="17"/>
  <c r="AT2154" i="17"/>
  <c r="AR2154" i="17"/>
  <c r="AU2154" i="17"/>
  <c r="AT2124" i="17"/>
  <c r="AV2124" i="17"/>
  <c r="AR2105" i="17"/>
  <c r="AU2105" i="17"/>
  <c r="AT2049" i="17"/>
  <c r="AU2049" i="17"/>
  <c r="AR2026" i="17"/>
  <c r="AU2026" i="17"/>
  <c r="AV2026" i="17"/>
  <c r="AU1982" i="17"/>
  <c r="AT1982" i="17"/>
  <c r="AV1972" i="17"/>
  <c r="AR1951" i="17"/>
  <c r="AU1951" i="17"/>
  <c r="AT1625" i="17"/>
  <c r="AU1625" i="17"/>
  <c r="AV1625" i="17"/>
  <c r="AT1526" i="17"/>
  <c r="AU1526" i="17"/>
  <c r="AR1526" i="17"/>
  <c r="AV1442" i="17"/>
  <c r="AT1442" i="17"/>
  <c r="AU1442" i="17"/>
  <c r="AR1442" i="17"/>
  <c r="AT1390" i="17"/>
  <c r="AU1390" i="17"/>
  <c r="AV1390" i="17"/>
  <c r="AR1301" i="17"/>
  <c r="AT1301" i="17"/>
  <c r="AV1301" i="17"/>
  <c r="AU1301" i="17"/>
  <c r="AU1230" i="17"/>
  <c r="AV1230" i="17"/>
  <c r="AT1230" i="17"/>
  <c r="AT1031" i="17"/>
  <c r="AU1031" i="17"/>
  <c r="AR1031" i="17"/>
  <c r="AV1031" i="17"/>
  <c r="AT694" i="17"/>
  <c r="AU694" i="17"/>
  <c r="AV694" i="17"/>
  <c r="AR694" i="17"/>
  <c r="AT2446" i="17"/>
  <c r="AR2446" i="17"/>
  <c r="AT1821" i="17"/>
  <c r="AU1821" i="17"/>
  <c r="AR1821" i="17"/>
  <c r="AV1821" i="17"/>
  <c r="AT2068" i="17"/>
  <c r="AU2068" i="17"/>
  <c r="AR2068" i="17"/>
  <c r="AV2068" i="17"/>
  <c r="AV943" i="17"/>
  <c r="AT943" i="17"/>
  <c r="AR943" i="17"/>
  <c r="AU2286" i="17"/>
  <c r="AR2181" i="17"/>
  <c r="AV2181" i="17"/>
  <c r="AV2063" i="17"/>
  <c r="AR2063" i="17"/>
  <c r="AU2063" i="17"/>
  <c r="AT2046" i="17"/>
  <c r="AU2046" i="17"/>
  <c r="AV2046" i="17"/>
  <c r="AT1830" i="17"/>
  <c r="AU1830" i="17"/>
  <c r="AR1830" i="17"/>
  <c r="AR2453" i="17"/>
  <c r="AU2453" i="17"/>
  <c r="AV2453" i="17"/>
  <c r="AT1634" i="17"/>
  <c r="AU1634" i="17"/>
  <c r="AR1634" i="17"/>
  <c r="AV1634" i="17"/>
  <c r="AT1458" i="17"/>
  <c r="AV1458" i="17"/>
  <c r="AU1458" i="17"/>
  <c r="AR1458" i="17"/>
  <c r="AU177" i="17"/>
  <c r="AT177" i="17"/>
  <c r="AR177" i="17"/>
  <c r="AV177" i="17"/>
  <c r="AV2889" i="17"/>
  <c r="AV2819" i="17"/>
  <c r="AV2799" i="17"/>
  <c r="AV2739" i="17"/>
  <c r="AV2715" i="17"/>
  <c r="AV2684" i="17"/>
  <c r="AU2660" i="17"/>
  <c r="AV2638" i="17"/>
  <c r="AV2616" i="17"/>
  <c r="AV2590" i="17"/>
  <c r="AU2579" i="17"/>
  <c r="AU2568" i="17"/>
  <c r="AV2557" i="17"/>
  <c r="AU2550" i="17"/>
  <c r="AU2532" i="17"/>
  <c r="AU2438" i="17"/>
  <c r="AV2421" i="17"/>
  <c r="AV2400" i="17"/>
  <c r="AV2341" i="17"/>
  <c r="AT2225" i="17"/>
  <c r="AR2225" i="17"/>
  <c r="AV2225" i="17"/>
  <c r="AV2221" i="17"/>
  <c r="AR2221" i="17"/>
  <c r="AT2221" i="17"/>
  <c r="AT2188" i="17"/>
  <c r="AU2188" i="17"/>
  <c r="AR2188" i="17"/>
  <c r="AV2188" i="17"/>
  <c r="AU2129" i="17"/>
  <c r="AV2129" i="17"/>
  <c r="AR2129" i="17"/>
  <c r="AV2114" i="17"/>
  <c r="AT2095" i="17"/>
  <c r="AT2070" i="17"/>
  <c r="AU2070" i="17"/>
  <c r="AV2070" i="17"/>
  <c r="AR2070" i="17"/>
  <c r="AV1991" i="17"/>
  <c r="AR1986" i="17"/>
  <c r="AU1956" i="17"/>
  <c r="AR1956" i="17"/>
  <c r="AT1950" i="17"/>
  <c r="AU1950" i="17"/>
  <c r="AR1950" i="17"/>
  <c r="AV1950" i="17"/>
  <c r="AT1890" i="17"/>
  <c r="AU1890" i="17"/>
  <c r="AV1890" i="17"/>
  <c r="AV1843" i="17"/>
  <c r="AT1843" i="17"/>
  <c r="AU1843" i="17"/>
  <c r="AT1836" i="17"/>
  <c r="AV1836" i="17"/>
  <c r="AR1836" i="17"/>
  <c r="AR1749" i="17"/>
  <c r="AT1749" i="17"/>
  <c r="AU1749" i="17"/>
  <c r="AT1684" i="17"/>
  <c r="AR1684" i="17"/>
  <c r="AU1684" i="17"/>
  <c r="AU1679" i="17"/>
  <c r="AT1619" i="17"/>
  <c r="AV1619" i="17"/>
  <c r="AR1619" i="17"/>
  <c r="AT1420" i="17"/>
  <c r="AR1420" i="17"/>
  <c r="AV1420" i="17"/>
  <c r="AT1258" i="17"/>
  <c r="AV1258" i="17"/>
  <c r="AR1258" i="17"/>
  <c r="AU1258" i="17"/>
  <c r="AT1103" i="17"/>
  <c r="AR1103" i="17"/>
  <c r="AU1103" i="17"/>
  <c r="AV1103" i="17"/>
  <c r="AV2899" i="17"/>
  <c r="AV2869" i="17"/>
  <c r="AV2839" i="17"/>
  <c r="AU2909" i="17"/>
  <c r="AU2829" i="17"/>
  <c r="AU2809" i="17"/>
  <c r="AU2769" i="17"/>
  <c r="AU2759" i="17"/>
  <c r="AT2660" i="17"/>
  <c r="AT2550" i="17"/>
  <c r="AV2492" i="17"/>
  <c r="AT2492" i="17"/>
  <c r="AT2438" i="17"/>
  <c r="AU2421" i="17"/>
  <c r="AU2409" i="17"/>
  <c r="AV2409" i="17"/>
  <c r="AU2404" i="17"/>
  <c r="AT2400" i="17"/>
  <c r="AU2341" i="17"/>
  <c r="AV2318" i="17"/>
  <c r="AV2264" i="17"/>
  <c r="AT2251" i="17"/>
  <c r="AU2251" i="17"/>
  <c r="AV2251" i="17"/>
  <c r="AV2187" i="17"/>
  <c r="AU2182" i="17"/>
  <c r="AR2178" i="17"/>
  <c r="AU2178" i="17"/>
  <c r="AR2168" i="17"/>
  <c r="AT2168" i="17"/>
  <c r="AU2168" i="17"/>
  <c r="AV2158" i="17"/>
  <c r="AU2139" i="17"/>
  <c r="AV2139" i="17"/>
  <c r="AU2128" i="17"/>
  <c r="AU2114" i="17"/>
  <c r="AT2069" i="17"/>
  <c r="AR2021" i="17"/>
  <c r="AT2021" i="17"/>
  <c r="AV2021" i="17"/>
  <c r="AV2009" i="17"/>
  <c r="AU1991" i="17"/>
  <c r="AR1981" i="17"/>
  <c r="AT1981" i="17"/>
  <c r="AV1981" i="17"/>
  <c r="AR1976" i="17"/>
  <c r="AU1976" i="17"/>
  <c r="AT1971" i="17"/>
  <c r="AV1971" i="17"/>
  <c r="AU1971" i="17"/>
  <c r="AT1949" i="17"/>
  <c r="AV1949" i="17"/>
  <c r="AU1949" i="17"/>
  <c r="AR1949" i="17"/>
  <c r="AR1927" i="17"/>
  <c r="AV1927" i="17"/>
  <c r="AU1927" i="17"/>
  <c r="AV1883" i="17"/>
  <c r="AR1883" i="17"/>
  <c r="AT1883" i="17"/>
  <c r="AU1883" i="17"/>
  <c r="AT1811" i="17"/>
  <c r="AU1811" i="17"/>
  <c r="AR1811" i="17"/>
  <c r="AR1799" i="17"/>
  <c r="AU1799" i="17"/>
  <c r="AV1799" i="17"/>
  <c r="AT1759" i="17"/>
  <c r="AV1759" i="17"/>
  <c r="AU1525" i="17"/>
  <c r="AR1525" i="17"/>
  <c r="AT1525" i="17"/>
  <c r="AU1510" i="17"/>
  <c r="AV1510" i="17"/>
  <c r="AV1373" i="17"/>
  <c r="AR1373" i="17"/>
  <c r="AU1373" i="17"/>
  <c r="AT1214" i="17"/>
  <c r="AU1214" i="17"/>
  <c r="AV1214" i="17"/>
  <c r="AR1214" i="17"/>
  <c r="AT1069" i="17"/>
  <c r="AU1069" i="17"/>
  <c r="AR1069" i="17"/>
  <c r="AV1069" i="17"/>
  <c r="AR2172" i="17"/>
  <c r="AT268" i="17"/>
  <c r="AU268" i="17"/>
  <c r="AR268" i="17"/>
  <c r="AV268" i="17"/>
  <c r="AR2058" i="17"/>
  <c r="AV2058" i="17"/>
  <c r="AR1530" i="17"/>
  <c r="AV1530" i="17"/>
  <c r="AU1530" i="17"/>
  <c r="AR1384" i="17"/>
  <c r="AT1384" i="17"/>
  <c r="AU1384" i="17"/>
  <c r="AV1384" i="17"/>
  <c r="AR257" i="17"/>
  <c r="AU257" i="17"/>
  <c r="AV257" i="17"/>
  <c r="AT2366" i="17"/>
  <c r="AR2047" i="17"/>
  <c r="AU2047" i="17"/>
  <c r="AT1851" i="17"/>
  <c r="AU1851" i="17"/>
  <c r="AR1851" i="17"/>
  <c r="AV1851" i="17"/>
  <c r="AU1535" i="17"/>
  <c r="AV1535" i="17"/>
  <c r="AR1535" i="17"/>
  <c r="AU1307" i="17"/>
  <c r="AT1307" i="17"/>
  <c r="AV1307" i="17"/>
  <c r="AR1307" i="17"/>
  <c r="AU2109" i="17"/>
  <c r="AV2109" i="17"/>
  <c r="AR2109" i="17"/>
  <c r="AT1723" i="17"/>
  <c r="AU1723" i="17"/>
  <c r="AR1723" i="17"/>
  <c r="AV1723" i="17"/>
  <c r="AR784" i="17"/>
  <c r="AU784" i="17"/>
  <c r="AT784" i="17"/>
  <c r="AV784" i="17"/>
  <c r="AU2374" i="17"/>
  <c r="AV2374" i="17"/>
  <c r="AU2309" i="17"/>
  <c r="AV2309" i="17"/>
  <c r="AT2309" i="17"/>
  <c r="AT2186" i="17"/>
  <c r="AU2186" i="17"/>
  <c r="AR1899" i="17"/>
  <c r="AU1899" i="17"/>
  <c r="AV1899" i="17"/>
  <c r="AT2626" i="17"/>
  <c r="AR2626" i="17"/>
  <c r="AT2326" i="17"/>
  <c r="AU2326" i="17"/>
  <c r="AR2286" i="17"/>
  <c r="AR2108" i="17"/>
  <c r="AU2108" i="17"/>
  <c r="AT2108" i="17"/>
  <c r="AT1910" i="17"/>
  <c r="AU1910" i="17"/>
  <c r="AR1910" i="17"/>
  <c r="AT1931" i="17"/>
  <c r="AV1931" i="17"/>
  <c r="AU2272" i="17"/>
  <c r="AV2051" i="17"/>
  <c r="AR2051" i="17"/>
  <c r="AU2051" i="17"/>
  <c r="AT2051" i="17"/>
  <c r="AT1940" i="17"/>
  <c r="AU1940" i="17"/>
  <c r="AV1940" i="17"/>
  <c r="AT1282" i="17"/>
  <c r="AU1282" i="17"/>
  <c r="AR1282" i="17"/>
  <c r="AV2879" i="17"/>
  <c r="AV2859" i="17"/>
  <c r="AV2829" i="17"/>
  <c r="AV2779" i="17"/>
  <c r="AV2769" i="17"/>
  <c r="AV2759" i="17"/>
  <c r="AV2749" i="17"/>
  <c r="AU2729" i="17"/>
  <c r="AU2722" i="17"/>
  <c r="AU2698" i="17"/>
  <c r="AV2627" i="17"/>
  <c r="AU2899" i="17"/>
  <c r="AU2889" i="17"/>
  <c r="AU2879" i="17"/>
  <c r="AU2869" i="17"/>
  <c r="AU2859" i="17"/>
  <c r="AU2849" i="17"/>
  <c r="AU2839" i="17"/>
  <c r="AU2819" i="17"/>
  <c r="AU2799" i="17"/>
  <c r="AU2789" i="17"/>
  <c r="AU2779" i="17"/>
  <c r="AU2749" i="17"/>
  <c r="AU2739" i="17"/>
  <c r="AV2732" i="17"/>
  <c r="AT2729" i="17"/>
  <c r="AT2722" i="17"/>
  <c r="AU2715" i="17"/>
  <c r="AV2708" i="17"/>
  <c r="AT2698" i="17"/>
  <c r="AU2684" i="17"/>
  <c r="AV2677" i="17"/>
  <c r="AV2670" i="17"/>
  <c r="AV2663" i="17"/>
  <c r="AU2649" i="17"/>
  <c r="AU2638" i="17"/>
  <c r="AU2627" i="17"/>
  <c r="AU2616" i="17"/>
  <c r="AV2612" i="17"/>
  <c r="AV2601" i="17"/>
  <c r="AU2590" i="17"/>
  <c r="AT2579" i="17"/>
  <c r="AV2575" i="17"/>
  <c r="AT2568" i="17"/>
  <c r="AV2564" i="17"/>
  <c r="AU2557" i="17"/>
  <c r="AT2496" i="17"/>
  <c r="AR2496" i="17"/>
  <c r="AT2909" i="17"/>
  <c r="AV2902" i="17"/>
  <c r="AT2899" i="17"/>
  <c r="AV2892" i="17"/>
  <c r="AT2889" i="17"/>
  <c r="AV2882" i="17"/>
  <c r="AT2879" i="17"/>
  <c r="AV2872" i="17"/>
  <c r="AT2869" i="17"/>
  <c r="AV2862" i="17"/>
  <c r="AT2859" i="17"/>
  <c r="AV2852" i="17"/>
  <c r="AT2849" i="17"/>
  <c r="AV2842" i="17"/>
  <c r="AT2839" i="17"/>
  <c r="AV2832" i="17"/>
  <c r="AT2829" i="17"/>
  <c r="AV2822" i="17"/>
  <c r="AT2819" i="17"/>
  <c r="AV2812" i="17"/>
  <c r="AT2809" i="17"/>
  <c r="AV2802" i="17"/>
  <c r="AT2799" i="17"/>
  <c r="AV2792" i="17"/>
  <c r="AT2789" i="17"/>
  <c r="AV2782" i="17"/>
  <c r="AT2779" i="17"/>
  <c r="AV2772" i="17"/>
  <c r="AT2769" i="17"/>
  <c r="AV2762" i="17"/>
  <c r="AT2759" i="17"/>
  <c r="AV2752" i="17"/>
  <c r="AT2749" i="17"/>
  <c r="AV2742" i="17"/>
  <c r="AT2739" i="17"/>
  <c r="AU2732" i="17"/>
  <c r="AV2725" i="17"/>
  <c r="AT2715" i="17"/>
  <c r="AU2708" i="17"/>
  <c r="AV2694" i="17"/>
  <c r="AT2684" i="17"/>
  <c r="AT2677" i="17"/>
  <c r="AU2670" i="17"/>
  <c r="AR2667" i="17"/>
  <c r="AU2663" i="17"/>
  <c r="AV2656" i="17"/>
  <c r="AT2649" i="17"/>
  <c r="AV2645" i="17"/>
  <c r="AT2638" i="17"/>
  <c r="AV2634" i="17"/>
  <c r="AT2627" i="17"/>
  <c r="AV2623" i="17"/>
  <c r="AU2612" i="17"/>
  <c r="AT2601" i="17"/>
  <c r="AV2597" i="17"/>
  <c r="AR2594" i="17"/>
  <c r="AT2590" i="17"/>
  <c r="AV2586" i="17"/>
  <c r="AU2575" i="17"/>
  <c r="AU2564" i="17"/>
  <c r="AT2557" i="17"/>
  <c r="AV2546" i="17"/>
  <c r="AT2539" i="17"/>
  <c r="AV2510" i="17"/>
  <c r="AU2503" i="17"/>
  <c r="AU2499" i="17"/>
  <c r="AV2495" i="17"/>
  <c r="AV2491" i="17"/>
  <c r="AT2475" i="17"/>
  <c r="AR2471" i="17"/>
  <c r="AV2462" i="17"/>
  <c r="AV2459" i="17"/>
  <c r="AV2454" i="17"/>
  <c r="AV2446" i="17"/>
  <c r="AT2421" i="17"/>
  <c r="AT2408" i="17"/>
  <c r="AT2404" i="17"/>
  <c r="AR2384" i="17"/>
  <c r="AV2367" i="17"/>
  <c r="AR2367" i="17"/>
  <c r="AT2362" i="17"/>
  <c r="AR2358" i="17"/>
  <c r="AT2341" i="17"/>
  <c r="AU2318" i="17"/>
  <c r="AT2296" i="17"/>
  <c r="AR2296" i="17"/>
  <c r="AV2296" i="17"/>
  <c r="AR2292" i="17"/>
  <c r="AU2292" i="17"/>
  <c r="AR2278" i="17"/>
  <c r="AT2264" i="17"/>
  <c r="AV2250" i="17"/>
  <c r="AT2246" i="17"/>
  <c r="AU2246" i="17"/>
  <c r="AR2207" i="17"/>
  <c r="AV2207" i="17"/>
  <c r="AU2187" i="17"/>
  <c r="AT2182" i="17"/>
  <c r="AV2177" i="17"/>
  <c r="AU2172" i="17"/>
  <c r="AU2158" i="17"/>
  <c r="AT2144" i="17"/>
  <c r="AU2144" i="17"/>
  <c r="AR2084" i="17"/>
  <c r="AV2084" i="17"/>
  <c r="AT2084" i="17"/>
  <c r="AU2031" i="17"/>
  <c r="AU2009" i="17"/>
  <c r="AR1996" i="17"/>
  <c r="AT1991" i="17"/>
  <c r="AT1933" i="17"/>
  <c r="AT1889" i="17"/>
  <c r="AU1889" i="17"/>
  <c r="AV1889" i="17"/>
  <c r="AV1877" i="17"/>
  <c r="AV1873" i="17"/>
  <c r="AU1873" i="17"/>
  <c r="AR1867" i="17"/>
  <c r="AT1867" i="17"/>
  <c r="AR1758" i="17"/>
  <c r="AT1758" i="17"/>
  <c r="AV1758" i="17"/>
  <c r="AU1758" i="17"/>
  <c r="AT1636" i="17"/>
  <c r="AT1435" i="17"/>
  <c r="AT1244" i="17"/>
  <c r="AU1244" i="17"/>
  <c r="AR1244" i="17"/>
  <c r="AV1244" i="17"/>
  <c r="AU1240" i="17"/>
  <c r="AV1240" i="17"/>
  <c r="AU1235" i="17"/>
  <c r="AR1235" i="17"/>
  <c r="AT1213" i="17"/>
  <c r="AU1213" i="17"/>
  <c r="AR1213" i="17"/>
  <c r="AV1213" i="17"/>
  <c r="AU2258" i="17"/>
  <c r="AV2258" i="17"/>
  <c r="AT2236" i="17"/>
  <c r="AU2236" i="17"/>
  <c r="AV2236" i="17"/>
  <c r="AU1727" i="17"/>
  <c r="AV1727" i="17"/>
  <c r="AT1727" i="17"/>
  <c r="AT1494" i="17"/>
  <c r="AR1494" i="17"/>
  <c r="AU1494" i="17"/>
  <c r="AV1494" i="17"/>
  <c r="AU470" i="17"/>
  <c r="AR470" i="17"/>
  <c r="AV470" i="17"/>
  <c r="AT2636" i="17"/>
  <c r="AV2636" i="17"/>
  <c r="AV2909" i="17"/>
  <c r="AV2849" i="17"/>
  <c r="AV2809" i="17"/>
  <c r="AV2789" i="17"/>
  <c r="AU2539" i="17"/>
  <c r="AT2532" i="17"/>
  <c r="AV2503" i="17"/>
  <c r="AU2475" i="17"/>
  <c r="AV2362" i="17"/>
  <c r="AU2694" i="17"/>
  <c r="AV2687" i="17"/>
  <c r="AR2684" i="17"/>
  <c r="AU2623" i="17"/>
  <c r="AR2616" i="17"/>
  <c r="AT2612" i="17"/>
  <c r="AV2608" i="17"/>
  <c r="AU2586" i="17"/>
  <c r="AR2579" i="17"/>
  <c r="AV2553" i="17"/>
  <c r="AU2546" i="17"/>
  <c r="AV2517" i="17"/>
  <c r="AU2510" i="17"/>
  <c r="AT2499" i="17"/>
  <c r="AV2483" i="17"/>
  <c r="AR2475" i="17"/>
  <c r="AU2466" i="17"/>
  <c r="AU2454" i="17"/>
  <c r="AU2446" i="17"/>
  <c r="AT2442" i="17"/>
  <c r="AU2442" i="17"/>
  <c r="AR2438" i="17"/>
  <c r="AV2425" i="17"/>
  <c r="AU2425" i="17"/>
  <c r="AR2400" i="17"/>
  <c r="AT2396" i="17"/>
  <c r="AT2379" i="17"/>
  <c r="AV2366" i="17"/>
  <c r="AU2345" i="17"/>
  <c r="AU2327" i="17"/>
  <c r="AT2318" i="17"/>
  <c r="AU2287" i="17"/>
  <c r="AV2206" i="17"/>
  <c r="AT2187" i="17"/>
  <c r="AT2172" i="17"/>
  <c r="AR2158" i="17"/>
  <c r="AU2149" i="17"/>
  <c r="AV2149" i="17"/>
  <c r="AR2149" i="17"/>
  <c r="AR2128" i="17"/>
  <c r="AR2114" i="17"/>
  <c r="AR2069" i="17"/>
  <c r="AU2058" i="17"/>
  <c r="AR2048" i="17"/>
  <c r="AV2048" i="17"/>
  <c r="AV2042" i="17"/>
  <c r="AR2042" i="17"/>
  <c r="AU2042" i="17"/>
  <c r="AT1948" i="17"/>
  <c r="AU1948" i="17"/>
  <c r="AV1948" i="17"/>
  <c r="AR1933" i="17"/>
  <c r="AT1926" i="17"/>
  <c r="AU1926" i="17"/>
  <c r="AV1926" i="17"/>
  <c r="AV1922" i="17"/>
  <c r="AT1922" i="17"/>
  <c r="AV1905" i="17"/>
  <c r="AR1888" i="17"/>
  <c r="AV1888" i="17"/>
  <c r="AT1888" i="17"/>
  <c r="AU1888" i="17"/>
  <c r="AT1877" i="17"/>
  <c r="AT1866" i="17"/>
  <c r="AU1866" i="17"/>
  <c r="AV1866" i="17"/>
  <c r="AR1866" i="17"/>
  <c r="AV1852" i="17"/>
  <c r="AT1846" i="17"/>
  <c r="AU1842" i="17"/>
  <c r="AV1842" i="17"/>
  <c r="AT1842" i="17"/>
  <c r="AT1810" i="17"/>
  <c r="AU1810" i="17"/>
  <c r="AR1810" i="17"/>
  <c r="AR1778" i="17"/>
  <c r="AT1778" i="17"/>
  <c r="AV1778" i="17"/>
  <c r="AU1778" i="17"/>
  <c r="AT1768" i="17"/>
  <c r="AT1683" i="17"/>
  <c r="AR1683" i="17"/>
  <c r="AU1683" i="17"/>
  <c r="AV1672" i="17"/>
  <c r="AR1672" i="17"/>
  <c r="AT1672" i="17"/>
  <c r="AU1575" i="17"/>
  <c r="AV1575" i="17"/>
  <c r="AT1575" i="17"/>
  <c r="AU1499" i="17"/>
  <c r="AR1499" i="17"/>
  <c r="AT1499" i="17"/>
  <c r="AU1446" i="17"/>
  <c r="AR1435" i="17"/>
  <c r="AU1395" i="17"/>
  <c r="AT1395" i="17"/>
  <c r="AV1395" i="17"/>
  <c r="AR1395" i="17"/>
  <c r="AT1262" i="17"/>
  <c r="AR1212" i="17"/>
  <c r="AT1212" i="17"/>
  <c r="AU1212" i="17"/>
  <c r="AV1212" i="17"/>
  <c r="AT1208" i="17"/>
  <c r="AV1208" i="17"/>
  <c r="AU1208" i="17"/>
  <c r="AT2355" i="17"/>
  <c r="AT2340" i="17"/>
  <c r="AU2332" i="17"/>
  <c r="AV2308" i="17"/>
  <c r="AU2289" i="17"/>
  <c r="AV2289" i="17"/>
  <c r="AT2265" i="17"/>
  <c r="AT2257" i="17"/>
  <c r="AT2249" i="17"/>
  <c r="AT2245" i="17"/>
  <c r="AV2217" i="17"/>
  <c r="AT2205" i="17"/>
  <c r="AT2176" i="17"/>
  <c r="AU2176" i="17"/>
  <c r="AU2138" i="17"/>
  <c r="AV2138" i="17"/>
  <c r="AU2094" i="17"/>
  <c r="AT2075" i="17"/>
  <c r="AU2075" i="17"/>
  <c r="AV2075" i="17"/>
  <c r="AR2061" i="17"/>
  <c r="AT2061" i="17"/>
  <c r="AT1990" i="17"/>
  <c r="AU1990" i="17"/>
  <c r="AV1929" i="17"/>
  <c r="AU1909" i="17"/>
  <c r="AT1771" i="17"/>
  <c r="AU1771" i="17"/>
  <c r="AR1771" i="17"/>
  <c r="AV1742" i="17"/>
  <c r="AU1742" i="17"/>
  <c r="AR1742" i="17"/>
  <c r="AT1742" i="17"/>
  <c r="AU1715" i="17"/>
  <c r="AR1715" i="17"/>
  <c r="AV1715" i="17"/>
  <c r="AT1710" i="17"/>
  <c r="AU1710" i="17"/>
  <c r="AR1710" i="17"/>
  <c r="AU1656" i="17"/>
  <c r="AR1656" i="17"/>
  <c r="AV1656" i="17"/>
  <c r="AV1645" i="17"/>
  <c r="AU1630" i="17"/>
  <c r="AT1623" i="17"/>
  <c r="AT1609" i="17"/>
  <c r="AU1609" i="17"/>
  <c r="AT1563" i="17"/>
  <c r="AV1563" i="17"/>
  <c r="AT1519" i="17"/>
  <c r="AU1519" i="17"/>
  <c r="AR1519" i="17"/>
  <c r="AV1519" i="17"/>
  <c r="AU1485" i="17"/>
  <c r="AV1485" i="17"/>
  <c r="AR1485" i="17"/>
  <c r="AT1485" i="17"/>
  <c r="AT1414" i="17"/>
  <c r="AV1414" i="17"/>
  <c r="AU1414" i="17"/>
  <c r="AR1414" i="17"/>
  <c r="AU1405" i="17"/>
  <c r="AV1405" i="17"/>
  <c r="AT1346" i="17"/>
  <c r="AU1346" i="17"/>
  <c r="AV1346" i="17"/>
  <c r="AT1252" i="17"/>
  <c r="AU1252" i="17"/>
  <c r="AR1252" i="17"/>
  <c r="AV1252" i="17"/>
  <c r="AV1151" i="17"/>
  <c r="AR1151" i="17"/>
  <c r="AT1151" i="17"/>
  <c r="AU1151" i="17"/>
  <c r="AV676" i="17"/>
  <c r="AT2416" i="17"/>
  <c r="AT2386" i="17"/>
  <c r="AU2359" i="17"/>
  <c r="AV2359" i="17"/>
  <c r="AT2336" i="17"/>
  <c r="AT2332" i="17"/>
  <c r="AR2324" i="17"/>
  <c r="AV2324" i="17"/>
  <c r="AU2320" i="17"/>
  <c r="AV2320" i="17"/>
  <c r="AT2316" i="17"/>
  <c r="AU2308" i="17"/>
  <c r="AV2241" i="17"/>
  <c r="AU2217" i="17"/>
  <c r="AR2151" i="17"/>
  <c r="AV2147" i="17"/>
  <c r="AU2137" i="17"/>
  <c r="AU2099" i="17"/>
  <c r="AV2099" i="17"/>
  <c r="AT2099" i="17"/>
  <c r="AT1955" i="17"/>
  <c r="AU1955" i="17"/>
  <c r="AV1955" i="17"/>
  <c r="AR1955" i="17"/>
  <c r="AT1599" i="17"/>
  <c r="AU1599" i="17"/>
  <c r="AV1599" i="17"/>
  <c r="AT1588" i="17"/>
  <c r="AU1588" i="17"/>
  <c r="AR1588" i="17"/>
  <c r="AV1518" i="17"/>
  <c r="AT1514" i="17"/>
  <c r="AV1479" i="17"/>
  <c r="AU1479" i="17"/>
  <c r="AR1479" i="17"/>
  <c r="AU1363" i="17"/>
  <c r="AV1363" i="17"/>
  <c r="AR1363" i="17"/>
  <c r="AT1283" i="17"/>
  <c r="AU1283" i="17"/>
  <c r="AR1283" i="17"/>
  <c r="AU1238" i="17"/>
  <c r="AV1238" i="17"/>
  <c r="AT1238" i="17"/>
  <c r="AR1238" i="17"/>
  <c r="AV1082" i="17"/>
  <c r="AT1082" i="17"/>
  <c r="AR1082" i="17"/>
  <c r="AU1082" i="17"/>
  <c r="AU2249" i="17"/>
  <c r="AV2249" i="17"/>
  <c r="AT2241" i="17"/>
  <c r="AR2017" i="17"/>
  <c r="AT2017" i="17"/>
  <c r="AU2017" i="17"/>
  <c r="AV2017" i="17"/>
  <c r="AR1929" i="17"/>
  <c r="AU1929" i="17"/>
  <c r="AT1909" i="17"/>
  <c r="AV1909" i="17"/>
  <c r="AT1699" i="17"/>
  <c r="AU1699" i="17"/>
  <c r="AV1699" i="17"/>
  <c r="AV1689" i="17"/>
  <c r="AU1666" i="17"/>
  <c r="AV1666" i="17"/>
  <c r="AR1666" i="17"/>
  <c r="AT1645" i="17"/>
  <c r="AU1645" i="17"/>
  <c r="AR1630" i="17"/>
  <c r="AV1630" i="17"/>
  <c r="AU1623" i="17"/>
  <c r="AV1623" i="17"/>
  <c r="AV1540" i="17"/>
  <c r="AT1540" i="17"/>
  <c r="AU1540" i="17"/>
  <c r="AT1518" i="17"/>
  <c r="AR1498" i="17"/>
  <c r="AT1498" i="17"/>
  <c r="AU1498" i="17"/>
  <c r="AV1498" i="17"/>
  <c r="AU1385" i="17"/>
  <c r="AV1385" i="17"/>
  <c r="AR1385" i="17"/>
  <c r="AT1313" i="17"/>
  <c r="AU1313" i="17"/>
  <c r="AR1313" i="17"/>
  <c r="AV1313" i="17"/>
  <c r="AV1226" i="17"/>
  <c r="AU1226" i="17"/>
  <c r="AR1226" i="17"/>
  <c r="AT1226" i="17"/>
  <c r="AU1064" i="17"/>
  <c r="AV1064" i="17"/>
  <c r="AT1064" i="17"/>
  <c r="AU856" i="17"/>
  <c r="AR856" i="17"/>
  <c r="AT856" i="17"/>
  <c r="AV856" i="17"/>
  <c r="AT742" i="17"/>
  <c r="AU742" i="17"/>
  <c r="AV742" i="17"/>
  <c r="AT721" i="17"/>
  <c r="AU721" i="17"/>
  <c r="AR721" i="17"/>
  <c r="AT676" i="17"/>
  <c r="AR676" i="17"/>
  <c r="AR616" i="17"/>
  <c r="AV616" i="17"/>
  <c r="AU616" i="17"/>
  <c r="AT616" i="17"/>
  <c r="AU2319" i="17"/>
  <c r="AV2319" i="17"/>
  <c r="AU2229" i="17"/>
  <c r="AV2229" i="17"/>
  <c r="AR2229" i="17"/>
  <c r="AU2209" i="17"/>
  <c r="AV2209" i="17"/>
  <c r="AV2107" i="17"/>
  <c r="AT2107" i="17"/>
  <c r="AU2022" i="17"/>
  <c r="AR1908" i="17"/>
  <c r="AT1908" i="17"/>
  <c r="AU1908" i="17"/>
  <c r="AR1838" i="17"/>
  <c r="AT1838" i="17"/>
  <c r="AU1803" i="17"/>
  <c r="AU1789" i="17"/>
  <c r="AR1730" i="17"/>
  <c r="AT1730" i="17"/>
  <c r="AT1713" i="17"/>
  <c r="AT1539" i="17"/>
  <c r="AU1539" i="17"/>
  <c r="AV1539" i="17"/>
  <c r="AR1539" i="17"/>
  <c r="AT1533" i="17"/>
  <c r="AU1533" i="17"/>
  <c r="AV1496" i="17"/>
  <c r="AV1464" i="17"/>
  <c r="AR1450" i="17"/>
  <c r="AV1450" i="17"/>
  <c r="AV1412" i="17"/>
  <c r="AR1303" i="17"/>
  <c r="AT1303" i="17"/>
  <c r="AV1303" i="17"/>
  <c r="AU1303" i="17"/>
  <c r="AT1266" i="17"/>
  <c r="AU1266" i="17"/>
  <c r="AV1266" i="17"/>
  <c r="AR1266" i="17"/>
  <c r="AV1132" i="17"/>
  <c r="AR1132" i="17"/>
  <c r="AT1132" i="17"/>
  <c r="AU1102" i="17"/>
  <c r="AT1102" i="17"/>
  <c r="AU934" i="17"/>
  <c r="AR934" i="17"/>
  <c r="AV934" i="17"/>
  <c r="AT934" i="17"/>
  <c r="AT1729" i="17"/>
  <c r="AU1729" i="17"/>
  <c r="AV1729" i="17"/>
  <c r="AR1729" i="17"/>
  <c r="AT1689" i="17"/>
  <c r="AV1628" i="17"/>
  <c r="AU1597" i="17"/>
  <c r="AV1597" i="17"/>
  <c r="AT1597" i="17"/>
  <c r="AT1528" i="17"/>
  <c r="AU1528" i="17"/>
  <c r="AR1528" i="17"/>
  <c r="AV1528" i="17"/>
  <c r="AU1464" i="17"/>
  <c r="AR1455" i="17"/>
  <c r="AT1455" i="17"/>
  <c r="AV1455" i="17"/>
  <c r="AU1412" i="17"/>
  <c r="AU1368" i="17"/>
  <c r="AV1368" i="17"/>
  <c r="AR1180" i="17"/>
  <c r="AT1180" i="17"/>
  <c r="AU1180" i="17"/>
  <c r="AV1157" i="17"/>
  <c r="AT1157" i="17"/>
  <c r="AU1157" i="17"/>
  <c r="AU873" i="17"/>
  <c r="AV873" i="17"/>
  <c r="AT873" i="17"/>
  <c r="AR873" i="17"/>
  <c r="AR599" i="17"/>
  <c r="AT599" i="17"/>
  <c r="AV599" i="17"/>
  <c r="AU599" i="17"/>
  <c r="AT1760" i="17"/>
  <c r="AU1760" i="17"/>
  <c r="AV1760" i="17"/>
  <c r="AU1713" i="17"/>
  <c r="AV1713" i="17"/>
  <c r="AT1688" i="17"/>
  <c r="AR1688" i="17"/>
  <c r="AV1688" i="17"/>
  <c r="AU1688" i="17"/>
  <c r="AR1660" i="17"/>
  <c r="AT1660" i="17"/>
  <c r="AV1660" i="17"/>
  <c r="AU1650" i="17"/>
  <c r="AV1650" i="17"/>
  <c r="AR1612" i="17"/>
  <c r="AU1612" i="17"/>
  <c r="AR1548" i="17"/>
  <c r="AV1548" i="17"/>
  <c r="AR1496" i="17"/>
  <c r="AT1496" i="17"/>
  <c r="AU1489" i="17"/>
  <c r="AV1489" i="17"/>
  <c r="AT1489" i="17"/>
  <c r="AR1489" i="17"/>
  <c r="AR1449" i="17"/>
  <c r="AT1449" i="17"/>
  <c r="AV1449" i="17"/>
  <c r="AT1431" i="17"/>
  <c r="AU1431" i="17"/>
  <c r="AV1431" i="17"/>
  <c r="AT1302" i="17"/>
  <c r="AU1302" i="17"/>
  <c r="AV1302" i="17"/>
  <c r="AU924" i="17"/>
  <c r="AR924" i="17"/>
  <c r="AT924" i="17"/>
  <c r="AV924" i="17"/>
  <c r="AV687" i="17"/>
  <c r="AU687" i="17"/>
  <c r="AR687" i="17"/>
  <c r="AT687" i="17"/>
  <c r="AR1807" i="17"/>
  <c r="AV1807" i="17"/>
  <c r="AU1807" i="17"/>
  <c r="AV1803" i="17"/>
  <c r="AT1628" i="17"/>
  <c r="AR1628" i="17"/>
  <c r="AT1538" i="17"/>
  <c r="AU1538" i="17"/>
  <c r="AV1538" i="17"/>
  <c r="AR1512" i="17"/>
  <c r="AU1512" i="17"/>
  <c r="AV1512" i="17"/>
  <c r="AT1512" i="17"/>
  <c r="AT1464" i="17"/>
  <c r="AT1412" i="17"/>
  <c r="AR1377" i="17"/>
  <c r="AU1377" i="17"/>
  <c r="AU1297" i="17"/>
  <c r="AV1297" i="17"/>
  <c r="AT1297" i="17"/>
  <c r="AV1292" i="17"/>
  <c r="AR1292" i="17"/>
  <c r="AT1292" i="17"/>
  <c r="AU1292" i="17"/>
  <c r="AR1117" i="17"/>
  <c r="AT1117" i="17"/>
  <c r="AU1117" i="17"/>
  <c r="AV1117" i="17"/>
  <c r="AT770" i="17"/>
  <c r="AU770" i="17"/>
  <c r="AR656" i="17"/>
  <c r="AT656" i="17"/>
  <c r="AU656" i="17"/>
  <c r="AV656" i="17"/>
  <c r="AU633" i="17"/>
  <c r="AR633" i="17"/>
  <c r="AT633" i="17"/>
  <c r="AV633" i="17"/>
  <c r="AU2299" i="17"/>
  <c r="AV2299" i="17"/>
  <c r="AT2291" i="17"/>
  <c r="AU2291" i="17"/>
  <c r="AR2162" i="17"/>
  <c r="AV2162" i="17"/>
  <c r="AV2073" i="17"/>
  <c r="AT2073" i="17"/>
  <c r="AR1987" i="17"/>
  <c r="AV1973" i="17"/>
  <c r="AU1973" i="17"/>
  <c r="AV1953" i="17"/>
  <c r="AR1953" i="17"/>
  <c r="AT1953" i="17"/>
  <c r="AV1943" i="17"/>
  <c r="AR1943" i="17"/>
  <c r="AT1892" i="17"/>
  <c r="AR1857" i="17"/>
  <c r="AU1857" i="17"/>
  <c r="AV1823" i="17"/>
  <c r="AU1823" i="17"/>
  <c r="AR1797" i="17"/>
  <c r="AT1797" i="17"/>
  <c r="AV1797" i="17"/>
  <c r="AR1750" i="17"/>
  <c r="AT1750" i="17"/>
  <c r="AV1750" i="17"/>
  <c r="AV1702" i="17"/>
  <c r="AT1670" i="17"/>
  <c r="AU1670" i="17"/>
  <c r="AV1670" i="17"/>
  <c r="AT1659" i="17"/>
  <c r="AU1659" i="17"/>
  <c r="AR1495" i="17"/>
  <c r="AT1495" i="17"/>
  <c r="AU1495" i="17"/>
  <c r="AU1477" i="17"/>
  <c r="AV1477" i="17"/>
  <c r="AT1477" i="17"/>
  <c r="AU1421" i="17"/>
  <c r="AT1366" i="17"/>
  <c r="AU1366" i="17"/>
  <c r="AV1366" i="17"/>
  <c r="AR1366" i="17"/>
  <c r="AU995" i="17"/>
  <c r="AT995" i="17"/>
  <c r="AV995" i="17"/>
  <c r="AR995" i="17"/>
  <c r="AV932" i="17"/>
  <c r="AT932" i="17"/>
  <c r="AR932" i="17"/>
  <c r="AU932" i="17"/>
  <c r="AV923" i="17"/>
  <c r="AT923" i="17"/>
  <c r="AR796" i="17"/>
  <c r="AV796" i="17"/>
  <c r="AU796" i="17"/>
  <c r="AT796" i="17"/>
  <c r="AR785" i="17"/>
  <c r="AT785" i="17"/>
  <c r="AU785" i="17"/>
  <c r="AT2097" i="17"/>
  <c r="AU2055" i="17"/>
  <c r="AR2039" i="17"/>
  <c r="AT2039" i="17"/>
  <c r="AT2000" i="17"/>
  <c r="AU2000" i="17"/>
  <c r="AT1840" i="17"/>
  <c r="AU1840" i="17"/>
  <c r="AV1840" i="17"/>
  <c r="AT1831" i="17"/>
  <c r="AU1831" i="17"/>
  <c r="AV1831" i="17"/>
  <c r="AV1813" i="17"/>
  <c r="AU1813" i="17"/>
  <c r="AR1767" i="17"/>
  <c r="AU1735" i="17"/>
  <c r="AV1735" i="17"/>
  <c r="AU1707" i="17"/>
  <c r="AV1707" i="17"/>
  <c r="AU1668" i="17"/>
  <c r="AV1668" i="17"/>
  <c r="AR1618" i="17"/>
  <c r="AT1618" i="17"/>
  <c r="AV1608" i="17"/>
  <c r="AR1608" i="17"/>
  <c r="AT1608" i="17"/>
  <c r="AR1462" i="17"/>
  <c r="AT1462" i="17"/>
  <c r="AU1462" i="17"/>
  <c r="AU1430" i="17"/>
  <c r="AV1430" i="17"/>
  <c r="AR1430" i="17"/>
  <c r="AR1383" i="17"/>
  <c r="AT1383" i="17"/>
  <c r="AU1383" i="17"/>
  <c r="AV1383" i="17"/>
  <c r="AU1332" i="17"/>
  <c r="AV1332" i="17"/>
  <c r="AR1077" i="17"/>
  <c r="AT1077" i="17"/>
  <c r="AU954" i="17"/>
  <c r="AT954" i="17"/>
  <c r="AR954" i="17"/>
  <c r="AR908" i="17"/>
  <c r="AT908" i="17"/>
  <c r="AV908" i="17"/>
  <c r="AT454" i="17"/>
  <c r="AU454" i="17"/>
  <c r="AV454" i="17"/>
  <c r="AR454" i="17"/>
  <c r="AU2089" i="17"/>
  <c r="AV2089" i="17"/>
  <c r="AR1999" i="17"/>
  <c r="AT1999" i="17"/>
  <c r="AT1960" i="17"/>
  <c r="AU1960" i="17"/>
  <c r="AT1839" i="17"/>
  <c r="AU1839" i="17"/>
  <c r="AR1812" i="17"/>
  <c r="AT1812" i="17"/>
  <c r="AT1780" i="17"/>
  <c r="AU1780" i="17"/>
  <c r="AV1780" i="17"/>
  <c r="AU1697" i="17"/>
  <c r="AV1697" i="17"/>
  <c r="AR1697" i="17"/>
  <c r="AR1662" i="17"/>
  <c r="AV1662" i="17"/>
  <c r="AT1503" i="17"/>
  <c r="AU1503" i="17"/>
  <c r="AU1497" i="17"/>
  <c r="AV1497" i="17"/>
  <c r="AR1497" i="17"/>
  <c r="AT1497" i="17"/>
  <c r="AR1480" i="17"/>
  <c r="AU1480" i="17"/>
  <c r="AV1480" i="17"/>
  <c r="AT1480" i="17"/>
  <c r="AU1475" i="17"/>
  <c r="AU1425" i="17"/>
  <c r="AV1425" i="17"/>
  <c r="AT1316" i="17"/>
  <c r="AU1316" i="17"/>
  <c r="AR1316" i="17"/>
  <c r="AV1316" i="17"/>
  <c r="AR1076" i="17"/>
  <c r="AU1076" i="17"/>
  <c r="AV1076" i="17"/>
  <c r="AT991" i="17"/>
  <c r="AU947" i="17"/>
  <c r="AT947" i="17"/>
  <c r="AV947" i="17"/>
  <c r="AR947" i="17"/>
  <c r="AV916" i="17"/>
  <c r="AR916" i="17"/>
  <c r="AU916" i="17"/>
  <c r="AR779" i="17"/>
  <c r="AV779" i="17"/>
  <c r="AT735" i="17"/>
  <c r="AU735" i="17"/>
  <c r="AV735" i="17"/>
  <c r="AR735" i="17"/>
  <c r="AR345" i="17"/>
  <c r="AT345" i="17"/>
  <c r="AU345" i="17"/>
  <c r="AV345" i="17"/>
  <c r="AU1271" i="17"/>
  <c r="AV1271" i="17"/>
  <c r="AR1271" i="17"/>
  <c r="AT1116" i="17"/>
  <c r="AU1116" i="17"/>
  <c r="AV1116" i="17"/>
  <c r="AT886" i="17"/>
  <c r="AR886" i="17"/>
  <c r="AU886" i="17"/>
  <c r="AU778" i="17"/>
  <c r="AT713" i="17"/>
  <c r="AR713" i="17"/>
  <c r="AU713" i="17"/>
  <c r="AV713" i="17"/>
  <c r="AR568" i="17"/>
  <c r="AU490" i="17"/>
  <c r="AV490" i="17"/>
  <c r="AR490" i="17"/>
  <c r="AT490" i="17"/>
  <c r="AR352" i="17"/>
  <c r="AT352" i="17"/>
  <c r="AV352" i="17"/>
  <c r="AV1291" i="17"/>
  <c r="AT1291" i="17"/>
  <c r="AU1291" i="17"/>
  <c r="AR1264" i="17"/>
  <c r="AT1264" i="17"/>
  <c r="AU1264" i="17"/>
  <c r="AV1264" i="17"/>
  <c r="AT1232" i="17"/>
  <c r="AR1232" i="17"/>
  <c r="AV1232" i="17"/>
  <c r="AU1232" i="17"/>
  <c r="AU1153" i="17"/>
  <c r="AV1153" i="17"/>
  <c r="AT1153" i="17"/>
  <c r="AT1140" i="17"/>
  <c r="AU1140" i="17"/>
  <c r="AR1130" i="17"/>
  <c r="AT1130" i="17"/>
  <c r="AU1130" i="17"/>
  <c r="AV1091" i="17"/>
  <c r="AU1091" i="17"/>
  <c r="AU991" i="17"/>
  <c r="AV991" i="17"/>
  <c r="AV982" i="17"/>
  <c r="AT982" i="17"/>
  <c r="AU982" i="17"/>
  <c r="AT778" i="17"/>
  <c r="AU577" i="17"/>
  <c r="AU530" i="17"/>
  <c r="AV530" i="17"/>
  <c r="AR530" i="17"/>
  <c r="AT530" i="17"/>
  <c r="AT2226" i="17"/>
  <c r="AU2226" i="17"/>
  <c r="AU2159" i="17"/>
  <c r="AV2159" i="17"/>
  <c r="AT2096" i="17"/>
  <c r="AU2096" i="17"/>
  <c r="AT2080" i="17"/>
  <c r="AV2080" i="17"/>
  <c r="AT2029" i="17"/>
  <c r="AV2029" i="17"/>
  <c r="AT2020" i="17"/>
  <c r="AU2020" i="17"/>
  <c r="AR2007" i="17"/>
  <c r="AV2007" i="17"/>
  <c r="AR1959" i="17"/>
  <c r="AT1959" i="17"/>
  <c r="AU1928" i="17"/>
  <c r="AT1920" i="17"/>
  <c r="AU1920" i="17"/>
  <c r="AV1893" i="17"/>
  <c r="AR1893" i="17"/>
  <c r="AT1893" i="17"/>
  <c r="AU1879" i="17"/>
  <c r="AR1798" i="17"/>
  <c r="AR1788" i="17"/>
  <c r="AT1788" i="17"/>
  <c r="AU1788" i="17"/>
  <c r="AV1788" i="17"/>
  <c r="AT1762" i="17"/>
  <c r="AV1762" i="17"/>
  <c r="AU1696" i="17"/>
  <c r="AV1696" i="17"/>
  <c r="AT1696" i="17"/>
  <c r="AT1676" i="17"/>
  <c r="AV1676" i="17"/>
  <c r="AU1606" i="17"/>
  <c r="AV1606" i="17"/>
  <c r="AT1606" i="17"/>
  <c r="AT1568" i="17"/>
  <c r="AU1568" i="17"/>
  <c r="AR1502" i="17"/>
  <c r="AT1502" i="17"/>
  <c r="AT1484" i="17"/>
  <c r="AU1484" i="17"/>
  <c r="AV1484" i="17"/>
  <c r="AR1484" i="17"/>
  <c r="AT1440" i="17"/>
  <c r="AV1440" i="17"/>
  <c r="AR1440" i="17"/>
  <c r="AU1440" i="17"/>
  <c r="AV1392" i="17"/>
  <c r="AR1392" i="17"/>
  <c r="AU1392" i="17"/>
  <c r="AT1392" i="17"/>
  <c r="AU1345" i="17"/>
  <c r="AR1345" i="17"/>
  <c r="AT1345" i="17"/>
  <c r="AV1345" i="17"/>
  <c r="AU1340" i="17"/>
  <c r="AV1340" i="17"/>
  <c r="AR1340" i="17"/>
  <c r="AT1340" i="17"/>
  <c r="AT1320" i="17"/>
  <c r="AR1320" i="17"/>
  <c r="AU1320" i="17"/>
  <c r="AV1320" i="17"/>
  <c r="AR1136" i="17"/>
  <c r="AV1136" i="17"/>
  <c r="AV1080" i="17"/>
  <c r="AU1080" i="17"/>
  <c r="AR1080" i="17"/>
  <c r="AU997" i="17"/>
  <c r="AT997" i="17"/>
  <c r="AR806" i="17"/>
  <c r="AV806" i="17"/>
  <c r="AU529" i="17"/>
  <c r="AV529" i="17"/>
  <c r="AT529" i="17"/>
  <c r="AR529" i="17"/>
  <c r="AU1152" i="17"/>
  <c r="AV1152" i="17"/>
  <c r="AR1152" i="17"/>
  <c r="AR1129" i="17"/>
  <c r="AT1129" i="17"/>
  <c r="AU1129" i="17"/>
  <c r="AV1129" i="17"/>
  <c r="AV1042" i="17"/>
  <c r="AR1042" i="17"/>
  <c r="AU1042" i="17"/>
  <c r="AT1042" i="17"/>
  <c r="AU896" i="17"/>
  <c r="AV896" i="17"/>
  <c r="AR896" i="17"/>
  <c r="AT896" i="17"/>
  <c r="AV884" i="17"/>
  <c r="AT884" i="17"/>
  <c r="AR884" i="17"/>
  <c r="AU884" i="17"/>
  <c r="AV778" i="17"/>
  <c r="AR778" i="17"/>
  <c r="AV697" i="17"/>
  <c r="AR697" i="17"/>
  <c r="AU697" i="17"/>
  <c r="AT697" i="17"/>
  <c r="AT583" i="17"/>
  <c r="AU583" i="17"/>
  <c r="AR583" i="17"/>
  <c r="AV583" i="17"/>
  <c r="AV577" i="17"/>
  <c r="AT577" i="17"/>
  <c r="AT1115" i="17"/>
  <c r="AV1041" i="17"/>
  <c r="AR1041" i="17"/>
  <c r="AT1041" i="17"/>
  <c r="AU1041" i="17"/>
  <c r="AV1002" i="17"/>
  <c r="AU1002" i="17"/>
  <c r="AR868" i="17"/>
  <c r="AT868" i="17"/>
  <c r="AV822" i="17"/>
  <c r="AR822" i="17"/>
  <c r="AR588" i="17"/>
  <c r="AV588" i="17"/>
  <c r="AT588" i="17"/>
  <c r="AU588" i="17"/>
  <c r="AT522" i="17"/>
  <c r="AU522" i="17"/>
  <c r="AR522" i="17"/>
  <c r="AV522" i="17"/>
  <c r="AT2346" i="17"/>
  <c r="AT2306" i="17"/>
  <c r="AT2266" i="17"/>
  <c r="AT2166" i="17"/>
  <c r="AU2166" i="17"/>
  <c r="AR2079" i="17"/>
  <c r="AT2079" i="17"/>
  <c r="AT2028" i="17"/>
  <c r="AU2028" i="17"/>
  <c r="AT2011" i="17"/>
  <c r="AV2011" i="17"/>
  <c r="AT2006" i="17"/>
  <c r="AU2006" i="17"/>
  <c r="AT1989" i="17"/>
  <c r="AV1989" i="17"/>
  <c r="AT1980" i="17"/>
  <c r="AU1980" i="17"/>
  <c r="AR1967" i="17"/>
  <c r="AV1967" i="17"/>
  <c r="AR1919" i="17"/>
  <c r="AT1919" i="17"/>
  <c r="AR1856" i="17"/>
  <c r="AT1856" i="17"/>
  <c r="AV1793" i="17"/>
  <c r="AU1793" i="17"/>
  <c r="AU1756" i="17"/>
  <c r="AV1756" i="17"/>
  <c r="AV1665" i="17"/>
  <c r="AT1665" i="17"/>
  <c r="AU1665" i="17"/>
  <c r="AR1605" i="17"/>
  <c r="AU1605" i="17"/>
  <c r="AV1605" i="17"/>
  <c r="AU1549" i="17"/>
  <c r="AV1549" i="17"/>
  <c r="AT1549" i="17"/>
  <c r="AT1401" i="17"/>
  <c r="AU1401" i="17"/>
  <c r="AT1391" i="17"/>
  <c r="AU1391" i="17"/>
  <c r="AV1391" i="17"/>
  <c r="AU1325" i="17"/>
  <c r="AV1325" i="17"/>
  <c r="AT1325" i="17"/>
  <c r="AU1231" i="17"/>
  <c r="AV1231" i="17"/>
  <c r="AU1206" i="17"/>
  <c r="AV1206" i="17"/>
  <c r="AR1206" i="17"/>
  <c r="AV1111" i="17"/>
  <c r="AR1096" i="17"/>
  <c r="AT1096" i="17"/>
  <c r="AU1096" i="17"/>
  <c r="AV1096" i="17"/>
  <c r="AR1036" i="17"/>
  <c r="AV1036" i="17"/>
  <c r="AU963" i="17"/>
  <c r="AV963" i="17"/>
  <c r="AT963" i="17"/>
  <c r="AR963" i="17"/>
  <c r="AR951" i="17"/>
  <c r="AT951" i="17"/>
  <c r="AU951" i="17"/>
  <c r="AV951" i="17"/>
  <c r="AU883" i="17"/>
  <c r="AV883" i="17"/>
  <c r="AT883" i="17"/>
  <c r="AR842" i="17"/>
  <c r="AU842" i="17"/>
  <c r="AT679" i="17"/>
  <c r="AU679" i="17"/>
  <c r="AR679" i="17"/>
  <c r="AV679" i="17"/>
  <c r="AT662" i="17"/>
  <c r="AR662" i="17"/>
  <c r="AV662" i="17"/>
  <c r="AR603" i="17"/>
  <c r="AT603" i="17"/>
  <c r="AV603" i="17"/>
  <c r="AR572" i="17"/>
  <c r="AU572" i="17"/>
  <c r="AR551" i="17"/>
  <c r="AU551" i="17"/>
  <c r="AV551" i="17"/>
  <c r="AT551" i="17"/>
  <c r="AU2119" i="17"/>
  <c r="AV2119" i="17"/>
  <c r="AV1993" i="17"/>
  <c r="AR1993" i="17"/>
  <c r="AT1993" i="17"/>
  <c r="AT1861" i="17"/>
  <c r="AU1861" i="17"/>
  <c r="AR1787" i="17"/>
  <c r="AV1615" i="17"/>
  <c r="AR1615" i="17"/>
  <c r="AT1615" i="17"/>
  <c r="AT1544" i="17"/>
  <c r="AR1544" i="17"/>
  <c r="AT1221" i="17"/>
  <c r="AU1195" i="17"/>
  <c r="AR1195" i="17"/>
  <c r="AT1195" i="17"/>
  <c r="AV1195" i="17"/>
  <c r="AT1135" i="17"/>
  <c r="AU1135" i="17"/>
  <c r="AU1120" i="17"/>
  <c r="AR1120" i="17"/>
  <c r="AR1106" i="17"/>
  <c r="AU1106" i="17"/>
  <c r="AV1106" i="17"/>
  <c r="AT1095" i="17"/>
  <c r="AV1095" i="17"/>
  <c r="AU1095" i="17"/>
  <c r="AR1095" i="17"/>
  <c r="AR1001" i="17"/>
  <c r="AU1001" i="17"/>
  <c r="AV1001" i="17"/>
  <c r="AR841" i="17"/>
  <c r="AT841" i="17"/>
  <c r="AU841" i="17"/>
  <c r="AV841" i="17"/>
  <c r="AT678" i="17"/>
  <c r="AR678" i="17"/>
  <c r="AU678" i="17"/>
  <c r="AV678" i="17"/>
  <c r="AR2077" i="17"/>
  <c r="AR2037" i="17"/>
  <c r="AR1997" i="17"/>
  <c r="AR1957" i="17"/>
  <c r="AR1917" i="17"/>
  <c r="AR1887" i="17"/>
  <c r="AT1868" i="17"/>
  <c r="AT1790" i="17"/>
  <c r="AU1790" i="17"/>
  <c r="AU1747" i="17"/>
  <c r="AV1747" i="17"/>
  <c r="AU1657" i="17"/>
  <c r="AV1657" i="17"/>
  <c r="AU1635" i="17"/>
  <c r="AV1635" i="17"/>
  <c r="AT1569" i="17"/>
  <c r="AU1569" i="17"/>
  <c r="AV1569" i="17"/>
  <c r="AU1560" i="17"/>
  <c r="AV1560" i="17"/>
  <c r="AT1555" i="17"/>
  <c r="AT1534" i="17"/>
  <c r="AU1534" i="17"/>
  <c r="AV1534" i="17"/>
  <c r="AU1517" i="17"/>
  <c r="AV1517" i="17"/>
  <c r="AT1504" i="17"/>
  <c r="AV1504" i="17"/>
  <c r="AR1500" i="17"/>
  <c r="AU1463" i="17"/>
  <c r="AV1463" i="17"/>
  <c r="AT1454" i="17"/>
  <c r="AV1454" i="17"/>
  <c r="AR1434" i="17"/>
  <c r="AU1434" i="17"/>
  <c r="AV1434" i="17"/>
  <c r="AR1403" i="17"/>
  <c r="AT1403" i="17"/>
  <c r="AV1403" i="17"/>
  <c r="AU1403" i="17"/>
  <c r="AR1367" i="17"/>
  <c r="AT1367" i="17"/>
  <c r="AU1367" i="17"/>
  <c r="AV1367" i="17"/>
  <c r="AV1331" i="17"/>
  <c r="AT1318" i="17"/>
  <c r="AV1318" i="17"/>
  <c r="AV1174" i="17"/>
  <c r="AR1110" i="17"/>
  <c r="AT1110" i="17"/>
  <c r="AU1110" i="17"/>
  <c r="AR1006" i="17"/>
  <c r="AT1006" i="17"/>
  <c r="AR996" i="17"/>
  <c r="AV996" i="17"/>
  <c r="AT996" i="17"/>
  <c r="AT851" i="17"/>
  <c r="AV851" i="17"/>
  <c r="AR752" i="17"/>
  <c r="AT752" i="17"/>
  <c r="AV752" i="17"/>
  <c r="AU752" i="17"/>
  <c r="AR719" i="17"/>
  <c r="AV719" i="17"/>
  <c r="AU619" i="17"/>
  <c r="AR619" i="17"/>
  <c r="AV619" i="17"/>
  <c r="AR610" i="17"/>
  <c r="AV610" i="17"/>
  <c r="AU489" i="17"/>
  <c r="AV489" i="17"/>
  <c r="AT489" i="17"/>
  <c r="AR489" i="17"/>
  <c r="AT386" i="17"/>
  <c r="AU386" i="17"/>
  <c r="AR386" i="17"/>
  <c r="AV386" i="17"/>
  <c r="AT1770" i="17"/>
  <c r="AU1770" i="17"/>
  <c r="AU1595" i="17"/>
  <c r="AV1595" i="17"/>
  <c r="AU1467" i="17"/>
  <c r="AV1467" i="17"/>
  <c r="AR1439" i="17"/>
  <c r="AT1394" i="17"/>
  <c r="AU1394" i="17"/>
  <c r="AT1344" i="17"/>
  <c r="AU1344" i="17"/>
  <c r="AV1344" i="17"/>
  <c r="AR1344" i="17"/>
  <c r="AU1295" i="17"/>
  <c r="AT1295" i="17"/>
  <c r="AT1290" i="17"/>
  <c r="AU1276" i="17"/>
  <c r="AV1276" i="17"/>
  <c r="AR1276" i="17"/>
  <c r="AT1276" i="17"/>
  <c r="AU1165" i="17"/>
  <c r="AR1165" i="17"/>
  <c r="AR1086" i="17"/>
  <c r="AT1086" i="17"/>
  <c r="AU1086" i="17"/>
  <c r="AV1086" i="17"/>
  <c r="AU1023" i="17"/>
  <c r="AV1023" i="17"/>
  <c r="AR1023" i="17"/>
  <c r="AV941" i="17"/>
  <c r="AR921" i="17"/>
  <c r="AV921" i="17"/>
  <c r="AU921" i="17"/>
  <c r="AR904" i="17"/>
  <c r="AU904" i="17"/>
  <c r="AT904" i="17"/>
  <c r="AV804" i="17"/>
  <c r="AT804" i="17"/>
  <c r="AT664" i="17"/>
  <c r="AR664" i="17"/>
  <c r="AV664" i="17"/>
  <c r="AU664" i="17"/>
  <c r="AU645" i="17"/>
  <c r="AT645" i="17"/>
  <c r="AR645" i="17"/>
  <c r="AV645" i="17"/>
  <c r="AR595" i="17"/>
  <c r="AT595" i="17"/>
  <c r="AT576" i="17"/>
  <c r="AU576" i="17"/>
  <c r="AT535" i="17"/>
  <c r="AR535" i="17"/>
  <c r="AV535" i="17"/>
  <c r="AU535" i="17"/>
  <c r="AR339" i="17"/>
  <c r="AV339" i="17"/>
  <c r="AU339" i="17"/>
  <c r="AU1361" i="17"/>
  <c r="AV1361" i="17"/>
  <c r="AT1327" i="17"/>
  <c r="AU1270" i="17"/>
  <c r="AV1270" i="17"/>
  <c r="AU1265" i="17"/>
  <c r="AR1265" i="17"/>
  <c r="AU1205" i="17"/>
  <c r="AT1205" i="17"/>
  <c r="AV1205" i="17"/>
  <c r="AV1053" i="17"/>
  <c r="AU1053" i="17"/>
  <c r="AV1022" i="17"/>
  <c r="AU1022" i="17"/>
  <c r="AT1022" i="17"/>
  <c r="AU1005" i="17"/>
  <c r="AR1005" i="17"/>
  <c r="AR986" i="17"/>
  <c r="AT986" i="17"/>
  <c r="AR980" i="17"/>
  <c r="AU980" i="17"/>
  <c r="AV980" i="17"/>
  <c r="AV952" i="17"/>
  <c r="AR952" i="17"/>
  <c r="AT952" i="17"/>
  <c r="AV889" i="17"/>
  <c r="AU889" i="17"/>
  <c r="AT692" i="17"/>
  <c r="AV692" i="17"/>
  <c r="AU692" i="17"/>
  <c r="AV617" i="17"/>
  <c r="AU617" i="17"/>
  <c r="AR617" i="17"/>
  <c r="AT617" i="17"/>
  <c r="AT545" i="17"/>
  <c r="AR545" i="17"/>
  <c r="AU545" i="17"/>
  <c r="AR229" i="17"/>
  <c r="AU229" i="17"/>
  <c r="AV229" i="17"/>
  <c r="AT229" i="17"/>
  <c r="AR1322" i="17"/>
  <c r="AU1322" i="17"/>
  <c r="AV1322" i="17"/>
  <c r="AU1275" i="17"/>
  <c r="AT1275" i="17"/>
  <c r="AV1275" i="17"/>
  <c r="AT1251" i="17"/>
  <c r="AT1228" i="17"/>
  <c r="AR1228" i="17"/>
  <c r="AU1228" i="17"/>
  <c r="AV1228" i="17"/>
  <c r="AT1191" i="17"/>
  <c r="AV1191" i="17"/>
  <c r="AT1085" i="17"/>
  <c r="AR1085" i="17"/>
  <c r="AU1014" i="17"/>
  <c r="AV1014" i="17"/>
  <c r="AU985" i="17"/>
  <c r="AR985" i="17"/>
  <c r="AT985" i="17"/>
  <c r="AV985" i="17"/>
  <c r="AT920" i="17"/>
  <c r="AV920" i="17"/>
  <c r="AU903" i="17"/>
  <c r="AV903" i="17"/>
  <c r="AR903" i="17"/>
  <c r="AR749" i="17"/>
  <c r="AT749" i="17"/>
  <c r="AU749" i="17"/>
  <c r="AV749" i="17"/>
  <c r="AU733" i="17"/>
  <c r="AV733" i="17"/>
  <c r="AT733" i="17"/>
  <c r="AR733" i="17"/>
  <c r="AT644" i="17"/>
  <c r="AR644" i="17"/>
  <c r="AU550" i="17"/>
  <c r="AV550" i="17"/>
  <c r="AR550" i="17"/>
  <c r="AT550" i="17"/>
  <c r="AT544" i="17"/>
  <c r="AU544" i="17"/>
  <c r="AR544" i="17"/>
  <c r="AV544" i="17"/>
  <c r="AR223" i="17"/>
  <c r="AT223" i="17"/>
  <c r="AV223" i="17"/>
  <c r="AU223" i="17"/>
  <c r="AR1897" i="17"/>
  <c r="AT1820" i="17"/>
  <c r="AU1820" i="17"/>
  <c r="AT1781" i="17"/>
  <c r="AU1781" i="17"/>
  <c r="AR1757" i="17"/>
  <c r="AR1678" i="17"/>
  <c r="AT1678" i="17"/>
  <c r="AT1669" i="17"/>
  <c r="AU1669" i="17"/>
  <c r="AT1624" i="17"/>
  <c r="AR1624" i="17"/>
  <c r="AU1624" i="17"/>
  <c r="AT1576" i="17"/>
  <c r="AV1576" i="17"/>
  <c r="AU1507" i="17"/>
  <c r="AV1507" i="17"/>
  <c r="AT1507" i="17"/>
  <c r="AT1483" i="17"/>
  <c r="AU1483" i="17"/>
  <c r="AR1448" i="17"/>
  <c r="AT1448" i="17"/>
  <c r="AV1423" i="17"/>
  <c r="AT1423" i="17"/>
  <c r="AU1423" i="17"/>
  <c r="AU1398" i="17"/>
  <c r="AV1398" i="17"/>
  <c r="AV1223" i="17"/>
  <c r="AR1223" i="17"/>
  <c r="AV1062" i="17"/>
  <c r="AU1062" i="17"/>
  <c r="AT1062" i="17"/>
  <c r="AV1027" i="17"/>
  <c r="AU961" i="17"/>
  <c r="AV961" i="17"/>
  <c r="AR854" i="17"/>
  <c r="AT854" i="17"/>
  <c r="AV854" i="17"/>
  <c r="AU854" i="17"/>
  <c r="AR762" i="17"/>
  <c r="AV762" i="17"/>
  <c r="AU762" i="17"/>
  <c r="AR461" i="17"/>
  <c r="AV461" i="17"/>
  <c r="AT461" i="17"/>
  <c r="AU461" i="17"/>
  <c r="AT372" i="17"/>
  <c r="AU372" i="17"/>
  <c r="AV372" i="17"/>
  <c r="AR372" i="17"/>
  <c r="AR1863" i="17"/>
  <c r="AR1847" i="17"/>
  <c r="AR1808" i="17"/>
  <c r="AT1728" i="17"/>
  <c r="AU1728" i="17"/>
  <c r="AR1724" i="17"/>
  <c r="AT1700" i="17"/>
  <c r="AU1700" i="17"/>
  <c r="AT1664" i="17"/>
  <c r="AR1655" i="17"/>
  <c r="AT1655" i="17"/>
  <c r="AU1655" i="17"/>
  <c r="AV1655" i="17"/>
  <c r="AU1620" i="17"/>
  <c r="AV1620" i="17"/>
  <c r="AR1598" i="17"/>
  <c r="AT1598" i="17"/>
  <c r="AU1598" i="17"/>
  <c r="AU1567" i="17"/>
  <c r="AV1567" i="17"/>
  <c r="AV1558" i="17"/>
  <c r="AR1558" i="17"/>
  <c r="AT1558" i="17"/>
  <c r="AU1550" i="17"/>
  <c r="AV1550" i="17"/>
  <c r="AU1537" i="17"/>
  <c r="AV1537" i="17"/>
  <c r="AR1537" i="17"/>
  <c r="AT1520" i="17"/>
  <c r="AU1520" i="17"/>
  <c r="AV1520" i="17"/>
  <c r="AT1474" i="17"/>
  <c r="AU1447" i="17"/>
  <c r="AV1447" i="17"/>
  <c r="AT1447" i="17"/>
  <c r="AR1447" i="17"/>
  <c r="AR1432" i="17"/>
  <c r="AU1406" i="17"/>
  <c r="AV1406" i="17"/>
  <c r="AT1406" i="17"/>
  <c r="AT1321" i="17"/>
  <c r="AU1321" i="17"/>
  <c r="AV1321" i="17"/>
  <c r="AT1250" i="17"/>
  <c r="AU1250" i="17"/>
  <c r="AR1190" i="17"/>
  <c r="AV1190" i="17"/>
  <c r="AV1037" i="17"/>
  <c r="AR1021" i="17"/>
  <c r="AR950" i="17"/>
  <c r="AU950" i="17"/>
  <c r="AV950" i="17"/>
  <c r="AT792" i="17"/>
  <c r="AR792" i="17"/>
  <c r="AU792" i="17"/>
  <c r="AR680" i="17"/>
  <c r="AT680" i="17"/>
  <c r="AU680" i="17"/>
  <c r="AV680" i="17"/>
  <c r="AU673" i="17"/>
  <c r="AV673" i="17"/>
  <c r="AT673" i="17"/>
  <c r="AR623" i="17"/>
  <c r="AT623" i="17"/>
  <c r="AT2050" i="17"/>
  <c r="AU2050" i="17"/>
  <c r="AT2010" i="17"/>
  <c r="AU2010" i="17"/>
  <c r="AT1970" i="17"/>
  <c r="AU1970" i="17"/>
  <c r="AT1930" i="17"/>
  <c r="AU1930" i="17"/>
  <c r="AT1800" i="17"/>
  <c r="AU1800" i="17"/>
  <c r="AT1761" i="17"/>
  <c r="AU1761" i="17"/>
  <c r="AT1753" i="17"/>
  <c r="AV1753" i="17"/>
  <c r="AU1695" i="17"/>
  <c r="AV1695" i="17"/>
  <c r="AT1629" i="17"/>
  <c r="AU1629" i="17"/>
  <c r="AT1584" i="17"/>
  <c r="AR1584" i="17"/>
  <c r="AU1584" i="17"/>
  <c r="AV1584" i="17"/>
  <c r="AR1580" i="17"/>
  <c r="AU1580" i="17"/>
  <c r="AV1580" i="17"/>
  <c r="AV1515" i="17"/>
  <c r="AT1515" i="17"/>
  <c r="AU1488" i="17"/>
  <c r="AV1488" i="17"/>
  <c r="AT1452" i="17"/>
  <c r="AU1452" i="17"/>
  <c r="AV1452" i="17"/>
  <c r="AU1437" i="17"/>
  <c r="AV1437" i="17"/>
  <c r="AR1437" i="17"/>
  <c r="AT1437" i="17"/>
  <c r="AT1427" i="17"/>
  <c r="AV1427" i="17"/>
  <c r="AR1356" i="17"/>
  <c r="AT1356" i="17"/>
  <c r="AR1288" i="17"/>
  <c r="AT1288" i="17"/>
  <c r="AU1288" i="17"/>
  <c r="AV1288" i="17"/>
  <c r="AU1284" i="17"/>
  <c r="AT1284" i="17"/>
  <c r="AV1284" i="17"/>
  <c r="AU1274" i="17"/>
  <c r="AV1274" i="17"/>
  <c r="AT1141" i="17"/>
  <c r="AV1141" i="17"/>
  <c r="AU1084" i="17"/>
  <c r="AT1084" i="17"/>
  <c r="AV1057" i="17"/>
  <c r="AT1057" i="17"/>
  <c r="AR1026" i="17"/>
  <c r="AT1026" i="17"/>
  <c r="AU1026" i="17"/>
  <c r="AV1026" i="17"/>
  <c r="AR864" i="17"/>
  <c r="AU864" i="17"/>
  <c r="AT864" i="17"/>
  <c r="AV864" i="17"/>
  <c r="AR859" i="17"/>
  <c r="AV859" i="17"/>
  <c r="AT808" i="17"/>
  <c r="AU808" i="17"/>
  <c r="AR808" i="17"/>
  <c r="AV808" i="17"/>
  <c r="AT761" i="17"/>
  <c r="AU761" i="17"/>
  <c r="AV761" i="17"/>
  <c r="AR615" i="17"/>
  <c r="AT615" i="17"/>
  <c r="AU366" i="17"/>
  <c r="AR366" i="17"/>
  <c r="AT366" i="17"/>
  <c r="AV366" i="17"/>
  <c r="AV337" i="17"/>
  <c r="AR337" i="17"/>
  <c r="AT337" i="17"/>
  <c r="AU337" i="17"/>
  <c r="AU1667" i="17"/>
  <c r="AV1667" i="17"/>
  <c r="AU1637" i="17"/>
  <c r="AV1637" i="17"/>
  <c r="AR1637" i="17"/>
  <c r="AU1607" i="17"/>
  <c r="AV1607" i="17"/>
  <c r="AU1306" i="17"/>
  <c r="AV1306" i="17"/>
  <c r="AU1268" i="17"/>
  <c r="AV1268" i="17"/>
  <c r="AU1073" i="17"/>
  <c r="AR1073" i="17"/>
  <c r="AT1073" i="17"/>
  <c r="AT1035" i="17"/>
  <c r="AU1035" i="17"/>
  <c r="AV962" i="17"/>
  <c r="AU962" i="17"/>
  <c r="AR962" i="17"/>
  <c r="AT962" i="17"/>
  <c r="AT933" i="17"/>
  <c r="AU933" i="17"/>
  <c r="AU811" i="17"/>
  <c r="AR811" i="17"/>
  <c r="AU803" i="17"/>
  <c r="AV803" i="17"/>
  <c r="AR803" i="17"/>
  <c r="AT803" i="17"/>
  <c r="AT726" i="17"/>
  <c r="AU726" i="17"/>
  <c r="AV726" i="17"/>
  <c r="AR726" i="17"/>
  <c r="AV672" i="17"/>
  <c r="AT672" i="17"/>
  <c r="AR561" i="17"/>
  <c r="AU561" i="17"/>
  <c r="AV561" i="17"/>
  <c r="AT561" i="17"/>
  <c r="AU472" i="17"/>
  <c r="AV472" i="17"/>
  <c r="AR472" i="17"/>
  <c r="AV368" i="17"/>
  <c r="AT368" i="17"/>
  <c r="AU368" i="17"/>
  <c r="AR368" i="17"/>
  <c r="AT1704" i="17"/>
  <c r="AU1577" i="17"/>
  <c r="AV1577" i="17"/>
  <c r="AU1547" i="17"/>
  <c r="AV1547" i="17"/>
  <c r="AR1505" i="17"/>
  <c r="AU1457" i="17"/>
  <c r="AV1457" i="17"/>
  <c r="AR1234" i="17"/>
  <c r="AT1185" i="17"/>
  <c r="AV1185" i="17"/>
  <c r="AR1159" i="17"/>
  <c r="AT1159" i="17"/>
  <c r="AU1133" i="17"/>
  <c r="AV1133" i="17"/>
  <c r="AT1039" i="17"/>
  <c r="AR1039" i="17"/>
  <c r="AV871" i="17"/>
  <c r="AR871" i="17"/>
  <c r="AT871" i="17"/>
  <c r="AU871" i="17"/>
  <c r="AU855" i="17"/>
  <c r="AV855" i="17"/>
  <c r="AU593" i="17"/>
  <c r="AV593" i="17"/>
  <c r="AR593" i="17"/>
  <c r="AT593" i="17"/>
  <c r="AT495" i="17"/>
  <c r="AV495" i="17"/>
  <c r="AT1674" i="17"/>
  <c r="AT1644" i="17"/>
  <c r="AR1644" i="17"/>
  <c r="AT1614" i="17"/>
  <c r="AT1554" i="17"/>
  <c r="AT1524" i="17"/>
  <c r="AR1469" i="17"/>
  <c r="AT1469" i="17"/>
  <c r="AU1469" i="17"/>
  <c r="AV1469" i="17"/>
  <c r="AT1465" i="17"/>
  <c r="AV1465" i="17"/>
  <c r="AT1444" i="17"/>
  <c r="AR1444" i="17"/>
  <c r="AU1444" i="17"/>
  <c r="AV1444" i="17"/>
  <c r="AR1371" i="17"/>
  <c r="AT1371" i="17"/>
  <c r="AT1358" i="17"/>
  <c r="AU1207" i="17"/>
  <c r="AV1207" i="17"/>
  <c r="AT1172" i="17"/>
  <c r="AU1172" i="17"/>
  <c r="AU1101" i="17"/>
  <c r="AV1101" i="17"/>
  <c r="AV1092" i="17"/>
  <c r="AU1092" i="17"/>
  <c r="AR1092" i="17"/>
  <c r="AT1092" i="17"/>
  <c r="AU1034" i="17"/>
  <c r="AT1034" i="17"/>
  <c r="AR1034" i="17"/>
  <c r="AT826" i="17"/>
  <c r="AU826" i="17"/>
  <c r="AV826" i="17"/>
  <c r="AU816" i="17"/>
  <c r="AT816" i="17"/>
  <c r="AV816" i="17"/>
  <c r="AU746" i="17"/>
  <c r="AV746" i="17"/>
  <c r="AR746" i="17"/>
  <c r="AT746" i="17"/>
  <c r="AU725" i="17"/>
  <c r="AT725" i="17"/>
  <c r="AV725" i="17"/>
  <c r="AV677" i="17"/>
  <c r="AT677" i="17"/>
  <c r="AR556" i="17"/>
  <c r="AT504" i="17"/>
  <c r="AU504" i="17"/>
  <c r="AR504" i="17"/>
  <c r="AV504" i="17"/>
  <c r="AV487" i="17"/>
  <c r="AR487" i="17"/>
  <c r="AT487" i="17"/>
  <c r="AR481" i="17"/>
  <c r="AT481" i="17"/>
  <c r="AR471" i="17"/>
  <c r="AU471" i="17"/>
  <c r="AV471" i="17"/>
  <c r="AV467" i="17"/>
  <c r="AR467" i="17"/>
  <c r="AU430" i="17"/>
  <c r="AV430" i="17"/>
  <c r="AR430" i="17"/>
  <c r="AU373" i="17"/>
  <c r="AT373" i="17"/>
  <c r="AV373" i="17"/>
  <c r="AR1732" i="17"/>
  <c r="AR1714" i="17"/>
  <c r="AU1677" i="17"/>
  <c r="AV1677" i="17"/>
  <c r="AU1647" i="17"/>
  <c r="AV1647" i="17"/>
  <c r="AU1617" i="17"/>
  <c r="AV1617" i="17"/>
  <c r="AU1587" i="17"/>
  <c r="AV1587" i="17"/>
  <c r="AR1587" i="17"/>
  <c r="AU1557" i="17"/>
  <c r="AV1557" i="17"/>
  <c r="AU1337" i="17"/>
  <c r="AV1337" i="17"/>
  <c r="AT1227" i="17"/>
  <c r="AV1227" i="17"/>
  <c r="AU1215" i="17"/>
  <c r="AR1215" i="17"/>
  <c r="AT1197" i="17"/>
  <c r="AR1183" i="17"/>
  <c r="AV1183" i="17"/>
  <c r="AT1183" i="17"/>
  <c r="AU1183" i="17"/>
  <c r="AT1043" i="17"/>
  <c r="AR1043" i="17"/>
  <c r="AU1043" i="17"/>
  <c r="AV1043" i="17"/>
  <c r="AT1010" i="17"/>
  <c r="AU1010" i="17"/>
  <c r="AR970" i="17"/>
  <c r="AU970" i="17"/>
  <c r="AV970" i="17"/>
  <c r="AR946" i="17"/>
  <c r="AT946" i="17"/>
  <c r="AU946" i="17"/>
  <c r="AR937" i="17"/>
  <c r="AT900" i="17"/>
  <c r="AR900" i="17"/>
  <c r="AU900" i="17"/>
  <c r="AV900" i="17"/>
  <c r="AU863" i="17"/>
  <c r="AV863" i="17"/>
  <c r="AT838" i="17"/>
  <c r="AR838" i="17"/>
  <c r="AU838" i="17"/>
  <c r="AT750" i="17"/>
  <c r="AU750" i="17"/>
  <c r="AR750" i="17"/>
  <c r="AV750" i="17"/>
  <c r="AU683" i="17"/>
  <c r="AV683" i="17"/>
  <c r="AT604" i="17"/>
  <c r="AU604" i="17"/>
  <c r="AV604" i="17"/>
  <c r="AR604" i="17"/>
  <c r="AR579" i="17"/>
  <c r="AU579" i="17"/>
  <c r="AV579" i="17"/>
  <c r="AT579" i="17"/>
  <c r="AT565" i="17"/>
  <c r="AU565" i="17"/>
  <c r="AT1654" i="17"/>
  <c r="AU1527" i="17"/>
  <c r="AV1527" i="17"/>
  <c r="AR1476" i="17"/>
  <c r="AT1476" i="17"/>
  <c r="AU1476" i="17"/>
  <c r="AT1472" i="17"/>
  <c r="AV1472" i="17"/>
  <c r="AU1374" i="17"/>
  <c r="AV1374" i="17"/>
  <c r="AU1365" i="17"/>
  <c r="AR1365" i="17"/>
  <c r="AT1061" i="17"/>
  <c r="AU1061" i="17"/>
  <c r="AV1032" i="17"/>
  <c r="AR1032" i="17"/>
  <c r="AV992" i="17"/>
  <c r="AT992" i="17"/>
  <c r="AR891" i="17"/>
  <c r="AV891" i="17"/>
  <c r="AT869" i="17"/>
  <c r="AU869" i="17"/>
  <c r="AT786" i="17"/>
  <c r="AU786" i="17"/>
  <c r="AV786" i="17"/>
  <c r="AT638" i="17"/>
  <c r="AU638" i="17"/>
  <c r="AR638" i="17"/>
  <c r="AV638" i="17"/>
  <c r="AT590" i="17"/>
  <c r="AU590" i="17"/>
  <c r="AR590" i="17"/>
  <c r="AV590" i="17"/>
  <c r="AT578" i="17"/>
  <c r="AU578" i="17"/>
  <c r="AV578" i="17"/>
  <c r="AR578" i="17"/>
  <c r="AV382" i="17"/>
  <c r="AT382" i="17"/>
  <c r="AR382" i="17"/>
  <c r="AU382" i="17"/>
  <c r="AV285" i="17"/>
  <c r="AT285" i="17"/>
  <c r="AU285" i="17"/>
  <c r="AR285" i="17"/>
  <c r="AU239" i="17"/>
  <c r="AV239" i="17"/>
  <c r="AT239" i="17"/>
  <c r="AR239" i="17"/>
  <c r="AU1375" i="17"/>
  <c r="AT1375" i="17"/>
  <c r="AV1375" i="17"/>
  <c r="AR1273" i="17"/>
  <c r="AV1273" i="17"/>
  <c r="AU1200" i="17"/>
  <c r="AV1200" i="17"/>
  <c r="AT1196" i="17"/>
  <c r="AV1126" i="17"/>
  <c r="AU1126" i="17"/>
  <c r="AV1033" i="17"/>
  <c r="AU994" i="17"/>
  <c r="AT994" i="17"/>
  <c r="AT981" i="17"/>
  <c r="AT927" i="17"/>
  <c r="AR881" i="17"/>
  <c r="AT881" i="17"/>
  <c r="AT820" i="17"/>
  <c r="AR820" i="17"/>
  <c r="AV820" i="17"/>
  <c r="AT798" i="17"/>
  <c r="AV798" i="17"/>
  <c r="AR788" i="17"/>
  <c r="AT788" i="17"/>
  <c r="AV702" i="17"/>
  <c r="AT702" i="17"/>
  <c r="AU702" i="17"/>
  <c r="AR691" i="17"/>
  <c r="AU691" i="17"/>
  <c r="AT691" i="17"/>
  <c r="AV691" i="17"/>
  <c r="AR659" i="17"/>
  <c r="AT659" i="17"/>
  <c r="AU659" i="17"/>
  <c r="AV659" i="17"/>
  <c r="AU640" i="17"/>
  <c r="AT640" i="17"/>
  <c r="AU632" i="17"/>
  <c r="AV632" i="17"/>
  <c r="AT449" i="17"/>
  <c r="AR449" i="17"/>
  <c r="AU449" i="17"/>
  <c r="AV449" i="17"/>
  <c r="AR213" i="17"/>
  <c r="AT213" i="17"/>
  <c r="AU213" i="17"/>
  <c r="AV213" i="17"/>
  <c r="AT67" i="17"/>
  <c r="AU67" i="17"/>
  <c r="AV67" i="17"/>
  <c r="AR67" i="17"/>
  <c r="AT1433" i="17"/>
  <c r="AT1418" i="17"/>
  <c r="AV1396" i="17"/>
  <c r="AT1382" i="17"/>
  <c r="AU1382" i="17"/>
  <c r="AU1352" i="17"/>
  <c r="AR1334" i="17"/>
  <c r="AT1326" i="17"/>
  <c r="AT1315" i="17"/>
  <c r="AU1277" i="17"/>
  <c r="AU1245" i="17"/>
  <c r="AT1245" i="17"/>
  <c r="AV1245" i="17"/>
  <c r="AV1192" i="17"/>
  <c r="AT1167" i="17"/>
  <c r="AU1134" i="17"/>
  <c r="AT1134" i="17"/>
  <c r="AR1134" i="17"/>
  <c r="AT1105" i="17"/>
  <c r="AU1105" i="17"/>
  <c r="AU1083" i="17"/>
  <c r="AT1065" i="17"/>
  <c r="AU1065" i="17"/>
  <c r="AT1033" i="17"/>
  <c r="AR936" i="17"/>
  <c r="AT936" i="17"/>
  <c r="AT843" i="17"/>
  <c r="AU815" i="17"/>
  <c r="AT815" i="17"/>
  <c r="AR815" i="17"/>
  <c r="AU753" i="17"/>
  <c r="AV753" i="17"/>
  <c r="AT753" i="17"/>
  <c r="AV690" i="17"/>
  <c r="AU613" i="17"/>
  <c r="AV613" i="17"/>
  <c r="AT613" i="17"/>
  <c r="AT600" i="17"/>
  <c r="AR600" i="17"/>
  <c r="AT514" i="17"/>
  <c r="AU514" i="17"/>
  <c r="AR514" i="17"/>
  <c r="AU389" i="17"/>
  <c r="AV389" i="17"/>
  <c r="AR389" i="17"/>
  <c r="AR146" i="17"/>
  <c r="AT146" i="17"/>
  <c r="AU146" i="17"/>
  <c r="AV146" i="17"/>
  <c r="AT1352" i="17"/>
  <c r="AU1330" i="17"/>
  <c r="AV1330" i="17"/>
  <c r="AT1296" i="17"/>
  <c r="AT1277" i="17"/>
  <c r="AU1237" i="17"/>
  <c r="AV1237" i="17"/>
  <c r="AT1220" i="17"/>
  <c r="AR1204" i="17"/>
  <c r="AV1204" i="17"/>
  <c r="AU1179" i="17"/>
  <c r="AV1179" i="17"/>
  <c r="AT1146" i="17"/>
  <c r="AT1083" i="17"/>
  <c r="AU1074" i="17"/>
  <c r="AT1074" i="17"/>
  <c r="AV1074" i="17"/>
  <c r="AV1052" i="17"/>
  <c r="AU1052" i="17"/>
  <c r="AU955" i="17"/>
  <c r="AR955" i="17"/>
  <c r="AV955" i="17"/>
  <c r="AR905" i="17"/>
  <c r="AU905" i="17"/>
  <c r="AV905" i="17"/>
  <c r="AT872" i="17"/>
  <c r="AT866" i="17"/>
  <c r="AR866" i="17"/>
  <c r="AU866" i="17"/>
  <c r="AV866" i="17"/>
  <c r="AV809" i="17"/>
  <c r="AR809" i="17"/>
  <c r="AR802" i="17"/>
  <c r="AU802" i="17"/>
  <c r="AT706" i="17"/>
  <c r="AV706" i="17"/>
  <c r="AT658" i="17"/>
  <c r="AU658" i="17"/>
  <c r="AV658" i="17"/>
  <c r="AU626" i="17"/>
  <c r="AR626" i="17"/>
  <c r="AT626" i="17"/>
  <c r="AV626" i="17"/>
  <c r="AR202" i="17"/>
  <c r="AT202" i="17"/>
  <c r="AU202" i="17"/>
  <c r="AV202" i="17"/>
  <c r="AU120" i="17"/>
  <c r="AV120" i="17"/>
  <c r="AT120" i="17"/>
  <c r="AU80" i="17"/>
  <c r="AV80" i="17"/>
  <c r="AT80" i="17"/>
  <c r="AT1396" i="17"/>
  <c r="AU1167" i="17"/>
  <c r="AV1167" i="17"/>
  <c r="AU1154" i="17"/>
  <c r="AT1154" i="17"/>
  <c r="AU1104" i="17"/>
  <c r="AT1104" i="17"/>
  <c r="AU1011" i="17"/>
  <c r="AV1011" i="17"/>
  <c r="AU944" i="17"/>
  <c r="AV944" i="17"/>
  <c r="AR944" i="17"/>
  <c r="AU935" i="17"/>
  <c r="AT935" i="17"/>
  <c r="AT865" i="17"/>
  <c r="AU865" i="17"/>
  <c r="AR865" i="17"/>
  <c r="AU843" i="17"/>
  <c r="AV843" i="17"/>
  <c r="AT814" i="17"/>
  <c r="AU814" i="17"/>
  <c r="AU763" i="17"/>
  <c r="AV763" i="17"/>
  <c r="AR763" i="17"/>
  <c r="AT690" i="17"/>
  <c r="AU605" i="17"/>
  <c r="AT605" i="17"/>
  <c r="AV605" i="17"/>
  <c r="AV557" i="17"/>
  <c r="AR557" i="17"/>
  <c r="AR546" i="17"/>
  <c r="AV546" i="17"/>
  <c r="AT524" i="17"/>
  <c r="AU524" i="17"/>
  <c r="AR393" i="17"/>
  <c r="AT393" i="17"/>
  <c r="AV393" i="17"/>
  <c r="AU393" i="17"/>
  <c r="AV361" i="17"/>
  <c r="AU361" i="17"/>
  <c r="AR361" i="17"/>
  <c r="AV253" i="17"/>
  <c r="AU253" i="17"/>
  <c r="AT253" i="17"/>
  <c r="AU823" i="17"/>
  <c r="AV823" i="17"/>
  <c r="AT823" i="17"/>
  <c r="AR823" i="17"/>
  <c r="AU775" i="17"/>
  <c r="AV775" i="17"/>
  <c r="AT775" i="17"/>
  <c r="AT720" i="17"/>
  <c r="AT715" i="17"/>
  <c r="AU715" i="17"/>
  <c r="AT649" i="17"/>
  <c r="AR649" i="17"/>
  <c r="AU560" i="17"/>
  <c r="AV560" i="17"/>
  <c r="AT387" i="17"/>
  <c r="AV387" i="17"/>
  <c r="AR387" i="17"/>
  <c r="AV291" i="17"/>
  <c r="AR291" i="17"/>
  <c r="AT291" i="17"/>
  <c r="AU291" i="17"/>
  <c r="AU267" i="17"/>
  <c r="AT267" i="17"/>
  <c r="AV267" i="17"/>
  <c r="AU1044" i="17"/>
  <c r="AT1044" i="17"/>
  <c r="AR769" i="17"/>
  <c r="AV769" i="17"/>
  <c r="AT751" i="17"/>
  <c r="AU751" i="17"/>
  <c r="AT714" i="17"/>
  <c r="AU714" i="17"/>
  <c r="AR714" i="17"/>
  <c r="AT700" i="17"/>
  <c r="AU700" i="17"/>
  <c r="AV700" i="17"/>
  <c r="AR671" i="17"/>
  <c r="AT671" i="17"/>
  <c r="AT655" i="17"/>
  <c r="AV655" i="17"/>
  <c r="AR609" i="17"/>
  <c r="AU609" i="17"/>
  <c r="AV609" i="17"/>
  <c r="AV592" i="17"/>
  <c r="AU592" i="17"/>
  <c r="AT523" i="17"/>
  <c r="AR523" i="17"/>
  <c r="AV492" i="17"/>
  <c r="AT492" i="17"/>
  <c r="AR486" i="17"/>
  <c r="AT476" i="17"/>
  <c r="AU476" i="17"/>
  <c r="AR440" i="17"/>
  <c r="AT440" i="17"/>
  <c r="AV440" i="17"/>
  <c r="AT416" i="17"/>
  <c r="AU416" i="17"/>
  <c r="AV416" i="17"/>
  <c r="AT381" i="17"/>
  <c r="AU381" i="17"/>
  <c r="AU313" i="17"/>
  <c r="AV313" i="17"/>
  <c r="AT289" i="17"/>
  <c r="AU289" i="17"/>
  <c r="AV289" i="17"/>
  <c r="AR289" i="17"/>
  <c r="AU136" i="17"/>
  <c r="AV136" i="17"/>
  <c r="AR136" i="17"/>
  <c r="AV1051" i="17"/>
  <c r="AV1012" i="17"/>
  <c r="AU1012" i="17"/>
  <c r="AU1004" i="17"/>
  <c r="AR1004" i="17"/>
  <c r="AV972" i="17"/>
  <c r="AR956" i="17"/>
  <c r="AV911" i="17"/>
  <c r="AR828" i="17"/>
  <c r="AV828" i="17"/>
  <c r="AR824" i="17"/>
  <c r="AU824" i="17"/>
  <c r="AR819" i="17"/>
  <c r="AT819" i="17"/>
  <c r="AU810" i="17"/>
  <c r="AT805" i="17"/>
  <c r="AV759" i="17"/>
  <c r="AT745" i="17"/>
  <c r="AT731" i="17"/>
  <c r="AV712" i="17"/>
  <c r="AR681" i="17"/>
  <c r="AV681" i="17"/>
  <c r="AT681" i="17"/>
  <c r="AT654" i="17"/>
  <c r="AU654" i="17"/>
  <c r="AV654" i="17"/>
  <c r="AV637" i="17"/>
  <c r="AR637" i="17"/>
  <c r="AT637" i="17"/>
  <c r="AU637" i="17"/>
  <c r="AT620" i="17"/>
  <c r="AU614" i="17"/>
  <c r="AV596" i="17"/>
  <c r="AT542" i="17"/>
  <c r="AT533" i="17"/>
  <c r="AV506" i="17"/>
  <c r="AV500" i="17"/>
  <c r="AR485" i="17"/>
  <c r="AV485" i="17"/>
  <c r="AT475" i="17"/>
  <c r="AU475" i="17"/>
  <c r="AT444" i="17"/>
  <c r="AU444" i="17"/>
  <c r="AV444" i="17"/>
  <c r="AR444" i="17"/>
  <c r="AR439" i="17"/>
  <c r="AT439" i="17"/>
  <c r="AT434" i="17"/>
  <c r="AU434" i="17"/>
  <c r="AV434" i="17"/>
  <c r="AR434" i="17"/>
  <c r="AV402" i="17"/>
  <c r="AT402" i="17"/>
  <c r="AT385" i="17"/>
  <c r="AV375" i="17"/>
  <c r="AR375" i="17"/>
  <c r="AT375" i="17"/>
  <c r="AU375" i="17"/>
  <c r="AT336" i="17"/>
  <c r="AU336" i="17"/>
  <c r="AV336" i="17"/>
  <c r="AR336" i="17"/>
  <c r="AV306" i="17"/>
  <c r="AU300" i="17"/>
  <c r="AT300" i="17"/>
  <c r="AV300" i="17"/>
  <c r="AR300" i="17"/>
  <c r="AU288" i="17"/>
  <c r="AV288" i="17"/>
  <c r="AU179" i="17"/>
  <c r="AU167" i="17"/>
  <c r="AV167" i="17"/>
  <c r="AR119" i="17"/>
  <c r="AT119" i="17"/>
  <c r="AU119" i="17"/>
  <c r="AV119" i="17"/>
  <c r="AR1161" i="17"/>
  <c r="AU1124" i="17"/>
  <c r="AR1124" i="17"/>
  <c r="AR1016" i="17"/>
  <c r="AT1016" i="17"/>
  <c r="AV885" i="17"/>
  <c r="AT885" i="17"/>
  <c r="AU885" i="17"/>
  <c r="AT840" i="17"/>
  <c r="AU840" i="17"/>
  <c r="AV840" i="17"/>
  <c r="AU836" i="17"/>
  <c r="AV836" i="17"/>
  <c r="AV791" i="17"/>
  <c r="AR791" i="17"/>
  <c r="AR768" i="17"/>
  <c r="AT740" i="17"/>
  <c r="AV740" i="17"/>
  <c r="AR643" i="17"/>
  <c r="AT643" i="17"/>
  <c r="AR636" i="17"/>
  <c r="AT636" i="17"/>
  <c r="AU636" i="17"/>
  <c r="AV636" i="17"/>
  <c r="AR630" i="17"/>
  <c r="AT630" i="17"/>
  <c r="AU630" i="17"/>
  <c r="AR591" i="17"/>
  <c r="AU591" i="17"/>
  <c r="AR553" i="17"/>
  <c r="AT553" i="17"/>
  <c r="AV553" i="17"/>
  <c r="AR491" i="17"/>
  <c r="AV433" i="17"/>
  <c r="AR391" i="17"/>
  <c r="AT391" i="17"/>
  <c r="AT335" i="17"/>
  <c r="AR321" i="17"/>
  <c r="AU220" i="17"/>
  <c r="AV220" i="17"/>
  <c r="AR220" i="17"/>
  <c r="AT220" i="17"/>
  <c r="AT135" i="17"/>
  <c r="AT810" i="17"/>
  <c r="AV805" i="17"/>
  <c r="AR805" i="17"/>
  <c r="AR759" i="17"/>
  <c r="AT759" i="17"/>
  <c r="AR745" i="17"/>
  <c r="AV745" i="17"/>
  <c r="AT614" i="17"/>
  <c r="AV527" i="17"/>
  <c r="AR527" i="17"/>
  <c r="AT527" i="17"/>
  <c r="AU527" i="17"/>
  <c r="AT506" i="17"/>
  <c r="AU506" i="17"/>
  <c r="AU429" i="17"/>
  <c r="AV429" i="17"/>
  <c r="AU420" i="17"/>
  <c r="AV420" i="17"/>
  <c r="AR420" i="17"/>
  <c r="AT420" i="17"/>
  <c r="AV410" i="17"/>
  <c r="AU385" i="17"/>
  <c r="AV385" i="17"/>
  <c r="AT325" i="17"/>
  <c r="AU325" i="17"/>
  <c r="AV325" i="17"/>
  <c r="AR306" i="17"/>
  <c r="AU306" i="17"/>
  <c r="AR179" i="17"/>
  <c r="AV173" i="17"/>
  <c r="AT173" i="17"/>
  <c r="AU173" i="17"/>
  <c r="AU130" i="17"/>
  <c r="AR130" i="17"/>
  <c r="AV130" i="17"/>
  <c r="AT130" i="17"/>
  <c r="AR712" i="17"/>
  <c r="AR665" i="17"/>
  <c r="AU665" i="17"/>
  <c r="AV665" i="17"/>
  <c r="AU653" i="17"/>
  <c r="AV653" i="17"/>
  <c r="AT596" i="17"/>
  <c r="AU596" i="17"/>
  <c r="AT500" i="17"/>
  <c r="AU500" i="17"/>
  <c r="AR401" i="17"/>
  <c r="AU401" i="17"/>
  <c r="AT305" i="17"/>
  <c r="AR305" i="17"/>
  <c r="AU305" i="17"/>
  <c r="AV305" i="17"/>
  <c r="AR172" i="17"/>
  <c r="AT172" i="17"/>
  <c r="AU172" i="17"/>
  <c r="AV172" i="17"/>
  <c r="AU166" i="17"/>
  <c r="AV166" i="17"/>
  <c r="AT107" i="17"/>
  <c r="AU107" i="17"/>
  <c r="AV107" i="17"/>
  <c r="AT433" i="17"/>
  <c r="AU433" i="17"/>
  <c r="AT410" i="17"/>
  <c r="AU410" i="17"/>
  <c r="AR358" i="17"/>
  <c r="AT358" i="17"/>
  <c r="AU358" i="17"/>
  <c r="AV358" i="17"/>
  <c r="AR347" i="17"/>
  <c r="AT347" i="17"/>
  <c r="AU347" i="17"/>
  <c r="AU335" i="17"/>
  <c r="AV335" i="17"/>
  <c r="AT249" i="17"/>
  <c r="AR249" i="17"/>
  <c r="AU249" i="17"/>
  <c r="AV249" i="17"/>
  <c r="AR242" i="17"/>
  <c r="AT242" i="17"/>
  <c r="AU242" i="17"/>
  <c r="AV242" i="17"/>
  <c r="AU199" i="17"/>
  <c r="AT199" i="17"/>
  <c r="AV199" i="17"/>
  <c r="AT165" i="17"/>
  <c r="AR165" i="17"/>
  <c r="AV165" i="17"/>
  <c r="AU1164" i="17"/>
  <c r="AV1164" i="17"/>
  <c r="AV831" i="17"/>
  <c r="AT744" i="17"/>
  <c r="AU744" i="17"/>
  <c r="AR711" i="17"/>
  <c r="AU711" i="17"/>
  <c r="AV711" i="17"/>
  <c r="AT674" i="17"/>
  <c r="AV674" i="17"/>
  <c r="AU674" i="17"/>
  <c r="AU612" i="17"/>
  <c r="AV612" i="17"/>
  <c r="AR612" i="17"/>
  <c r="AT612" i="17"/>
  <c r="AR606" i="17"/>
  <c r="AU606" i="17"/>
  <c r="AV547" i="17"/>
  <c r="AR547" i="17"/>
  <c r="AR516" i="17"/>
  <c r="AU516" i="17"/>
  <c r="AT505" i="17"/>
  <c r="AU505" i="17"/>
  <c r="AT463" i="17"/>
  <c r="AU463" i="17"/>
  <c r="AR463" i="17"/>
  <c r="AV463" i="17"/>
  <c r="AV353" i="17"/>
  <c r="AR353" i="17"/>
  <c r="AT353" i="17"/>
  <c r="AU341" i="17"/>
  <c r="AR341" i="17"/>
  <c r="AT341" i="17"/>
  <c r="AV341" i="17"/>
  <c r="AV183" i="17"/>
  <c r="AT183" i="17"/>
  <c r="AU1171" i="17"/>
  <c r="AV1081" i="17"/>
  <c r="AV942" i="17"/>
  <c r="AT634" i="17"/>
  <c r="AU634" i="17"/>
  <c r="AU589" i="17"/>
  <c r="AV589" i="17"/>
  <c r="AT569" i="17"/>
  <c r="AU569" i="17"/>
  <c r="AV569" i="17"/>
  <c r="AR453" i="17"/>
  <c r="AV453" i="17"/>
  <c r="AT275" i="17"/>
  <c r="AU275" i="17"/>
  <c r="AV275" i="17"/>
  <c r="AR275" i="17"/>
  <c r="AT241" i="17"/>
  <c r="AR241" i="17"/>
  <c r="AV218" i="17"/>
  <c r="AR218" i="17"/>
  <c r="AU218" i="17"/>
  <c r="AR159" i="17"/>
  <c r="AT159" i="17"/>
  <c r="AV159" i="17"/>
  <c r="AV128" i="17"/>
  <c r="AU128" i="17"/>
  <c r="AR128" i="17"/>
  <c r="AT128" i="17"/>
  <c r="AT117" i="17"/>
  <c r="AU117" i="17"/>
  <c r="AV117" i="17"/>
  <c r="AR882" i="17"/>
  <c r="AU882" i="17"/>
  <c r="AT850" i="17"/>
  <c r="AU793" i="17"/>
  <c r="AV793" i="17"/>
  <c r="AT760" i="17"/>
  <c r="AU743" i="17"/>
  <c r="AV743" i="17"/>
  <c r="AV667" i="17"/>
  <c r="AU667" i="17"/>
  <c r="AV657" i="17"/>
  <c r="AR657" i="17"/>
  <c r="AT657" i="17"/>
  <c r="AR608" i="17"/>
  <c r="AU608" i="17"/>
  <c r="AT555" i="17"/>
  <c r="AR555" i="17"/>
  <c r="AU555" i="17"/>
  <c r="AR541" i="17"/>
  <c r="AV541" i="17"/>
  <c r="AR419" i="17"/>
  <c r="AT380" i="17"/>
  <c r="AV380" i="17"/>
  <c r="AR380" i="17"/>
  <c r="AR365" i="17"/>
  <c r="AT365" i="17"/>
  <c r="AU365" i="17"/>
  <c r="AV365" i="17"/>
  <c r="AT262" i="17"/>
  <c r="AV262" i="17"/>
  <c r="AR262" i="17"/>
  <c r="AV217" i="17"/>
  <c r="AT217" i="17"/>
  <c r="AU203" i="17"/>
  <c r="AT203" i="17"/>
  <c r="AV203" i="17"/>
  <c r="AR153" i="17"/>
  <c r="AU153" i="17"/>
  <c r="AT153" i="17"/>
  <c r="AR922" i="17"/>
  <c r="AU922" i="17"/>
  <c r="AT890" i="17"/>
  <c r="AU833" i="17"/>
  <c r="AV833" i="17"/>
  <c r="AT800" i="17"/>
  <c r="AT776" i="17"/>
  <c r="AU776" i="17"/>
  <c r="AR666" i="17"/>
  <c r="AV666" i="17"/>
  <c r="AU661" i="17"/>
  <c r="AT642" i="17"/>
  <c r="AU642" i="17"/>
  <c r="AU602" i="17"/>
  <c r="AT563" i="17"/>
  <c r="AR563" i="17"/>
  <c r="AT474" i="17"/>
  <c r="AU474" i="17"/>
  <c r="AT465" i="17"/>
  <c r="AU465" i="17"/>
  <c r="AV465" i="17"/>
  <c r="AU459" i="17"/>
  <c r="AT450" i="17"/>
  <c r="AU450" i="17"/>
  <c r="AV450" i="17"/>
  <c r="AV437" i="17"/>
  <c r="AR437" i="17"/>
  <c r="AU396" i="17"/>
  <c r="AV396" i="17"/>
  <c r="AT396" i="17"/>
  <c r="AR396" i="17"/>
  <c r="AT360" i="17"/>
  <c r="AU350" i="17"/>
  <c r="AR350" i="17"/>
  <c r="AT350" i="17"/>
  <c r="AV350" i="17"/>
  <c r="AR212" i="17"/>
  <c r="AV212" i="17"/>
  <c r="AT139" i="17"/>
  <c r="AT116" i="17"/>
  <c r="AU116" i="17"/>
  <c r="AV116" i="17"/>
  <c r="AR116" i="17"/>
  <c r="AR112" i="17"/>
  <c r="AV112" i="17"/>
  <c r="AT112" i="17"/>
  <c r="AV849" i="17"/>
  <c r="AR755" i="17"/>
  <c r="AV755" i="17"/>
  <c r="AV651" i="17"/>
  <c r="AV641" i="17"/>
  <c r="AR607" i="17"/>
  <c r="AT584" i="17"/>
  <c r="AU584" i="17"/>
  <c r="AT540" i="17"/>
  <c r="AU540" i="17"/>
  <c r="AR526" i="17"/>
  <c r="AU526" i="17"/>
  <c r="AV526" i="17"/>
  <c r="AR512" i="17"/>
  <c r="AU507" i="17"/>
  <c r="AV502" i="17"/>
  <c r="AV493" i="17"/>
  <c r="AT464" i="17"/>
  <c r="AU464" i="17"/>
  <c r="AR464" i="17"/>
  <c r="AV464" i="17"/>
  <c r="AU445" i="17"/>
  <c r="AR441" i="17"/>
  <c r="AT441" i="17"/>
  <c r="AU441" i="17"/>
  <c r="AU355" i="17"/>
  <c r="AR355" i="17"/>
  <c r="AT328" i="17"/>
  <c r="AU328" i="17"/>
  <c r="AV328" i="17"/>
  <c r="AU277" i="17"/>
  <c r="AV277" i="17"/>
  <c r="AR277" i="17"/>
  <c r="AU260" i="17"/>
  <c r="AV260" i="17"/>
  <c r="AR260" i="17"/>
  <c r="AT260" i="17"/>
  <c r="AU237" i="17"/>
  <c r="AV237" i="17"/>
  <c r="AT237" i="17"/>
  <c r="AR233" i="17"/>
  <c r="AV233" i="17"/>
  <c r="AU216" i="17"/>
  <c r="AU39" i="17"/>
  <c r="AR661" i="17"/>
  <c r="AT661" i="17"/>
  <c r="AR602" i="17"/>
  <c r="AV517" i="17"/>
  <c r="AT517" i="17"/>
  <c r="AT483" i="17"/>
  <c r="AU483" i="17"/>
  <c r="AT459" i="17"/>
  <c r="AT395" i="17"/>
  <c r="AR395" i="17"/>
  <c r="AU395" i="17"/>
  <c r="AU360" i="17"/>
  <c r="AV360" i="17"/>
  <c r="AR360" i="17"/>
  <c r="AR349" i="17"/>
  <c r="AT349" i="17"/>
  <c r="AU349" i="17"/>
  <c r="AR327" i="17"/>
  <c r="AU327" i="17"/>
  <c r="AV327" i="17"/>
  <c r="AT327" i="17"/>
  <c r="AR303" i="17"/>
  <c r="AT303" i="17"/>
  <c r="AU303" i="17"/>
  <c r="AR293" i="17"/>
  <c r="AT293" i="17"/>
  <c r="AU293" i="17"/>
  <c r="AV293" i="17"/>
  <c r="AT57" i="17"/>
  <c r="AU57" i="17"/>
  <c r="AV57" i="17"/>
  <c r="AR57" i="17"/>
  <c r="AU20" i="17"/>
  <c r="AV20" i="17"/>
  <c r="AT20" i="17"/>
  <c r="AR20" i="17"/>
  <c r="AT281" i="17"/>
  <c r="AU281" i="17"/>
  <c r="AV281" i="17"/>
  <c r="AR122" i="17"/>
  <c r="AT122" i="17"/>
  <c r="AV122" i="17"/>
  <c r="AT97" i="17"/>
  <c r="AU97" i="17"/>
  <c r="AR97" i="17"/>
  <c r="AV97" i="17"/>
  <c r="AR83" i="17"/>
  <c r="AT83" i="17"/>
  <c r="AU83" i="17"/>
  <c r="AV83" i="17"/>
  <c r="AR651" i="17"/>
  <c r="AT651" i="17"/>
  <c r="AU646" i="17"/>
  <c r="AV646" i="17"/>
  <c r="AT646" i="17"/>
  <c r="AR641" i="17"/>
  <c r="AU641" i="17"/>
  <c r="AV597" i="17"/>
  <c r="AT597" i="17"/>
  <c r="AU597" i="17"/>
  <c r="AR511" i="17"/>
  <c r="AU511" i="17"/>
  <c r="AV511" i="17"/>
  <c r="AV507" i="17"/>
  <c r="AR507" i="17"/>
  <c r="AT502" i="17"/>
  <c r="AT493" i="17"/>
  <c r="AV445" i="17"/>
  <c r="AT445" i="17"/>
  <c r="AT343" i="17"/>
  <c r="AU343" i="17"/>
  <c r="AV343" i="17"/>
  <c r="AR259" i="17"/>
  <c r="AT259" i="17"/>
  <c r="AV191" i="17"/>
  <c r="AR191" i="17"/>
  <c r="AU191" i="17"/>
  <c r="AV39" i="17"/>
  <c r="AU913" i="17"/>
  <c r="AV913" i="17"/>
  <c r="AT880" i="17"/>
  <c r="AT860" i="17"/>
  <c r="AR860" i="17"/>
  <c r="AU783" i="17"/>
  <c r="AV783" i="17"/>
  <c r="AT758" i="17"/>
  <c r="AU758" i="17"/>
  <c r="AT699" i="17"/>
  <c r="AR699" i="17"/>
  <c r="AV695" i="17"/>
  <c r="AT695" i="17"/>
  <c r="AU660" i="17"/>
  <c r="AV660" i="17"/>
  <c r="AR650" i="17"/>
  <c r="AU650" i="17"/>
  <c r="AV650" i="17"/>
  <c r="AR621" i="17"/>
  <c r="AV621" i="17"/>
  <c r="AR611" i="17"/>
  <c r="AU611" i="17"/>
  <c r="AV611" i="17"/>
  <c r="AT570" i="17"/>
  <c r="AV570" i="17"/>
  <c r="AT482" i="17"/>
  <c r="AU482" i="17"/>
  <c r="AR326" i="17"/>
  <c r="AV326" i="17"/>
  <c r="AR162" i="17"/>
  <c r="AV162" i="17"/>
  <c r="AU162" i="17"/>
  <c r="AR52" i="17"/>
  <c r="AT52" i="17"/>
  <c r="AV52" i="17"/>
  <c r="AU52" i="17"/>
  <c r="AR247" i="17"/>
  <c r="AV247" i="17"/>
  <c r="AR176" i="17"/>
  <c r="AT176" i="17"/>
  <c r="AT125" i="17"/>
  <c r="AV125" i="17"/>
  <c r="AU125" i="17"/>
  <c r="AT3" i="17"/>
  <c r="AU3" i="17"/>
  <c r="AV3" i="17"/>
  <c r="AU708" i="17"/>
  <c r="AV704" i="17"/>
  <c r="AT647" i="17"/>
  <c r="AT598" i="17"/>
  <c r="AU586" i="17"/>
  <c r="AU582" i="17"/>
  <c r="AU571" i="17"/>
  <c r="AU543" i="17"/>
  <c r="AU510" i="17"/>
  <c r="AU477" i="17"/>
  <c r="AT460" i="17"/>
  <c r="AU460" i="17"/>
  <c r="AU435" i="17"/>
  <c r="AV435" i="17"/>
  <c r="AU426" i="17"/>
  <c r="AT301" i="17"/>
  <c r="AV271" i="17"/>
  <c r="AV245" i="17"/>
  <c r="AU140" i="17"/>
  <c r="AT140" i="17"/>
  <c r="AU893" i="17"/>
  <c r="AV893" i="17"/>
  <c r="AU853" i="17"/>
  <c r="AV853" i="17"/>
  <c r="AU813" i="17"/>
  <c r="AV813" i="17"/>
  <c r="AU773" i="17"/>
  <c r="AV773" i="17"/>
  <c r="AT730" i="17"/>
  <c r="AU723" i="17"/>
  <c r="AV723" i="17"/>
  <c r="AR704" i="17"/>
  <c r="AR622" i="17"/>
  <c r="AU618" i="17"/>
  <c r="AV618" i="17"/>
  <c r="AR531" i="17"/>
  <c r="AR477" i="17"/>
  <c r="AR451" i="17"/>
  <c r="AT451" i="17"/>
  <c r="AT417" i="17"/>
  <c r="AU417" i="17"/>
  <c r="AU330" i="17"/>
  <c r="AT330" i="17"/>
  <c r="AT276" i="17"/>
  <c r="AV276" i="17"/>
  <c r="AU276" i="17"/>
  <c r="AU251" i="17"/>
  <c r="AR251" i="17"/>
  <c r="AR245" i="17"/>
  <c r="AU210" i="17"/>
  <c r="AT210" i="17"/>
  <c r="AR210" i="17"/>
  <c r="AR163" i="17"/>
  <c r="AT163" i="17"/>
  <c r="AU163" i="17"/>
  <c r="AV46" i="17"/>
  <c r="AT780" i="17"/>
  <c r="AT685" i="17"/>
  <c r="AT494" i="17"/>
  <c r="AU494" i="17"/>
  <c r="AV494" i="17"/>
  <c r="AU404" i="17"/>
  <c r="AV404" i="17"/>
  <c r="AT404" i="17"/>
  <c r="AU296" i="17"/>
  <c r="AV296" i="17"/>
  <c r="AT205" i="17"/>
  <c r="AR205" i="17"/>
  <c r="AV205" i="17"/>
  <c r="AT195" i="17"/>
  <c r="AV195" i="17"/>
  <c r="AV168" i="17"/>
  <c r="AT168" i="17"/>
  <c r="AU168" i="17"/>
  <c r="AR168" i="17"/>
  <c r="AU86" i="17"/>
  <c r="AR86" i="17"/>
  <c r="AT86" i="17"/>
  <c r="AU46" i="17"/>
  <c r="AT46" i="17"/>
  <c r="AU50" i="17"/>
  <c r="AV50" i="17"/>
  <c r="AR50" i="17"/>
  <c r="AT910" i="17"/>
  <c r="AT870" i="17"/>
  <c r="AT830" i="17"/>
  <c r="AT790" i="17"/>
  <c r="AR629" i="17"/>
  <c r="AU625" i="17"/>
  <c r="AV625" i="17"/>
  <c r="AT562" i="17"/>
  <c r="AU562" i="17"/>
  <c r="AT554" i="17"/>
  <c r="AU554" i="17"/>
  <c r="AT534" i="17"/>
  <c r="AU534" i="17"/>
  <c r="AR521" i="17"/>
  <c r="AR501" i="17"/>
  <c r="AV501" i="17"/>
  <c r="AT484" i="17"/>
  <c r="AU484" i="17"/>
  <c r="AT348" i="17"/>
  <c r="AV348" i="17"/>
  <c r="AT318" i="17"/>
  <c r="AU318" i="17"/>
  <c r="AV318" i="17"/>
  <c r="AR23" i="17"/>
  <c r="AT23" i="17"/>
  <c r="AU23" i="17"/>
  <c r="AU359" i="17"/>
  <c r="AU329" i="17"/>
  <c r="AR329" i="17"/>
  <c r="AT329" i="17"/>
  <c r="AT312" i="17"/>
  <c r="AV312" i="17"/>
  <c r="AT290" i="17"/>
  <c r="AT282" i="17"/>
  <c r="AU282" i="17"/>
  <c r="AV282" i="17"/>
  <c r="AV273" i="17"/>
  <c r="AU269" i="17"/>
  <c r="AT261" i="17"/>
  <c r="AU261" i="17"/>
  <c r="AT256" i="17"/>
  <c r="AU248" i="17"/>
  <c r="AT198" i="17"/>
  <c r="AU175" i="17"/>
  <c r="AU147" i="17"/>
  <c r="AU79" i="17"/>
  <c r="AV311" i="17"/>
  <c r="AT307" i="17"/>
  <c r="AU273" i="17"/>
  <c r="AT248" i="17"/>
  <c r="AV238" i="17"/>
  <c r="AT238" i="17"/>
  <c r="AU238" i="17"/>
  <c r="AU230" i="17"/>
  <c r="AV230" i="17"/>
  <c r="AT221" i="17"/>
  <c r="AV221" i="17"/>
  <c r="AV138" i="17"/>
  <c r="AR138" i="17"/>
  <c r="AU138" i="17"/>
  <c r="AU110" i="17"/>
  <c r="AV110" i="17"/>
  <c r="AR110" i="17"/>
  <c r="AT110" i="17"/>
  <c r="AR96" i="17"/>
  <c r="AT96" i="17"/>
  <c r="AU96" i="17"/>
  <c r="AR92" i="17"/>
  <c r="AU92" i="17"/>
  <c r="AV92" i="17"/>
  <c r="AR62" i="17"/>
  <c r="AT36" i="17"/>
  <c r="AV36" i="17"/>
  <c r="AR36" i="17"/>
  <c r="AU36" i="17"/>
  <c r="AR32" i="17"/>
  <c r="AU32" i="17"/>
  <c r="AV32" i="17"/>
  <c r="AT27" i="17"/>
  <c r="AU27" i="17"/>
  <c r="AV27" i="17"/>
  <c r="AU10" i="17"/>
  <c r="AV10" i="17"/>
  <c r="AU424" i="17"/>
  <c r="AR424" i="17"/>
  <c r="AT424" i="17"/>
  <c r="AT379" i="17"/>
  <c r="AU379" i="17"/>
  <c r="AU367" i="17"/>
  <c r="AU243" i="17"/>
  <c r="AV243" i="17"/>
  <c r="AR207" i="17"/>
  <c r="AU207" i="17"/>
  <c r="AV207" i="17"/>
  <c r="AR198" i="17"/>
  <c r="AR189" i="17"/>
  <c r="AT189" i="17"/>
  <c r="AV189" i="17"/>
  <c r="AR175" i="17"/>
  <c r="AU160" i="17"/>
  <c r="AR160" i="17"/>
  <c r="AT160" i="17"/>
  <c r="AT155" i="17"/>
  <c r="AR155" i="17"/>
  <c r="AU155" i="17"/>
  <c r="AU70" i="17"/>
  <c r="AV70" i="17"/>
  <c r="AR70" i="17"/>
  <c r="AR311" i="17"/>
  <c r="AT311" i="17"/>
  <c r="AU307" i="17"/>
  <c r="AV307" i="17"/>
  <c r="AU290" i="17"/>
  <c r="AV290" i="17"/>
  <c r="AR273" i="17"/>
  <c r="AT273" i="17"/>
  <c r="AT269" i="17"/>
  <c r="AV269" i="17"/>
  <c r="AU180" i="17"/>
  <c r="AR180" i="17"/>
  <c r="AT180" i="17"/>
  <c r="AT403" i="17"/>
  <c r="AU403" i="17"/>
  <c r="AV403" i="17"/>
  <c r="AR357" i="17"/>
  <c r="AU323" i="17"/>
  <c r="AU319" i="17"/>
  <c r="AR255" i="17"/>
  <c r="AT255" i="17"/>
  <c r="AR219" i="17"/>
  <c r="AT219" i="17"/>
  <c r="AT193" i="17"/>
  <c r="AV193" i="17"/>
  <c r="AT169" i="17"/>
  <c r="AU169" i="17"/>
  <c r="AT127" i="17"/>
  <c r="AU127" i="17"/>
  <c r="AU100" i="17"/>
  <c r="AV100" i="17"/>
  <c r="AR100" i="17"/>
  <c r="AT100" i="17"/>
  <c r="AU40" i="17"/>
  <c r="AV40" i="17"/>
  <c r="AU427" i="17"/>
  <c r="AV427" i="17"/>
  <c r="AR415" i="17"/>
  <c r="AT415" i="17"/>
  <c r="AU411" i="17"/>
  <c r="AV246" i="17"/>
  <c r="AR246" i="17"/>
  <c r="AT246" i="17"/>
  <c r="AR132" i="17"/>
  <c r="AV132" i="17"/>
  <c r="AR82" i="17"/>
  <c r="AR22" i="17"/>
  <c r="AT377" i="17"/>
  <c r="AT287" i="17"/>
  <c r="AU170" i="17"/>
  <c r="AR170" i="17"/>
  <c r="AT170" i="17"/>
  <c r="AV157" i="17"/>
  <c r="AU142" i="17"/>
  <c r="AR102" i="17"/>
  <c r="AT102" i="17"/>
  <c r="AV102" i="17"/>
  <c r="AU42" i="17"/>
  <c r="AV13" i="17"/>
  <c r="AR232" i="17"/>
  <c r="AT232" i="17"/>
  <c r="AV232" i="17"/>
  <c r="AV228" i="17"/>
  <c r="AU228" i="17"/>
  <c r="AT185" i="17"/>
  <c r="AR185" i="17"/>
  <c r="AU149" i="17"/>
  <c r="AV145" i="17"/>
  <c r="AU90" i="17"/>
  <c r="AV90" i="17"/>
  <c r="AU73" i="17"/>
  <c r="AU30" i="17"/>
  <c r="AV30" i="17"/>
  <c r="AT9" i="17"/>
  <c r="AV9" i="17"/>
  <c r="AU157" i="17"/>
  <c r="AU145" i="17"/>
  <c r="AT77" i="17"/>
  <c r="AU77" i="17"/>
  <c r="AT17" i="17"/>
  <c r="AU17" i="17"/>
  <c r="AV17" i="17"/>
  <c r="AR17" i="17"/>
  <c r="AU13" i="17"/>
  <c r="AT37" i="17"/>
  <c r="AU37" i="17"/>
  <c r="AV37" i="17"/>
  <c r="AR29" i="17"/>
  <c r="AT29" i="17"/>
  <c r="AR192" i="17"/>
  <c r="AT192" i="17"/>
  <c r="AV192" i="17"/>
  <c r="AV188" i="17"/>
  <c r="AU188" i="17"/>
  <c r="AR133" i="17"/>
  <c r="AT133" i="17"/>
  <c r="AT129" i="17"/>
  <c r="AV129" i="17"/>
  <c r="AU250" i="17"/>
  <c r="AV250" i="17"/>
  <c r="AT7" i="17"/>
  <c r="AU7" i="17"/>
  <c r="AV7" i="17"/>
  <c r="AU137" i="17"/>
  <c r="AT87" i="17"/>
  <c r="AU87" i="17"/>
  <c r="AU60" i="17"/>
  <c r="AV60" i="17"/>
  <c r="AV108" i="17"/>
  <c r="C2910" i="17"/>
  <c r="C2909" i="17"/>
  <c r="C2908" i="17"/>
  <c r="C2907" i="17"/>
  <c r="C2906" i="17"/>
  <c r="C2905" i="17"/>
  <c r="C2904" i="17"/>
  <c r="C2903" i="17"/>
  <c r="C2902" i="17"/>
  <c r="C2901" i="17"/>
  <c r="C2900" i="17"/>
  <c r="C2899" i="17"/>
  <c r="C2898" i="17"/>
  <c r="C2897" i="17"/>
  <c r="C2896" i="17"/>
  <c r="C2895" i="17"/>
  <c r="C2894" i="17"/>
  <c r="C2893" i="17"/>
  <c r="C2892" i="17"/>
  <c r="C2891" i="17"/>
  <c r="C2890" i="17"/>
  <c r="C2889" i="17"/>
  <c r="C2888" i="17"/>
  <c r="C2887" i="17"/>
  <c r="C2886" i="17"/>
  <c r="C2885" i="17"/>
  <c r="C2884" i="17"/>
  <c r="C2883" i="17"/>
  <c r="C2882" i="17"/>
  <c r="C2881" i="17"/>
  <c r="C2880" i="17"/>
  <c r="C2879" i="17"/>
  <c r="C2878" i="17"/>
  <c r="C2877" i="17"/>
  <c r="C2876" i="17"/>
  <c r="C2875" i="17"/>
  <c r="C2874" i="17"/>
  <c r="C2873" i="17"/>
  <c r="C2872" i="17"/>
  <c r="C2871" i="17"/>
  <c r="C2870" i="17"/>
  <c r="C2869" i="17"/>
  <c r="C2868" i="17"/>
  <c r="C2867" i="17"/>
  <c r="C2866" i="17"/>
  <c r="C2865" i="17"/>
  <c r="C2864" i="17"/>
  <c r="C2863" i="17"/>
  <c r="C2862" i="17"/>
  <c r="C2861" i="17"/>
  <c r="C2860" i="17"/>
  <c r="C2859" i="17"/>
  <c r="C2858" i="17"/>
  <c r="C2857" i="17"/>
  <c r="C2856" i="17"/>
  <c r="C2855" i="17"/>
  <c r="C2854" i="17"/>
  <c r="C2853" i="17"/>
  <c r="C2852" i="17"/>
  <c r="C2851" i="17"/>
  <c r="C2850" i="17"/>
  <c r="C2849" i="17"/>
  <c r="C2848" i="17"/>
  <c r="C2847" i="17"/>
  <c r="C2846" i="17"/>
  <c r="C2845" i="17"/>
  <c r="C2844" i="17"/>
  <c r="C2843" i="17"/>
  <c r="C2842" i="17"/>
  <c r="C2841" i="17"/>
  <c r="C2840" i="17"/>
  <c r="C2839" i="17"/>
  <c r="C2838" i="17"/>
  <c r="C2837" i="17"/>
  <c r="C2836" i="17"/>
  <c r="C2835" i="17"/>
  <c r="C2834" i="17"/>
  <c r="C2833" i="17"/>
  <c r="C2832" i="17"/>
  <c r="C2831" i="17"/>
  <c r="C2830" i="17"/>
  <c r="C2829" i="17"/>
  <c r="C2828" i="17"/>
  <c r="C2827" i="17"/>
  <c r="C2826" i="17"/>
  <c r="C2825" i="17"/>
  <c r="C2824" i="17"/>
  <c r="C2823" i="17"/>
  <c r="C2822" i="17"/>
  <c r="C2821" i="17"/>
  <c r="C2820" i="17"/>
  <c r="C2819" i="17"/>
  <c r="C2818" i="17"/>
  <c r="C2817" i="17"/>
  <c r="C2816" i="17"/>
  <c r="C2815" i="17"/>
  <c r="C2814" i="17"/>
  <c r="C2813" i="17"/>
  <c r="C2812" i="17"/>
  <c r="C2811" i="17"/>
  <c r="C2810" i="17"/>
  <c r="C2809" i="17"/>
  <c r="C2808" i="17"/>
  <c r="C2807" i="17"/>
  <c r="C2806" i="17"/>
  <c r="C2805" i="17"/>
  <c r="C2804" i="17"/>
  <c r="C2803" i="17"/>
  <c r="C2802" i="17"/>
  <c r="C2801" i="17"/>
  <c r="C2800" i="17"/>
  <c r="C2799" i="17"/>
  <c r="C2798" i="17"/>
  <c r="C2797" i="17"/>
  <c r="C2796" i="17"/>
  <c r="C2795" i="17"/>
  <c r="C2794" i="17"/>
  <c r="C2793" i="17"/>
  <c r="C2792" i="17"/>
  <c r="C2791" i="17"/>
  <c r="C2790" i="17"/>
  <c r="C2789" i="17"/>
  <c r="C2788" i="17"/>
  <c r="C2787" i="17"/>
  <c r="C2786" i="17"/>
  <c r="C2785" i="17"/>
  <c r="C2784" i="17"/>
  <c r="C2783" i="17"/>
  <c r="C2782" i="17"/>
  <c r="C2781" i="17"/>
  <c r="C2780" i="17"/>
  <c r="C2779" i="17"/>
  <c r="C2778" i="17"/>
  <c r="C2777" i="17"/>
  <c r="C2776" i="17"/>
  <c r="C2775" i="17"/>
  <c r="C2774" i="17"/>
  <c r="C2773" i="17"/>
  <c r="C2772" i="17"/>
  <c r="C2771" i="17"/>
  <c r="C2770" i="17"/>
  <c r="C2769" i="17"/>
  <c r="C2768" i="17"/>
  <c r="C2767" i="17"/>
  <c r="C2766" i="17"/>
  <c r="C2765" i="17"/>
  <c r="C2764" i="17"/>
  <c r="C2763" i="17"/>
  <c r="C2762" i="17"/>
  <c r="C2761" i="17"/>
  <c r="C2760" i="17"/>
  <c r="C2759" i="17"/>
  <c r="C2758" i="17"/>
  <c r="C2757" i="17"/>
  <c r="C2756" i="17"/>
  <c r="C2755" i="17"/>
  <c r="C2754" i="17"/>
  <c r="C2753" i="17"/>
  <c r="C2752" i="17"/>
  <c r="C2751" i="17"/>
  <c r="C2750" i="17"/>
  <c r="C2749" i="17"/>
  <c r="C2748" i="17"/>
  <c r="C2747" i="17"/>
  <c r="C2746" i="17"/>
  <c r="C2745" i="17"/>
  <c r="C2744" i="17"/>
  <c r="C2743" i="17"/>
  <c r="C2742" i="17"/>
  <c r="C2741" i="17"/>
  <c r="C2740" i="17"/>
  <c r="C2739" i="17"/>
  <c r="C2738" i="17"/>
  <c r="C2737" i="17"/>
  <c r="C2736" i="17"/>
  <c r="C2735" i="17"/>
  <c r="C2734" i="17"/>
  <c r="C2733" i="17"/>
  <c r="C2732" i="17"/>
  <c r="C2731" i="17"/>
  <c r="C2730" i="17"/>
  <c r="C2729" i="17"/>
  <c r="C2728" i="17"/>
  <c r="C2727" i="17"/>
  <c r="C2726" i="17"/>
  <c r="C2725" i="17"/>
  <c r="C2724" i="17"/>
  <c r="C2723" i="17"/>
  <c r="C2722" i="17"/>
  <c r="C2721" i="17"/>
  <c r="C2720" i="17"/>
  <c r="C2719" i="17"/>
  <c r="C2718" i="17"/>
  <c r="C2717" i="17"/>
  <c r="C2716" i="17"/>
  <c r="C2715" i="17"/>
  <c r="C2714" i="17"/>
  <c r="C2713" i="17"/>
  <c r="C2712" i="17"/>
  <c r="C2711" i="17"/>
  <c r="C2710" i="17"/>
  <c r="C2709" i="17"/>
  <c r="C2708" i="17"/>
  <c r="C2707" i="17"/>
  <c r="C2706" i="17"/>
  <c r="C2705" i="17"/>
  <c r="C2704" i="17"/>
  <c r="C2703" i="17"/>
  <c r="C2702" i="17"/>
  <c r="C2701" i="17"/>
  <c r="C2700" i="17"/>
  <c r="C2699" i="17"/>
  <c r="C2698" i="17"/>
  <c r="C2697" i="17"/>
  <c r="C2696" i="17"/>
  <c r="C2695" i="17"/>
  <c r="C2694" i="17"/>
  <c r="C2693" i="17"/>
  <c r="C2692" i="17"/>
  <c r="C2691" i="17"/>
  <c r="C2690" i="17"/>
  <c r="C2689" i="17"/>
  <c r="C2688" i="17"/>
  <c r="C2687" i="17"/>
  <c r="C2686" i="17"/>
  <c r="C2685" i="17"/>
  <c r="C2684" i="17"/>
  <c r="C2683" i="17"/>
  <c r="C2682" i="17"/>
  <c r="C2681" i="17"/>
  <c r="C2680" i="17"/>
  <c r="C2679" i="17"/>
  <c r="C2678" i="17"/>
  <c r="C2677" i="17"/>
  <c r="C2676" i="17"/>
  <c r="C2675" i="17"/>
  <c r="C2674" i="17"/>
  <c r="C2673" i="17"/>
  <c r="C2672" i="17"/>
  <c r="C2671" i="17"/>
  <c r="C2670" i="17"/>
  <c r="C2669" i="17"/>
  <c r="C2668" i="17"/>
  <c r="C2667" i="17"/>
  <c r="C2666" i="17"/>
  <c r="C2665" i="17"/>
  <c r="C2664" i="17"/>
  <c r="C2663" i="17"/>
  <c r="C2662" i="17"/>
  <c r="C2661" i="17"/>
  <c r="C2660" i="17"/>
  <c r="C2659" i="17"/>
  <c r="C2658" i="17"/>
  <c r="C2657" i="17"/>
  <c r="C2656" i="17"/>
  <c r="C2655" i="17"/>
  <c r="C2654" i="17"/>
  <c r="C2653" i="17"/>
  <c r="C2652" i="17"/>
  <c r="C2651" i="17"/>
  <c r="C2650" i="17"/>
  <c r="C2649" i="17"/>
  <c r="C2648" i="17"/>
  <c r="C2647" i="17"/>
  <c r="C2646" i="17"/>
  <c r="C2645" i="17"/>
  <c r="C2644" i="17"/>
  <c r="C2643" i="17"/>
  <c r="C2642" i="17"/>
  <c r="C2641" i="17"/>
  <c r="C2640" i="17"/>
  <c r="C2639" i="17"/>
  <c r="C2638" i="17"/>
  <c r="C2637" i="17"/>
  <c r="C2636" i="17"/>
  <c r="C2635" i="17"/>
  <c r="C2634" i="17"/>
  <c r="C2633" i="17"/>
  <c r="C2632" i="17"/>
  <c r="C2631" i="17"/>
  <c r="C2630" i="17"/>
  <c r="C2629" i="17"/>
  <c r="C2628" i="17"/>
  <c r="C2627" i="17"/>
  <c r="C2626" i="17"/>
  <c r="C2625" i="17"/>
  <c r="C2624" i="17"/>
  <c r="C2623" i="17"/>
  <c r="C2622" i="17"/>
  <c r="C2621" i="17"/>
  <c r="C2620" i="17"/>
  <c r="C2619" i="17"/>
  <c r="C2618" i="17"/>
  <c r="C2617" i="17"/>
  <c r="C2616" i="17"/>
  <c r="C2615" i="17"/>
  <c r="C2614" i="17"/>
  <c r="C2613" i="17"/>
  <c r="C2612" i="17"/>
  <c r="C2611" i="17"/>
  <c r="C2610" i="17"/>
  <c r="C2609" i="17"/>
  <c r="C2608" i="17"/>
  <c r="C2607" i="17"/>
  <c r="C2606" i="17"/>
  <c r="C2605" i="17"/>
  <c r="C2604" i="17"/>
  <c r="C2603" i="17"/>
  <c r="C2602" i="17"/>
  <c r="C2601" i="17"/>
  <c r="C2600" i="17"/>
  <c r="C2599" i="17"/>
  <c r="C2598" i="17"/>
  <c r="C2597" i="17"/>
  <c r="C2596" i="17"/>
  <c r="C2595" i="17"/>
  <c r="C2594" i="17"/>
  <c r="C2593" i="17"/>
  <c r="C2592" i="17"/>
  <c r="C2591" i="17"/>
  <c r="C2590" i="17"/>
  <c r="C2589" i="17"/>
  <c r="C2588" i="17"/>
  <c r="C2587" i="17"/>
  <c r="C2586" i="17"/>
  <c r="C2585" i="17"/>
  <c r="C2584" i="17"/>
  <c r="C2583" i="17"/>
  <c r="C2582" i="17"/>
  <c r="C2581" i="17"/>
  <c r="C2580" i="17"/>
  <c r="C2579" i="17"/>
  <c r="C2578" i="17"/>
  <c r="C2577" i="17"/>
  <c r="C2576" i="17"/>
  <c r="C2575" i="17"/>
  <c r="C2574" i="17"/>
  <c r="C2573" i="17"/>
  <c r="C2572" i="17"/>
  <c r="C2571" i="17"/>
  <c r="C2570" i="17"/>
  <c r="C2569" i="17"/>
  <c r="C2568" i="17"/>
  <c r="C2567" i="17"/>
  <c r="C2566" i="17"/>
  <c r="C2565" i="17"/>
  <c r="C2564" i="17"/>
  <c r="C2563" i="17"/>
  <c r="C2562" i="17"/>
  <c r="C2561" i="17"/>
  <c r="C2560" i="17"/>
  <c r="C2559" i="17"/>
  <c r="C2558" i="17"/>
  <c r="C2557" i="17"/>
  <c r="C2556" i="17"/>
  <c r="C2555" i="17"/>
  <c r="C2554" i="17"/>
  <c r="C2553" i="17"/>
  <c r="C2552" i="17"/>
  <c r="C2551" i="17"/>
  <c r="C2550" i="17"/>
  <c r="C2549" i="17"/>
  <c r="C2548" i="17"/>
  <c r="C2547" i="17"/>
  <c r="C2546" i="17"/>
  <c r="C2545" i="17"/>
  <c r="C2544" i="17"/>
  <c r="C2543" i="17"/>
  <c r="C2542" i="17"/>
  <c r="C2541" i="17"/>
  <c r="C2540" i="17"/>
  <c r="C2539" i="17"/>
  <c r="C2538" i="17"/>
  <c r="C2537" i="17"/>
  <c r="C2536" i="17"/>
  <c r="C2535" i="17"/>
  <c r="C2534" i="17"/>
  <c r="C2533" i="17"/>
  <c r="C2532" i="17"/>
  <c r="C2531" i="17"/>
  <c r="C2530" i="17"/>
  <c r="C2529" i="17"/>
  <c r="C2528" i="17"/>
  <c r="C2527" i="17"/>
  <c r="C2526" i="17"/>
  <c r="C2525" i="17"/>
  <c r="C2524" i="17"/>
  <c r="C2523" i="17"/>
  <c r="C2522" i="17"/>
  <c r="C2521" i="17"/>
  <c r="C2520" i="17"/>
  <c r="C2519" i="17"/>
  <c r="C2518" i="17"/>
  <c r="C2517" i="17"/>
  <c r="C2516" i="17"/>
  <c r="C2515" i="17"/>
  <c r="C2514" i="17"/>
  <c r="C2513" i="17"/>
  <c r="C2512" i="17"/>
  <c r="C2511" i="17"/>
  <c r="C2510" i="17"/>
  <c r="C2509" i="17"/>
  <c r="C2508" i="17"/>
  <c r="C2507" i="17"/>
  <c r="C2506" i="17"/>
  <c r="C2505" i="17"/>
  <c r="C2504" i="17"/>
  <c r="C2503" i="17"/>
  <c r="C2502" i="17"/>
  <c r="C2501" i="17"/>
  <c r="C2500" i="17"/>
  <c r="C2499" i="17"/>
  <c r="C2498" i="17"/>
  <c r="C2497" i="17"/>
  <c r="C2496" i="17"/>
  <c r="C2495" i="17"/>
  <c r="C2494" i="17"/>
  <c r="C2493" i="17"/>
  <c r="C2492" i="17"/>
  <c r="C2491" i="17"/>
  <c r="C2490" i="17"/>
  <c r="C2489" i="17"/>
  <c r="C2488" i="17"/>
  <c r="C2487" i="17"/>
  <c r="C2486" i="17"/>
  <c r="C2485" i="17"/>
  <c r="C2484" i="17"/>
  <c r="C2483" i="17"/>
  <c r="C2482" i="17"/>
  <c r="C2481" i="17"/>
  <c r="C2480" i="17"/>
  <c r="C2479" i="17"/>
  <c r="C2478" i="17"/>
  <c r="C2477" i="17"/>
  <c r="C2476" i="17"/>
  <c r="C2475" i="17"/>
  <c r="C2474" i="17"/>
  <c r="C2473" i="17"/>
  <c r="C2472" i="17"/>
  <c r="C2471" i="17"/>
  <c r="C2470" i="17"/>
  <c r="C2469" i="17"/>
  <c r="C2468" i="17"/>
  <c r="C2467" i="17"/>
  <c r="C2466" i="17"/>
  <c r="C2465" i="17"/>
  <c r="C2464" i="17"/>
  <c r="C2463" i="17"/>
  <c r="C2462" i="17"/>
  <c r="C2461" i="17"/>
  <c r="C2460" i="17"/>
  <c r="C2459" i="17"/>
  <c r="C2458" i="17"/>
  <c r="C2457" i="17"/>
  <c r="C2456" i="17"/>
  <c r="C2455" i="17"/>
  <c r="C2454" i="17"/>
  <c r="C2453" i="17"/>
  <c r="C2452" i="17"/>
  <c r="C2451" i="17"/>
  <c r="C2450" i="17"/>
  <c r="C2449" i="17"/>
  <c r="C2448" i="17"/>
  <c r="C2447" i="17"/>
  <c r="C2446" i="17"/>
  <c r="C2445" i="17"/>
  <c r="C2444" i="17"/>
  <c r="C2443" i="17"/>
  <c r="C2442" i="17"/>
  <c r="C2441" i="17"/>
  <c r="C2440" i="17"/>
  <c r="C2439" i="17"/>
  <c r="C2438" i="17"/>
  <c r="C2437" i="17"/>
  <c r="C2436" i="17"/>
  <c r="C2435" i="17"/>
  <c r="C2434" i="17"/>
  <c r="C2433" i="17"/>
  <c r="C2432" i="17"/>
  <c r="C2431" i="17"/>
  <c r="C2430" i="17"/>
  <c r="C2429" i="17"/>
  <c r="C2428" i="17"/>
  <c r="C2427" i="17"/>
  <c r="C2426" i="17"/>
  <c r="C2425" i="17"/>
  <c r="C2424" i="17"/>
  <c r="C2423" i="17"/>
  <c r="C2422" i="17"/>
  <c r="C2421" i="17"/>
  <c r="C2420" i="17"/>
  <c r="C2419" i="17"/>
  <c r="C2418" i="17"/>
  <c r="C2417" i="17"/>
  <c r="C2416" i="17"/>
  <c r="C2415" i="17"/>
  <c r="C2414" i="17"/>
  <c r="C2413" i="17"/>
  <c r="C2412" i="17"/>
  <c r="C2411" i="17"/>
  <c r="C2410" i="17"/>
  <c r="C2409" i="17"/>
  <c r="C2408" i="17"/>
  <c r="C2407" i="17"/>
  <c r="C2406" i="17"/>
  <c r="C2405" i="17"/>
  <c r="C2404" i="17"/>
  <c r="C2403" i="17"/>
  <c r="C2402" i="17"/>
  <c r="C2401" i="17"/>
  <c r="C2400" i="17"/>
  <c r="C2399" i="17"/>
  <c r="C2398" i="17"/>
  <c r="C2397" i="17"/>
  <c r="C2396" i="17"/>
  <c r="C2395" i="17"/>
  <c r="C2394" i="17"/>
  <c r="C2393" i="17"/>
  <c r="C2392" i="17"/>
  <c r="C2391" i="17"/>
  <c r="C2390" i="17"/>
  <c r="C2389" i="17"/>
  <c r="C2388" i="17"/>
  <c r="C2387" i="17"/>
  <c r="C2386" i="17"/>
  <c r="C2385" i="17"/>
  <c r="C2384" i="17"/>
  <c r="C2383" i="17"/>
  <c r="C2382" i="17"/>
  <c r="C2381" i="17"/>
  <c r="C2380" i="17"/>
  <c r="C2379" i="17"/>
  <c r="C2378" i="17"/>
  <c r="C2377" i="17"/>
  <c r="C2376" i="17"/>
  <c r="C2375" i="17"/>
  <c r="C2374" i="17"/>
  <c r="C2373" i="17"/>
  <c r="C2372" i="17"/>
  <c r="C2371" i="17"/>
  <c r="C2370" i="17"/>
  <c r="C2369" i="17"/>
  <c r="C2368" i="17"/>
  <c r="C2367" i="17"/>
  <c r="C2366" i="17"/>
  <c r="C2365" i="17"/>
  <c r="C2364" i="17"/>
  <c r="C2363" i="17"/>
  <c r="C2362" i="17"/>
  <c r="C2361" i="17"/>
  <c r="C2360" i="17"/>
  <c r="C2359" i="17"/>
  <c r="C2358" i="17"/>
  <c r="C2357" i="17"/>
  <c r="C2356" i="17"/>
  <c r="C2355" i="17"/>
  <c r="C2354" i="17"/>
  <c r="C2353" i="17"/>
  <c r="C2352" i="17"/>
  <c r="C2351" i="17"/>
  <c r="C2350" i="17"/>
  <c r="C2349" i="17"/>
  <c r="C2348" i="17"/>
  <c r="C2347" i="17"/>
  <c r="C2346" i="17"/>
  <c r="C2345" i="17"/>
  <c r="C2344" i="17"/>
  <c r="C2343" i="17"/>
  <c r="C2342" i="17"/>
  <c r="C2341" i="17"/>
  <c r="C2340" i="17"/>
  <c r="C2339" i="17"/>
  <c r="C2338" i="17"/>
  <c r="C2337" i="17"/>
  <c r="C2336" i="17"/>
  <c r="C2335" i="17"/>
  <c r="C2334" i="17"/>
  <c r="C2333" i="17"/>
  <c r="C2332" i="17"/>
  <c r="C2331" i="17"/>
  <c r="C2330" i="17"/>
  <c r="C2329" i="17"/>
  <c r="C2328" i="17"/>
  <c r="C2327" i="17"/>
  <c r="C2326" i="17"/>
  <c r="C2325" i="17"/>
  <c r="C2324" i="17"/>
  <c r="C2323" i="17"/>
  <c r="C2322" i="17"/>
  <c r="C2321" i="17"/>
  <c r="C2320" i="17"/>
  <c r="C2319" i="17"/>
  <c r="C2318" i="17"/>
  <c r="C2317" i="17"/>
  <c r="C2316" i="17"/>
  <c r="C2315" i="17"/>
  <c r="C2314" i="17"/>
  <c r="C2313" i="17"/>
  <c r="C2312" i="17"/>
  <c r="C2311" i="17"/>
  <c r="C2310" i="17"/>
  <c r="C2309" i="17"/>
  <c r="C2308" i="17"/>
  <c r="C2307" i="17"/>
  <c r="C2306" i="17"/>
  <c r="C2305" i="17"/>
  <c r="C2304" i="17"/>
  <c r="C2303" i="17"/>
  <c r="C2302" i="17"/>
  <c r="C2301" i="17"/>
  <c r="C2300" i="17"/>
  <c r="C2299" i="17"/>
  <c r="C2298" i="17"/>
  <c r="C2297" i="17"/>
  <c r="C2296" i="17"/>
  <c r="C2295" i="17"/>
  <c r="C2294" i="17"/>
  <c r="C2293" i="17"/>
  <c r="C2292" i="17"/>
  <c r="C2291" i="17"/>
  <c r="C2290" i="17"/>
  <c r="C2289" i="17"/>
  <c r="C2288" i="17"/>
  <c r="C2287" i="17"/>
  <c r="C2286" i="17"/>
  <c r="C2285" i="17"/>
  <c r="C2284" i="17"/>
  <c r="C2283" i="17"/>
  <c r="C2282" i="17"/>
  <c r="C2281" i="17"/>
  <c r="C2280" i="17"/>
  <c r="C2279" i="17"/>
  <c r="C2278" i="17"/>
  <c r="C2277" i="17"/>
  <c r="C2276" i="17"/>
  <c r="C2275" i="17"/>
  <c r="C2274" i="17"/>
  <c r="C2273" i="17"/>
  <c r="C2272" i="17"/>
  <c r="C2271" i="17"/>
  <c r="C2270" i="17"/>
  <c r="C2269" i="17"/>
  <c r="C2268" i="17"/>
  <c r="C2267" i="17"/>
  <c r="C2266" i="17"/>
  <c r="C2265" i="17"/>
  <c r="C2264" i="17"/>
  <c r="C2263" i="17"/>
  <c r="C2262" i="17"/>
  <c r="C2261" i="17"/>
  <c r="C2260" i="17"/>
  <c r="C2259" i="17"/>
  <c r="C2258" i="17"/>
  <c r="C2257" i="17"/>
  <c r="C2256" i="17"/>
  <c r="C2255" i="17"/>
  <c r="C2254" i="17"/>
  <c r="C2253" i="17"/>
  <c r="C2252" i="17"/>
  <c r="C2251" i="17"/>
  <c r="C2250" i="17"/>
  <c r="C2249" i="17"/>
  <c r="C2248" i="17"/>
  <c r="C2247" i="17"/>
  <c r="C2246" i="17"/>
  <c r="C2245" i="17"/>
  <c r="C2244" i="17"/>
  <c r="C2243" i="17"/>
  <c r="C2242" i="17"/>
  <c r="C2241" i="17"/>
  <c r="C2240" i="17"/>
  <c r="C2239" i="17"/>
  <c r="C2238" i="17"/>
  <c r="C2237" i="17"/>
  <c r="C2236" i="17"/>
  <c r="C2235" i="17"/>
  <c r="C2234" i="17"/>
  <c r="C2233" i="17"/>
  <c r="C2232" i="17"/>
  <c r="C2231" i="17"/>
  <c r="C2230" i="17"/>
  <c r="C2229" i="17"/>
  <c r="C2228" i="17"/>
  <c r="C2227" i="17"/>
  <c r="C2226" i="17"/>
  <c r="C2225" i="17"/>
  <c r="C2224" i="17"/>
  <c r="C2223" i="17"/>
  <c r="C2222" i="17"/>
  <c r="C2221" i="17"/>
  <c r="C2220" i="17"/>
  <c r="C2219" i="17"/>
  <c r="C2218" i="17"/>
  <c r="C2217" i="17"/>
  <c r="C2216" i="17"/>
  <c r="C2215" i="17"/>
  <c r="C2214" i="17"/>
  <c r="C2213" i="17"/>
  <c r="C2212" i="17"/>
  <c r="C2211" i="17"/>
  <c r="C2210" i="17"/>
  <c r="C2209" i="17"/>
  <c r="C2208" i="17"/>
  <c r="C2207" i="17"/>
  <c r="C2206" i="17"/>
  <c r="C2205" i="17"/>
  <c r="C2204" i="17"/>
  <c r="C2203" i="17"/>
  <c r="C2202" i="17"/>
  <c r="C2201" i="17"/>
  <c r="C2200" i="17"/>
  <c r="C2199" i="17"/>
  <c r="C2198" i="17"/>
  <c r="C2197" i="17"/>
  <c r="C2196" i="17"/>
  <c r="C2195" i="17"/>
  <c r="C2194" i="17"/>
  <c r="C2193" i="17"/>
  <c r="C2192" i="17"/>
  <c r="C2191" i="17"/>
  <c r="C2190" i="17"/>
  <c r="C2189" i="17"/>
  <c r="C2188" i="17"/>
  <c r="C2187" i="17"/>
  <c r="C2186" i="17"/>
  <c r="C2185" i="17"/>
  <c r="C2184" i="17"/>
  <c r="C2183" i="17"/>
  <c r="C2182" i="17"/>
  <c r="C2181" i="17"/>
  <c r="C2180" i="17"/>
  <c r="C2179" i="17"/>
  <c r="C2178" i="17"/>
  <c r="C2177" i="17"/>
  <c r="C2176" i="17"/>
  <c r="C2175" i="17"/>
  <c r="C2174" i="17"/>
  <c r="C2173" i="17"/>
  <c r="C2172" i="17"/>
  <c r="C2171" i="17"/>
  <c r="C2170" i="17"/>
  <c r="C2169" i="17"/>
  <c r="C2168" i="17"/>
  <c r="C2167" i="17"/>
  <c r="C2166" i="17"/>
  <c r="C2165" i="17"/>
  <c r="C2164" i="17"/>
  <c r="C2163" i="17"/>
  <c r="C2162" i="17"/>
  <c r="C2161" i="17"/>
  <c r="C2160" i="17"/>
  <c r="C2159" i="17"/>
  <c r="C2158" i="17"/>
  <c r="C2157" i="17"/>
  <c r="C2156" i="17"/>
  <c r="C2155" i="17"/>
  <c r="C2154" i="17"/>
  <c r="C2153" i="17"/>
  <c r="C2152" i="17"/>
  <c r="C2151" i="17"/>
  <c r="C2150" i="17"/>
  <c r="C2149" i="17"/>
  <c r="C2148" i="17"/>
  <c r="C2147" i="17"/>
  <c r="C2146" i="17"/>
  <c r="C2145" i="17"/>
  <c r="C2144" i="17"/>
  <c r="C2143" i="17"/>
  <c r="C2142" i="17"/>
  <c r="C2141" i="17"/>
  <c r="C2140" i="17"/>
  <c r="C2139" i="17"/>
  <c r="C2138" i="17"/>
  <c r="C2137" i="17"/>
  <c r="C2136" i="17"/>
  <c r="C2135" i="17"/>
  <c r="C2134" i="17"/>
  <c r="C2133" i="17"/>
  <c r="C2132" i="17"/>
  <c r="C2131" i="17"/>
  <c r="C2130" i="17"/>
  <c r="C2129" i="17"/>
  <c r="C2128" i="17"/>
  <c r="C2127" i="17"/>
  <c r="C2126" i="17"/>
  <c r="C2125" i="17"/>
  <c r="C2124" i="17"/>
  <c r="C2123" i="17"/>
  <c r="C2122" i="17"/>
  <c r="C2121" i="17"/>
  <c r="C2120" i="17"/>
  <c r="C2119" i="17"/>
  <c r="C2118" i="17"/>
  <c r="C2117" i="17"/>
  <c r="C2116" i="17"/>
  <c r="C2115" i="17"/>
  <c r="C2114" i="17"/>
  <c r="C2113" i="17"/>
  <c r="C2112" i="17"/>
  <c r="C2111" i="17"/>
  <c r="C2110" i="17"/>
  <c r="C2109" i="17"/>
  <c r="C2108" i="17"/>
  <c r="C2107" i="17"/>
  <c r="C2106" i="17"/>
  <c r="C2105" i="17"/>
  <c r="C2104" i="17"/>
  <c r="C2103" i="17"/>
  <c r="C2102" i="17"/>
  <c r="C2101" i="17"/>
  <c r="C2100" i="17"/>
  <c r="C2099" i="17"/>
  <c r="C2098" i="17"/>
  <c r="C2097" i="17"/>
  <c r="C2096" i="17"/>
  <c r="C2095" i="17"/>
  <c r="C2094" i="17"/>
  <c r="C2093" i="17"/>
  <c r="C2092" i="17"/>
  <c r="C2091" i="17"/>
  <c r="C2090" i="17"/>
  <c r="C2089" i="17"/>
  <c r="C2088" i="17"/>
  <c r="C2087" i="17"/>
  <c r="C2086" i="17"/>
  <c r="C2085" i="17"/>
  <c r="C2084" i="17"/>
  <c r="C2083" i="17"/>
  <c r="C2082" i="17"/>
  <c r="C2081" i="17"/>
  <c r="C2080" i="17"/>
  <c r="C2079" i="17"/>
  <c r="C2078" i="17"/>
  <c r="C2077" i="17"/>
  <c r="C2076" i="17"/>
  <c r="C2075" i="17"/>
  <c r="C2074" i="17"/>
  <c r="C2073" i="17"/>
  <c r="C2072" i="17"/>
  <c r="C2071" i="17"/>
  <c r="C2070" i="17"/>
  <c r="C2069" i="17"/>
  <c r="C2068" i="17"/>
  <c r="C2067" i="17"/>
  <c r="C2066" i="17"/>
  <c r="C2065" i="17"/>
  <c r="C2064" i="17"/>
  <c r="C2063" i="17"/>
  <c r="C2062" i="17"/>
  <c r="C2061" i="17"/>
  <c r="C2060" i="17"/>
  <c r="C2059" i="17"/>
  <c r="C2058" i="17"/>
  <c r="C2057" i="17"/>
  <c r="C2056" i="17"/>
  <c r="C2055" i="17"/>
  <c r="C2054" i="17"/>
  <c r="C2053" i="17"/>
  <c r="C2052" i="17"/>
  <c r="C2051" i="17"/>
  <c r="C2050" i="17"/>
  <c r="C2049" i="17"/>
  <c r="C2048" i="17"/>
  <c r="C2047" i="17"/>
  <c r="C2046" i="17"/>
  <c r="C2045" i="17"/>
  <c r="C2044" i="17"/>
  <c r="C2043" i="17"/>
  <c r="C2042" i="17"/>
  <c r="C2041" i="17"/>
  <c r="C2040" i="17"/>
  <c r="C2039" i="17"/>
  <c r="C2038" i="17"/>
  <c r="C2037" i="17"/>
  <c r="C2036" i="17"/>
  <c r="C2035" i="17"/>
  <c r="C2034" i="17"/>
  <c r="C2033" i="17"/>
  <c r="C2032" i="17"/>
  <c r="C2031" i="17"/>
  <c r="C2030" i="17"/>
  <c r="C2029" i="17"/>
  <c r="C2028" i="17"/>
  <c r="C2027" i="17"/>
  <c r="C2026" i="17"/>
  <c r="C2025" i="17"/>
  <c r="C2024" i="17"/>
  <c r="C2023" i="17"/>
  <c r="C2022" i="17"/>
  <c r="C2021" i="17"/>
  <c r="C2020" i="17"/>
  <c r="C2019" i="17"/>
  <c r="C2018" i="17"/>
  <c r="C2017" i="17"/>
  <c r="C2016" i="17"/>
  <c r="C2015" i="17"/>
  <c r="C2014" i="17"/>
  <c r="C2013" i="17"/>
  <c r="C2012" i="17"/>
  <c r="C2011" i="17"/>
  <c r="C2010" i="17"/>
  <c r="C2009" i="17"/>
  <c r="C2008" i="17"/>
  <c r="C2007" i="17"/>
  <c r="C2006" i="17"/>
  <c r="C2005" i="17"/>
  <c r="C2004" i="17"/>
  <c r="C2003" i="17"/>
  <c r="C2002" i="17"/>
  <c r="C2001" i="17"/>
  <c r="C2000" i="17"/>
  <c r="C1999" i="17"/>
  <c r="C1998" i="17"/>
  <c r="C1997" i="17"/>
  <c r="C1996" i="17"/>
  <c r="C1995" i="17"/>
  <c r="C1994" i="17"/>
  <c r="C1993" i="17"/>
  <c r="C1992" i="17"/>
  <c r="C1991" i="17"/>
  <c r="C1990" i="17"/>
  <c r="C1989" i="17"/>
  <c r="C1988" i="17"/>
  <c r="C1987" i="17"/>
  <c r="C1986" i="17"/>
  <c r="C1985" i="17"/>
  <c r="C1984" i="17"/>
  <c r="C1983" i="17"/>
  <c r="C1982" i="17"/>
  <c r="C1981" i="17"/>
  <c r="C1980" i="17"/>
  <c r="C1979" i="17"/>
  <c r="C1978" i="17"/>
  <c r="C1977" i="17"/>
  <c r="C1976" i="17"/>
  <c r="C1975" i="17"/>
  <c r="C1974" i="17"/>
  <c r="C1973" i="17"/>
  <c r="C1972" i="17"/>
  <c r="C1971" i="17"/>
  <c r="C1970" i="17"/>
  <c r="C1969" i="17"/>
  <c r="C1968" i="17"/>
  <c r="C1967" i="17"/>
  <c r="C1966" i="17"/>
  <c r="C1965" i="17"/>
  <c r="C1964" i="17"/>
  <c r="C1963" i="17"/>
  <c r="C1962" i="17"/>
  <c r="C1961" i="17"/>
  <c r="C1960" i="17"/>
  <c r="C1959" i="17"/>
  <c r="C1958" i="17"/>
  <c r="C1957" i="17"/>
  <c r="C1956" i="17"/>
  <c r="C1955" i="17"/>
  <c r="C1954" i="17"/>
  <c r="C1953" i="17"/>
  <c r="C1952" i="17"/>
  <c r="C1951" i="17"/>
  <c r="C1950" i="17"/>
  <c r="C1949" i="17"/>
  <c r="C1948" i="17"/>
  <c r="C1947" i="17"/>
  <c r="C1946" i="17"/>
  <c r="C1945" i="17"/>
  <c r="C1944" i="17"/>
  <c r="C1943" i="17"/>
  <c r="C1942" i="17"/>
  <c r="C1941" i="17"/>
  <c r="C1940" i="17"/>
  <c r="C1939" i="17"/>
  <c r="C1938" i="17"/>
  <c r="C1937" i="17"/>
  <c r="C1936" i="17"/>
  <c r="C1935" i="17"/>
  <c r="C1934" i="17"/>
  <c r="C1933" i="17"/>
  <c r="C1932" i="17"/>
  <c r="C1931" i="17"/>
  <c r="C1930" i="17"/>
  <c r="C1929" i="17"/>
  <c r="C1928" i="17"/>
  <c r="C1927" i="17"/>
  <c r="C1926" i="17"/>
  <c r="C1925" i="17"/>
  <c r="C1924" i="17"/>
  <c r="C1923" i="17"/>
  <c r="C1922" i="17"/>
  <c r="C1921" i="17"/>
  <c r="C1920" i="17"/>
  <c r="C1919" i="17"/>
  <c r="C1918" i="17"/>
  <c r="C1917" i="17"/>
  <c r="C1916" i="17"/>
  <c r="C1915" i="17"/>
  <c r="C1914" i="17"/>
  <c r="C1913" i="17"/>
  <c r="C1912" i="17"/>
  <c r="C1911" i="17"/>
  <c r="C1910" i="17"/>
  <c r="C1909" i="17"/>
  <c r="C1908" i="17"/>
  <c r="C1907" i="17"/>
  <c r="C1906" i="17"/>
  <c r="C1905" i="17"/>
  <c r="C1904" i="17"/>
  <c r="C1903" i="17"/>
  <c r="C1902" i="17"/>
  <c r="C1901" i="17"/>
  <c r="C1900" i="17"/>
  <c r="C1899" i="17"/>
  <c r="C1898" i="17"/>
  <c r="C1897" i="17"/>
  <c r="C1896" i="17"/>
  <c r="C1895" i="17"/>
  <c r="C1894" i="17"/>
  <c r="C1893" i="17"/>
  <c r="C1892" i="17"/>
  <c r="C1891" i="17"/>
  <c r="C1890" i="17"/>
  <c r="C1889" i="17"/>
  <c r="C1888" i="17"/>
  <c r="C1887" i="17"/>
  <c r="C1886" i="17"/>
  <c r="C1885" i="17"/>
  <c r="C1884" i="17"/>
  <c r="C1883" i="17"/>
  <c r="C1882" i="17"/>
  <c r="C1881" i="17"/>
  <c r="C1880" i="17"/>
  <c r="C1879" i="17"/>
  <c r="C1878" i="17"/>
  <c r="C1877" i="17"/>
  <c r="C1876" i="17"/>
  <c r="C1875" i="17"/>
  <c r="C1874" i="17"/>
  <c r="C1873" i="17"/>
  <c r="C1872" i="17"/>
  <c r="C1871" i="17"/>
  <c r="C1870" i="17"/>
  <c r="C1869" i="17"/>
  <c r="C1868" i="17"/>
  <c r="C1867" i="17"/>
  <c r="C1866" i="17"/>
  <c r="C1865" i="17"/>
  <c r="C1864" i="17"/>
  <c r="C1863" i="17"/>
  <c r="C1862" i="17"/>
  <c r="C1861" i="17"/>
  <c r="C1860" i="17"/>
  <c r="C1859" i="17"/>
  <c r="C1858" i="17"/>
  <c r="C1857" i="17"/>
  <c r="C1856" i="17"/>
  <c r="C1855" i="17"/>
  <c r="C1854" i="17"/>
  <c r="C1853" i="17"/>
  <c r="C1852" i="17"/>
  <c r="C1851" i="17"/>
  <c r="C1850" i="17"/>
  <c r="C1849" i="17"/>
  <c r="C1848" i="17"/>
  <c r="C1847" i="17"/>
  <c r="C1846" i="17"/>
  <c r="C1845" i="17"/>
  <c r="C1844" i="17"/>
  <c r="C1843" i="17"/>
  <c r="C1842" i="17"/>
  <c r="C1841" i="17"/>
  <c r="C1840" i="17"/>
  <c r="C1839" i="17"/>
  <c r="C1838" i="17"/>
  <c r="C1837" i="17"/>
  <c r="C1836" i="17"/>
  <c r="C1835" i="17"/>
  <c r="C1834" i="17"/>
  <c r="C1833" i="17"/>
  <c r="C1832" i="17"/>
  <c r="C1831" i="17"/>
  <c r="C1830" i="17"/>
  <c r="C1829" i="17"/>
  <c r="C1828" i="17"/>
  <c r="C1827" i="17"/>
  <c r="C1826" i="17"/>
  <c r="C1825" i="17"/>
  <c r="C1824" i="17"/>
  <c r="C1823" i="17"/>
  <c r="C1822" i="17"/>
  <c r="C1821" i="17"/>
  <c r="C1820" i="17"/>
  <c r="C1819" i="17"/>
  <c r="C1818" i="17"/>
  <c r="C1817" i="17"/>
  <c r="C1816" i="17"/>
  <c r="C1815" i="17"/>
  <c r="C1814" i="17"/>
  <c r="C1813" i="17"/>
  <c r="C1812" i="17"/>
  <c r="C1811" i="17"/>
  <c r="C1810" i="17"/>
  <c r="C1809" i="17"/>
  <c r="C1808" i="17"/>
  <c r="C1807" i="17"/>
  <c r="C1806" i="17"/>
  <c r="C1805" i="17"/>
  <c r="C1804" i="17"/>
  <c r="C1803" i="17"/>
  <c r="C1802" i="17"/>
  <c r="C1801" i="17"/>
  <c r="C1800" i="17"/>
  <c r="C1799" i="17"/>
  <c r="C1798" i="17"/>
  <c r="C1797" i="17"/>
  <c r="C1796" i="17"/>
  <c r="C1795" i="17"/>
  <c r="C1794" i="17"/>
  <c r="C1793" i="17"/>
  <c r="C1792" i="17"/>
  <c r="C1791" i="17"/>
  <c r="C1790" i="17"/>
  <c r="C1789" i="17"/>
  <c r="C1788" i="17"/>
  <c r="C1787" i="17"/>
  <c r="C1786" i="17"/>
  <c r="C1785" i="17"/>
  <c r="C1784" i="17"/>
  <c r="C1783" i="17"/>
  <c r="C1782" i="17"/>
  <c r="C1781" i="17"/>
  <c r="C1780" i="17"/>
  <c r="C1779" i="17"/>
  <c r="C1778" i="17"/>
  <c r="C1777" i="17"/>
  <c r="C1776" i="17"/>
  <c r="C1775" i="17"/>
  <c r="C1774" i="17"/>
  <c r="C1773" i="17"/>
  <c r="C1772" i="17"/>
  <c r="C1771" i="17"/>
  <c r="C1770" i="17"/>
  <c r="C1769" i="17"/>
  <c r="C1768" i="17"/>
  <c r="C1767" i="17"/>
  <c r="C1766" i="17"/>
  <c r="C1765" i="17"/>
  <c r="C1764" i="17"/>
  <c r="C1763" i="17"/>
  <c r="C1762" i="17"/>
  <c r="C1761" i="17"/>
  <c r="C1760" i="17"/>
  <c r="C1759" i="17"/>
  <c r="C1758" i="17"/>
  <c r="C1757" i="17"/>
  <c r="C1756" i="17"/>
  <c r="C1755" i="17"/>
  <c r="C1754" i="17"/>
  <c r="C1753" i="17"/>
  <c r="C1752" i="17"/>
  <c r="C1751" i="17"/>
  <c r="C1750" i="17"/>
  <c r="C1749" i="17"/>
  <c r="C1748" i="17"/>
  <c r="C1747" i="17"/>
  <c r="C1746" i="17"/>
  <c r="C1745" i="17"/>
  <c r="C1744" i="17"/>
  <c r="C1743" i="17"/>
  <c r="C1742" i="17"/>
  <c r="C1741" i="17"/>
  <c r="C1740" i="17"/>
  <c r="C1739" i="17"/>
  <c r="C1738" i="17"/>
  <c r="C1737" i="17"/>
  <c r="C1736" i="17"/>
  <c r="C1735" i="17"/>
  <c r="C1734" i="17"/>
  <c r="C1733" i="17"/>
  <c r="C1732" i="17"/>
  <c r="C1731" i="17"/>
  <c r="C1730" i="17"/>
  <c r="C1729" i="17"/>
  <c r="C1728" i="17"/>
  <c r="C1727" i="17"/>
  <c r="C1726" i="17"/>
  <c r="C1725" i="17"/>
  <c r="C1724" i="17"/>
  <c r="C1723" i="17"/>
  <c r="C1722" i="17"/>
  <c r="C1721" i="17"/>
  <c r="C1720" i="17"/>
  <c r="C1719" i="17"/>
  <c r="C1718" i="17"/>
  <c r="C1717" i="17"/>
  <c r="C1716" i="17"/>
  <c r="C1715" i="17"/>
  <c r="C1714" i="17"/>
  <c r="C1713" i="17"/>
  <c r="C1712" i="17"/>
  <c r="C1711" i="17"/>
  <c r="C1710" i="17"/>
  <c r="C1709" i="17"/>
  <c r="C1708" i="17"/>
  <c r="C1707" i="17"/>
  <c r="C1706" i="17"/>
  <c r="C1705" i="17"/>
  <c r="C1704" i="17"/>
  <c r="C1703" i="17"/>
  <c r="C1702" i="17"/>
  <c r="C1701" i="17"/>
  <c r="C1700" i="17"/>
  <c r="C1699" i="17"/>
  <c r="C1698" i="17"/>
  <c r="C1697" i="17"/>
  <c r="C1696" i="17"/>
  <c r="C1695" i="17"/>
  <c r="C1694" i="17"/>
  <c r="C1693" i="17"/>
  <c r="C1692" i="17"/>
  <c r="C1691" i="17"/>
  <c r="C1690" i="17"/>
  <c r="C1689" i="17"/>
  <c r="C1688" i="17"/>
  <c r="C1687" i="17"/>
  <c r="C1686" i="17"/>
  <c r="C1685" i="17"/>
  <c r="C1684" i="17"/>
  <c r="C1683" i="17"/>
  <c r="C1682" i="17"/>
  <c r="C1681" i="17"/>
  <c r="C1680" i="17"/>
  <c r="C1679" i="17"/>
  <c r="C1678" i="17"/>
  <c r="C1677" i="17"/>
  <c r="C1676" i="17"/>
  <c r="C1675" i="17"/>
  <c r="C1674" i="17"/>
  <c r="C1673" i="17"/>
  <c r="C1672" i="17"/>
  <c r="C1671" i="17"/>
  <c r="C1670" i="17"/>
  <c r="C1669" i="17"/>
  <c r="C1668" i="17"/>
  <c r="C1667" i="17"/>
  <c r="C1666" i="17"/>
  <c r="C1665" i="17"/>
  <c r="C1664" i="17"/>
  <c r="C1663" i="17"/>
  <c r="C1662" i="17"/>
  <c r="C1661" i="17"/>
  <c r="C1660" i="17"/>
  <c r="C1659" i="17"/>
  <c r="C1658" i="17"/>
  <c r="C1657" i="17"/>
  <c r="C1656" i="17"/>
  <c r="C1655" i="17"/>
  <c r="C1654" i="17"/>
  <c r="C1653" i="17"/>
  <c r="C1652" i="17"/>
  <c r="C1651" i="17"/>
  <c r="C1650" i="17"/>
  <c r="C1649" i="17"/>
  <c r="C1648" i="17"/>
  <c r="C1647" i="17"/>
  <c r="C1646" i="17"/>
  <c r="C1645" i="17"/>
  <c r="C1644" i="17"/>
  <c r="C1643" i="17"/>
  <c r="C1642" i="17"/>
  <c r="C1641" i="17"/>
  <c r="C1640" i="17"/>
  <c r="C1639" i="17"/>
  <c r="C1638" i="17"/>
  <c r="C1637" i="17"/>
  <c r="C1636" i="17"/>
  <c r="C1635" i="17"/>
  <c r="C1634" i="17"/>
  <c r="C1633" i="17"/>
  <c r="C1632" i="17"/>
  <c r="C1631" i="17"/>
  <c r="C1630" i="17"/>
  <c r="C1629" i="17"/>
  <c r="C1628" i="17"/>
  <c r="C1627" i="17"/>
  <c r="C1626" i="17"/>
  <c r="C1625" i="17"/>
  <c r="C1624" i="17"/>
  <c r="C1623" i="17"/>
  <c r="C1622" i="17"/>
  <c r="C1621" i="17"/>
  <c r="C1620" i="17"/>
  <c r="C1619" i="17"/>
  <c r="C1618" i="17"/>
  <c r="C1617" i="17"/>
  <c r="C1616" i="17"/>
  <c r="C1615" i="17"/>
  <c r="C1614" i="17"/>
  <c r="C1613" i="17"/>
  <c r="C1612" i="17"/>
  <c r="C1611" i="17"/>
  <c r="C1610" i="17"/>
  <c r="C1609" i="17"/>
  <c r="C1608" i="17"/>
  <c r="C1607" i="17"/>
  <c r="C1606" i="17"/>
  <c r="C1605" i="17"/>
  <c r="C1604" i="17"/>
  <c r="C1603" i="17"/>
  <c r="C1602" i="17"/>
  <c r="C1601" i="17"/>
  <c r="C1600" i="17"/>
  <c r="C1599" i="17"/>
  <c r="C1598" i="17"/>
  <c r="C1597" i="17"/>
  <c r="C1596" i="17"/>
  <c r="C1595" i="17"/>
  <c r="C1594" i="17"/>
  <c r="C1593" i="17"/>
  <c r="C1592" i="17"/>
  <c r="C1591" i="17"/>
  <c r="C1590" i="17"/>
  <c r="C1589" i="17"/>
  <c r="C1588" i="17"/>
  <c r="C1587" i="17"/>
  <c r="C1586" i="17"/>
  <c r="C1585" i="17"/>
  <c r="C1584" i="17"/>
  <c r="C1583" i="17"/>
  <c r="C1582" i="17"/>
  <c r="C1581" i="17"/>
  <c r="C1580" i="17"/>
  <c r="C1579" i="17"/>
  <c r="C1578" i="17"/>
  <c r="C1577" i="17"/>
  <c r="C1576" i="17"/>
  <c r="C1575" i="17"/>
  <c r="C1574" i="17"/>
  <c r="C1573" i="17"/>
  <c r="C1572" i="17"/>
  <c r="C1571" i="17"/>
  <c r="C1570" i="17"/>
  <c r="C1569" i="17"/>
  <c r="C1568" i="17"/>
  <c r="C1567" i="17"/>
  <c r="C1566" i="17"/>
  <c r="C1565" i="17"/>
  <c r="C1564" i="17"/>
  <c r="C1563" i="17"/>
  <c r="C1562" i="17"/>
  <c r="C1561" i="17"/>
  <c r="C1560" i="17"/>
  <c r="C1559" i="17"/>
  <c r="C1558" i="17"/>
  <c r="C1557" i="17"/>
  <c r="C1556" i="17"/>
  <c r="C1555" i="17"/>
  <c r="C1554" i="17"/>
  <c r="C1553" i="17"/>
  <c r="C1552" i="17"/>
  <c r="C1551" i="17"/>
  <c r="C1550" i="17"/>
  <c r="C1549" i="17"/>
  <c r="C1548" i="17"/>
  <c r="C1547" i="17"/>
  <c r="C1546" i="17"/>
  <c r="C1545" i="17"/>
  <c r="C1544" i="17"/>
  <c r="C1543" i="17"/>
  <c r="C1542" i="17"/>
  <c r="C1541" i="17"/>
  <c r="C1540" i="17"/>
  <c r="C1539" i="17"/>
  <c r="C1538" i="17"/>
  <c r="C1537" i="17"/>
  <c r="C1536" i="17"/>
  <c r="C1535" i="17"/>
  <c r="C1534" i="17"/>
  <c r="C1533" i="17"/>
  <c r="C1532" i="17"/>
  <c r="C1531" i="17"/>
  <c r="C1530" i="17"/>
  <c r="C1529" i="17"/>
  <c r="C1528" i="17"/>
  <c r="C1527" i="17"/>
  <c r="C1526" i="17"/>
  <c r="C1525" i="17"/>
  <c r="C1524" i="17"/>
  <c r="C1523" i="17"/>
  <c r="C1522" i="17"/>
  <c r="C1521" i="17"/>
  <c r="C1520" i="17"/>
  <c r="C1519" i="17"/>
  <c r="C1518" i="17"/>
  <c r="C1517" i="17"/>
  <c r="C1516" i="17"/>
  <c r="C1515" i="17"/>
  <c r="C1514" i="17"/>
  <c r="C1513" i="17"/>
  <c r="C1512" i="17"/>
  <c r="C1511" i="17"/>
  <c r="C1510" i="17"/>
  <c r="C1509" i="17"/>
  <c r="C1508" i="17"/>
  <c r="C1507" i="17"/>
  <c r="C1506" i="17"/>
  <c r="C1505" i="17"/>
  <c r="C1504" i="17"/>
  <c r="C1503" i="17"/>
  <c r="C1502" i="17"/>
  <c r="C1501" i="17"/>
  <c r="C1500" i="17"/>
  <c r="C1499" i="17"/>
  <c r="C1498" i="17"/>
  <c r="C1497" i="17"/>
  <c r="C1496" i="17"/>
  <c r="C1495" i="17"/>
  <c r="C1494" i="17"/>
  <c r="C1493" i="17"/>
  <c r="C1492" i="17"/>
  <c r="C1491" i="17"/>
  <c r="C1490" i="17"/>
  <c r="C1489" i="17"/>
  <c r="C1488" i="17"/>
  <c r="C1487" i="17"/>
  <c r="C1486" i="17"/>
  <c r="C1485" i="17"/>
  <c r="C1484" i="17"/>
  <c r="C1483" i="17"/>
  <c r="C1482" i="17"/>
  <c r="C1481" i="17"/>
  <c r="C1480" i="17"/>
  <c r="C1479" i="17"/>
  <c r="C1478" i="17"/>
  <c r="C1477" i="17"/>
  <c r="C1476" i="17"/>
  <c r="C1475" i="17"/>
  <c r="C1474" i="17"/>
  <c r="C1473" i="17"/>
  <c r="C1472" i="17"/>
  <c r="C1471" i="17"/>
  <c r="C1470" i="17"/>
  <c r="C1469" i="17"/>
  <c r="C1468" i="17"/>
  <c r="C1467" i="17"/>
  <c r="C1466" i="17"/>
  <c r="C1465" i="17"/>
  <c r="C1464" i="17"/>
  <c r="C1463" i="17"/>
  <c r="C1462" i="17"/>
  <c r="C1461" i="17"/>
  <c r="C1460" i="17"/>
  <c r="C1459" i="17"/>
  <c r="C1458" i="17"/>
  <c r="C1457" i="17"/>
  <c r="C1456" i="17"/>
  <c r="C1455" i="17"/>
  <c r="C1454" i="17"/>
  <c r="C1453" i="17"/>
  <c r="C1452" i="17"/>
  <c r="C1451" i="17"/>
  <c r="C1450" i="17"/>
  <c r="C1449" i="17"/>
  <c r="C1448" i="17"/>
  <c r="C1447" i="17"/>
  <c r="C1446" i="17"/>
  <c r="C1445" i="17"/>
  <c r="C1444" i="17"/>
  <c r="C1443" i="17"/>
  <c r="C1442" i="17"/>
  <c r="C1441" i="17"/>
  <c r="C1440" i="17"/>
  <c r="C1439" i="17"/>
  <c r="C1438" i="17"/>
  <c r="C1437" i="17"/>
  <c r="C1436" i="17"/>
  <c r="C1435" i="17"/>
  <c r="C1434" i="17"/>
  <c r="C1433" i="17"/>
  <c r="C1432" i="17"/>
  <c r="C1431" i="17"/>
  <c r="C1430" i="17"/>
  <c r="C1429" i="17"/>
  <c r="C1428" i="17"/>
  <c r="C1427" i="17"/>
  <c r="C1426" i="17"/>
  <c r="C1425" i="17"/>
  <c r="C1424" i="17"/>
  <c r="C1423" i="17"/>
  <c r="C1422" i="17"/>
  <c r="C1421" i="17"/>
  <c r="C1420" i="17"/>
  <c r="C1419" i="17"/>
  <c r="C1418" i="17"/>
  <c r="C1417" i="17"/>
  <c r="C1416" i="17"/>
  <c r="C1415" i="17"/>
  <c r="C1414" i="17"/>
  <c r="C1413" i="17"/>
  <c r="C1412" i="17"/>
  <c r="C1411" i="17"/>
  <c r="C1410" i="17"/>
  <c r="C1409" i="17"/>
  <c r="C1408" i="17"/>
  <c r="C1407" i="17"/>
  <c r="C1406" i="17"/>
  <c r="C1405" i="17"/>
  <c r="C1404" i="17"/>
  <c r="C1403" i="17"/>
  <c r="C1402" i="17"/>
  <c r="C1401" i="17"/>
  <c r="C1400" i="17"/>
  <c r="C1399" i="17"/>
  <c r="C1398" i="17"/>
  <c r="C1397" i="17"/>
  <c r="C1396" i="17"/>
  <c r="C1395" i="17"/>
  <c r="C1394" i="17"/>
  <c r="C1393" i="17"/>
  <c r="C1392" i="17"/>
  <c r="C1391" i="17"/>
  <c r="C1390" i="17"/>
  <c r="C1389" i="17"/>
  <c r="C1388" i="17"/>
  <c r="C1387" i="17"/>
  <c r="C1386" i="17"/>
  <c r="C1385" i="17"/>
  <c r="C1384" i="17"/>
  <c r="C1383" i="17"/>
  <c r="C1382" i="17"/>
  <c r="C1381" i="17"/>
  <c r="C1380" i="17"/>
  <c r="C1379" i="17"/>
  <c r="C1378" i="17"/>
  <c r="C1377" i="17"/>
  <c r="C1376" i="17"/>
  <c r="C1375" i="17"/>
  <c r="C1374" i="17"/>
  <c r="C1373" i="17"/>
  <c r="C1372" i="17"/>
  <c r="C1371" i="17"/>
  <c r="C1370" i="17"/>
  <c r="C1369" i="17"/>
  <c r="C1368" i="17"/>
  <c r="C1367" i="17"/>
  <c r="C1366" i="17"/>
  <c r="C1365" i="17"/>
  <c r="C1364" i="17"/>
  <c r="C1363" i="17"/>
  <c r="C1362" i="17"/>
  <c r="C1361" i="17"/>
  <c r="C1360" i="17"/>
  <c r="C1359" i="17"/>
  <c r="C1358" i="17"/>
  <c r="C1357" i="17"/>
  <c r="C1356" i="17"/>
  <c r="C1355" i="17"/>
  <c r="C1354" i="17"/>
  <c r="C1353" i="17"/>
  <c r="C1352" i="17"/>
  <c r="C1351" i="17"/>
  <c r="C1350" i="17"/>
  <c r="C1349" i="17"/>
  <c r="C1348" i="17"/>
  <c r="C1347" i="17"/>
  <c r="C1346" i="17"/>
  <c r="C1345" i="17"/>
  <c r="C1344" i="17"/>
  <c r="C1343" i="17"/>
  <c r="C1342" i="17"/>
  <c r="C1341" i="17"/>
  <c r="C1340" i="17"/>
  <c r="C1339" i="17"/>
  <c r="C1338" i="17"/>
  <c r="C1337" i="17"/>
  <c r="C1336" i="17"/>
  <c r="C1335" i="17"/>
  <c r="C1334" i="17"/>
  <c r="C1333" i="17"/>
  <c r="C1332" i="17"/>
  <c r="C1331" i="17"/>
  <c r="C1330" i="17"/>
  <c r="C1329" i="17"/>
  <c r="C1328" i="17"/>
  <c r="C1327" i="17"/>
  <c r="C1326" i="17"/>
  <c r="C1325" i="17"/>
  <c r="C1324" i="17"/>
  <c r="C1323" i="17"/>
  <c r="C1322" i="17"/>
  <c r="C1321" i="17"/>
  <c r="C1320" i="17"/>
  <c r="C1319" i="17"/>
  <c r="C1318" i="17"/>
  <c r="C1317" i="17"/>
  <c r="C1316" i="17"/>
  <c r="C1315" i="17"/>
  <c r="C1314" i="17"/>
  <c r="C1313" i="17"/>
  <c r="C1312" i="17"/>
  <c r="C1311" i="17"/>
  <c r="C1310" i="17"/>
  <c r="C1309" i="17"/>
  <c r="C1308" i="17"/>
  <c r="C1307" i="17"/>
  <c r="C1306" i="17"/>
  <c r="C1305" i="17"/>
  <c r="C1304" i="17"/>
  <c r="C1303" i="17"/>
  <c r="C1302" i="17"/>
  <c r="C1301" i="17"/>
  <c r="C1300" i="17"/>
  <c r="C1299" i="17"/>
  <c r="C1298" i="17"/>
  <c r="C1297" i="17"/>
  <c r="C1296" i="17"/>
  <c r="C1295" i="17"/>
  <c r="C1294" i="17"/>
  <c r="C1293" i="17"/>
  <c r="C1292" i="17"/>
  <c r="C1291" i="17"/>
  <c r="C1290" i="17"/>
  <c r="C1289" i="17"/>
  <c r="C1288" i="17"/>
  <c r="C1287" i="17"/>
  <c r="C1286" i="17"/>
  <c r="C1285" i="17"/>
  <c r="C1284" i="17"/>
  <c r="C1283" i="17"/>
  <c r="C1282" i="17"/>
  <c r="C1281" i="17"/>
  <c r="C1280" i="17"/>
  <c r="C1279" i="17"/>
  <c r="C1278" i="17"/>
  <c r="C1277" i="17"/>
  <c r="C1276" i="17"/>
  <c r="C1275" i="17"/>
  <c r="C1274" i="17"/>
  <c r="C1273" i="17"/>
  <c r="C1272" i="17"/>
  <c r="C1271" i="17"/>
  <c r="C1270" i="17"/>
  <c r="C1269" i="17"/>
  <c r="C1268" i="17"/>
  <c r="C1267" i="17"/>
  <c r="C1266" i="17"/>
  <c r="C1265" i="17"/>
  <c r="C1264" i="17"/>
  <c r="C1263" i="17"/>
  <c r="C1262" i="17"/>
  <c r="C1261" i="17"/>
  <c r="C1260" i="17"/>
  <c r="C1259" i="17"/>
  <c r="C1258" i="17"/>
  <c r="C1257" i="17"/>
  <c r="C1256" i="17"/>
  <c r="C1255" i="17"/>
  <c r="C1254" i="17"/>
  <c r="C1253" i="17"/>
  <c r="C1252" i="17"/>
  <c r="C1251" i="17"/>
  <c r="C1250" i="17"/>
  <c r="C1249" i="17"/>
  <c r="C1248" i="17"/>
  <c r="C1247" i="17"/>
  <c r="C1246" i="17"/>
  <c r="C1245" i="17"/>
  <c r="C1244" i="17"/>
  <c r="C1243" i="17"/>
  <c r="C1242" i="17"/>
  <c r="C1241" i="17"/>
  <c r="C1240" i="17"/>
  <c r="C1239" i="17"/>
  <c r="C1238" i="17"/>
  <c r="C1237" i="17"/>
  <c r="C1236" i="17"/>
  <c r="C1235" i="17"/>
  <c r="C1234" i="17"/>
  <c r="C1233" i="17"/>
  <c r="C1232" i="17"/>
  <c r="C1231" i="17"/>
  <c r="C1230" i="17"/>
  <c r="C1229" i="17"/>
  <c r="C1228" i="17"/>
  <c r="C1227" i="17"/>
  <c r="C1226" i="17"/>
  <c r="C1225" i="17"/>
  <c r="C1224" i="17"/>
  <c r="C1223" i="17"/>
  <c r="C1222" i="17"/>
  <c r="C1221" i="17"/>
  <c r="C1220" i="17"/>
  <c r="C1219" i="17"/>
  <c r="C1218" i="17"/>
  <c r="C1217" i="17"/>
  <c r="C1216" i="17"/>
  <c r="C1215" i="17"/>
  <c r="C1214" i="17"/>
  <c r="C1213" i="17"/>
  <c r="C1212" i="17"/>
  <c r="C1211" i="17"/>
  <c r="C1210" i="17"/>
  <c r="C1209" i="17"/>
  <c r="C1208" i="17"/>
  <c r="C1207" i="17"/>
  <c r="C1206" i="17"/>
  <c r="C1205" i="17"/>
  <c r="C1204" i="17"/>
  <c r="C1203" i="17"/>
  <c r="C1202" i="17"/>
  <c r="C1201" i="17"/>
  <c r="C1200" i="17"/>
  <c r="C1199" i="17"/>
  <c r="C1198" i="17"/>
  <c r="C1197" i="17"/>
  <c r="C1196" i="17"/>
  <c r="C1195" i="17"/>
  <c r="C1194" i="17"/>
  <c r="C1193" i="17"/>
  <c r="C1192" i="17"/>
  <c r="C1191" i="17"/>
  <c r="C1190" i="17"/>
  <c r="C1189" i="17"/>
  <c r="C1188" i="17"/>
  <c r="C1187" i="17"/>
  <c r="C1186" i="17"/>
  <c r="C1185" i="17"/>
  <c r="C1184" i="17"/>
  <c r="C1183" i="17"/>
  <c r="C1182" i="17"/>
  <c r="C1181" i="17"/>
  <c r="C1180" i="17"/>
  <c r="C1179" i="17"/>
  <c r="C1178" i="17"/>
  <c r="C1177" i="17"/>
  <c r="C1176" i="17"/>
  <c r="C1175" i="17"/>
  <c r="C1174" i="17"/>
  <c r="C1173" i="17"/>
  <c r="C1172" i="17"/>
  <c r="C1171" i="17"/>
  <c r="C1170" i="17"/>
  <c r="C1169" i="17"/>
  <c r="C1168" i="17"/>
  <c r="C1167" i="17"/>
  <c r="C1166" i="17"/>
  <c r="C1165" i="17"/>
  <c r="C1164" i="17"/>
  <c r="C1163" i="17"/>
  <c r="C1162" i="17"/>
  <c r="C1161" i="17"/>
  <c r="C1160" i="17"/>
  <c r="C1159" i="17"/>
  <c r="C1158" i="17"/>
  <c r="C1157" i="17"/>
  <c r="C1156" i="17"/>
  <c r="C1155" i="17"/>
  <c r="C1154" i="17"/>
  <c r="C1153" i="17"/>
  <c r="C1152" i="17"/>
  <c r="C1151" i="17"/>
  <c r="C1150" i="17"/>
  <c r="C1149" i="17"/>
  <c r="C1148" i="17"/>
  <c r="C1147" i="17"/>
  <c r="C1146" i="17"/>
  <c r="C1145" i="17"/>
  <c r="C1144" i="17"/>
  <c r="C1143" i="17"/>
  <c r="C1142" i="17"/>
  <c r="C1141" i="17"/>
  <c r="C1140" i="17"/>
  <c r="C1139" i="17"/>
  <c r="C1138" i="17"/>
  <c r="C1137" i="17"/>
  <c r="C1136" i="17"/>
  <c r="C1135" i="17"/>
  <c r="C1134" i="17"/>
  <c r="C1133" i="17"/>
  <c r="C1132" i="17"/>
  <c r="C1131" i="17"/>
  <c r="C1130" i="17"/>
  <c r="C1129" i="17"/>
  <c r="C1128" i="17"/>
  <c r="C1127" i="17"/>
  <c r="C1126" i="17"/>
  <c r="C1125" i="17"/>
  <c r="C1124" i="17"/>
  <c r="C1123" i="17"/>
  <c r="C1122" i="17"/>
  <c r="C1121" i="17"/>
  <c r="C1120" i="17"/>
  <c r="C1119" i="17"/>
  <c r="C1118" i="17"/>
  <c r="C1117" i="17"/>
  <c r="C1116" i="17"/>
  <c r="C1115" i="17"/>
  <c r="C1114" i="17"/>
  <c r="C1113" i="17"/>
  <c r="C1112" i="17"/>
  <c r="C1111" i="17"/>
  <c r="C1110" i="17"/>
  <c r="C1109" i="17"/>
  <c r="C1108" i="17"/>
  <c r="C1107" i="17"/>
  <c r="C1106" i="17"/>
  <c r="C1105" i="17"/>
  <c r="C1104" i="17"/>
  <c r="C1103" i="17"/>
  <c r="C1102" i="17"/>
  <c r="C1101" i="17"/>
  <c r="C1100" i="17"/>
  <c r="C1099" i="17"/>
  <c r="C1098" i="17"/>
  <c r="C1097" i="17"/>
  <c r="C1096" i="17"/>
  <c r="C1095" i="17"/>
  <c r="C1094" i="17"/>
  <c r="C1093" i="17"/>
  <c r="C1092" i="17"/>
  <c r="C1091" i="17"/>
  <c r="C1090" i="17"/>
  <c r="C1089" i="17"/>
  <c r="C1088" i="17"/>
  <c r="C1087" i="17"/>
  <c r="C1086" i="17"/>
  <c r="C1085" i="17"/>
  <c r="C1084" i="17"/>
  <c r="C1083" i="17"/>
  <c r="C1082" i="17"/>
  <c r="C1081" i="17"/>
  <c r="C1080" i="17"/>
  <c r="C1079" i="17"/>
  <c r="C1078" i="17"/>
  <c r="C1077" i="17"/>
  <c r="C1076" i="17"/>
  <c r="C1075" i="17"/>
  <c r="C1074" i="17"/>
  <c r="C1073" i="17"/>
  <c r="C1072" i="17"/>
  <c r="C1071" i="17"/>
  <c r="C1070" i="17"/>
  <c r="C1069" i="17"/>
  <c r="C1068" i="17"/>
  <c r="C1067" i="17"/>
  <c r="C1066" i="17"/>
  <c r="C1065" i="17"/>
  <c r="C1064" i="17"/>
  <c r="C1063" i="17"/>
  <c r="C1062" i="17"/>
  <c r="C1061" i="17"/>
  <c r="C1060" i="17"/>
  <c r="C1059" i="17"/>
  <c r="C1058" i="17"/>
  <c r="C1057" i="17"/>
  <c r="C1056" i="17"/>
  <c r="C1055" i="17"/>
  <c r="C1054" i="17"/>
  <c r="C1053" i="17"/>
  <c r="C1052" i="17"/>
  <c r="C1051" i="17"/>
  <c r="C1050" i="17"/>
  <c r="C1049" i="17"/>
  <c r="C1048" i="17"/>
  <c r="C1047" i="17"/>
  <c r="C1046" i="17"/>
  <c r="C1045" i="17"/>
  <c r="C1044" i="17"/>
  <c r="C1043" i="17"/>
  <c r="C1042" i="17"/>
  <c r="C1041" i="17"/>
  <c r="C1040" i="17"/>
  <c r="C1039" i="17"/>
  <c r="C1038" i="17"/>
  <c r="C1037" i="17"/>
  <c r="C1036" i="17"/>
  <c r="C1035" i="17"/>
  <c r="C1034" i="17"/>
  <c r="C1033" i="17"/>
  <c r="C1032" i="17"/>
  <c r="C1031" i="17"/>
  <c r="C1030" i="17"/>
  <c r="C1029" i="17"/>
  <c r="C1028" i="17"/>
  <c r="C1027" i="17"/>
  <c r="C1026" i="17"/>
  <c r="C1025" i="17"/>
  <c r="C1024" i="17"/>
  <c r="C1023" i="17"/>
  <c r="C1022" i="17"/>
  <c r="C1021" i="17"/>
  <c r="C1020" i="17"/>
  <c r="C1019" i="17"/>
  <c r="C1018" i="17"/>
  <c r="C1017" i="17"/>
  <c r="C1016" i="17"/>
  <c r="C1015" i="17"/>
  <c r="C1014" i="17"/>
  <c r="C1013" i="17"/>
  <c r="C1012" i="17"/>
  <c r="C1011" i="17"/>
  <c r="C1010" i="17"/>
  <c r="C1009" i="17"/>
  <c r="C1008" i="17"/>
  <c r="C1007" i="17"/>
  <c r="C1006" i="17"/>
  <c r="C1005" i="17"/>
  <c r="C1004" i="17"/>
  <c r="C1003" i="17"/>
  <c r="C1002" i="17"/>
  <c r="C1001" i="17"/>
  <c r="C1000" i="17"/>
  <c r="C999" i="17"/>
  <c r="C998" i="17"/>
  <c r="C997" i="17"/>
  <c r="C996" i="17"/>
  <c r="C995" i="17"/>
  <c r="C994" i="17"/>
  <c r="C993" i="17"/>
  <c r="C992" i="17"/>
  <c r="C991" i="17"/>
  <c r="C990" i="17"/>
  <c r="C989" i="17"/>
  <c r="C988" i="17"/>
  <c r="C987" i="17"/>
  <c r="C986" i="17"/>
  <c r="C985" i="17"/>
  <c r="C984" i="17"/>
  <c r="C983" i="17"/>
  <c r="C982" i="17"/>
  <c r="C981" i="17"/>
  <c r="C980" i="17"/>
  <c r="C979" i="17"/>
  <c r="C978" i="17"/>
  <c r="C977" i="17"/>
  <c r="C976" i="17"/>
  <c r="C975" i="17"/>
  <c r="C974" i="17"/>
  <c r="C973" i="17"/>
  <c r="C972" i="17"/>
  <c r="C971" i="17"/>
  <c r="C970" i="17"/>
  <c r="C969" i="17"/>
  <c r="C968" i="17"/>
  <c r="C967" i="17"/>
  <c r="C966" i="17"/>
  <c r="C965" i="17"/>
  <c r="C964" i="17"/>
  <c r="C963" i="17"/>
  <c r="C962" i="17"/>
  <c r="C961" i="17"/>
  <c r="C960" i="17"/>
  <c r="C959" i="17"/>
  <c r="C958" i="17"/>
  <c r="C957" i="17"/>
  <c r="C956" i="17"/>
  <c r="C955" i="17"/>
  <c r="C954" i="17"/>
  <c r="C953" i="17"/>
  <c r="C952" i="17"/>
  <c r="C951" i="17"/>
  <c r="C950" i="17"/>
  <c r="C949" i="17"/>
  <c r="C948" i="17"/>
  <c r="C947" i="17"/>
  <c r="C946" i="17"/>
  <c r="C945" i="17"/>
  <c r="C944" i="17"/>
  <c r="C943" i="17"/>
  <c r="C942" i="17"/>
  <c r="C941" i="17"/>
  <c r="C940" i="17"/>
  <c r="C939" i="17"/>
  <c r="C938" i="17"/>
  <c r="C937" i="17"/>
  <c r="C936" i="17"/>
  <c r="C935" i="17"/>
  <c r="C934" i="17"/>
  <c r="C933" i="17"/>
  <c r="C932" i="17"/>
  <c r="C931" i="17"/>
  <c r="C930" i="17"/>
  <c r="C929" i="17"/>
  <c r="C928" i="17"/>
  <c r="C927" i="17"/>
  <c r="C926" i="17"/>
  <c r="C925" i="17"/>
  <c r="C924" i="17"/>
  <c r="C923" i="17"/>
  <c r="C922" i="17"/>
  <c r="C921" i="17"/>
  <c r="C920" i="17"/>
  <c r="C919" i="17"/>
  <c r="C918" i="17"/>
  <c r="C917" i="17"/>
  <c r="C916" i="17"/>
  <c r="C915" i="17"/>
  <c r="C914" i="17"/>
  <c r="C913" i="17"/>
  <c r="C912" i="17"/>
  <c r="C911" i="17"/>
  <c r="C910" i="17"/>
  <c r="C909" i="17"/>
  <c r="C908" i="17"/>
  <c r="C907" i="17"/>
  <c r="C906" i="17"/>
  <c r="C905" i="17"/>
  <c r="C904" i="17"/>
  <c r="C903" i="17"/>
  <c r="C902" i="17"/>
  <c r="C901" i="17"/>
  <c r="C900" i="17"/>
  <c r="C899" i="17"/>
  <c r="C898" i="17"/>
  <c r="C897" i="17"/>
  <c r="C896" i="17"/>
  <c r="C895" i="17"/>
  <c r="C894" i="17"/>
  <c r="C893" i="17"/>
  <c r="C892" i="17"/>
  <c r="C891" i="17"/>
  <c r="C890" i="17"/>
  <c r="C889" i="17"/>
  <c r="C888" i="17"/>
  <c r="C887" i="17"/>
  <c r="C886" i="17"/>
  <c r="C885" i="17"/>
  <c r="C884" i="17"/>
  <c r="C883" i="17"/>
  <c r="C882" i="17"/>
  <c r="C881" i="17"/>
  <c r="C880" i="17"/>
  <c r="C879" i="17"/>
  <c r="C878" i="17"/>
  <c r="C877" i="17"/>
  <c r="C876" i="17"/>
  <c r="C875" i="17"/>
  <c r="C874" i="17"/>
  <c r="C873" i="17"/>
  <c r="C872" i="17"/>
  <c r="C871" i="17"/>
  <c r="C870" i="17"/>
  <c r="C869" i="17"/>
  <c r="C868" i="17"/>
  <c r="C867" i="17"/>
  <c r="C866" i="17"/>
  <c r="C865" i="17"/>
  <c r="C864" i="17"/>
  <c r="C863" i="17"/>
  <c r="C862" i="17"/>
  <c r="C861" i="17"/>
  <c r="C860" i="17"/>
  <c r="C859" i="17"/>
  <c r="C858" i="17"/>
  <c r="C857" i="17"/>
  <c r="C856" i="17"/>
  <c r="C855" i="17"/>
  <c r="C854" i="17"/>
  <c r="C853" i="17"/>
  <c r="C852" i="17"/>
  <c r="C851" i="17"/>
  <c r="C850" i="17"/>
  <c r="C849" i="17"/>
  <c r="C848" i="17"/>
  <c r="C847" i="17"/>
  <c r="C846" i="17"/>
  <c r="C845" i="17"/>
  <c r="C844" i="17"/>
  <c r="C843" i="17"/>
  <c r="C842" i="17"/>
  <c r="C841" i="17"/>
  <c r="C840" i="17"/>
  <c r="C839" i="17"/>
  <c r="C838" i="17"/>
  <c r="C837" i="17"/>
  <c r="C836" i="17"/>
  <c r="C835" i="17"/>
  <c r="C834" i="17"/>
  <c r="C833" i="17"/>
  <c r="C832" i="17"/>
  <c r="C831" i="17"/>
  <c r="C830" i="17"/>
  <c r="C829" i="17"/>
  <c r="C828" i="17"/>
  <c r="C827" i="17"/>
  <c r="C826" i="17"/>
  <c r="C825" i="17"/>
  <c r="C824" i="17"/>
  <c r="C823" i="17"/>
  <c r="C822" i="17"/>
  <c r="C821" i="17"/>
  <c r="C820" i="17"/>
  <c r="C819" i="17"/>
  <c r="C818" i="17"/>
  <c r="C817" i="17"/>
  <c r="C816" i="17"/>
  <c r="C815" i="17"/>
  <c r="C814" i="17"/>
  <c r="C813" i="17"/>
  <c r="C812" i="17"/>
  <c r="C811" i="17"/>
  <c r="C810" i="17"/>
  <c r="C809" i="17"/>
  <c r="C808" i="17"/>
  <c r="C807" i="17"/>
  <c r="C806" i="17"/>
  <c r="C805" i="17"/>
  <c r="C804" i="17"/>
  <c r="C803" i="17"/>
  <c r="C802" i="17"/>
  <c r="C801" i="17"/>
  <c r="C800" i="17"/>
  <c r="C799" i="17"/>
  <c r="C798" i="17"/>
  <c r="C797" i="17"/>
  <c r="C796" i="17"/>
  <c r="C795" i="17"/>
  <c r="C794" i="17"/>
  <c r="C793" i="17"/>
  <c r="C792" i="17"/>
  <c r="C791" i="17"/>
  <c r="C790" i="17"/>
  <c r="C789" i="17"/>
  <c r="C788" i="17"/>
  <c r="C787" i="17"/>
  <c r="C786" i="17"/>
  <c r="C785" i="17"/>
  <c r="C784" i="17"/>
  <c r="C783" i="17"/>
  <c r="C782" i="17"/>
  <c r="C781" i="17"/>
  <c r="C780" i="17"/>
  <c r="C779" i="17"/>
  <c r="C778" i="17"/>
  <c r="C777" i="17"/>
  <c r="C776" i="17"/>
  <c r="C775" i="17"/>
  <c r="C774" i="17"/>
  <c r="C773" i="17"/>
  <c r="C772" i="17"/>
  <c r="C771" i="17"/>
  <c r="C770" i="17"/>
  <c r="C769" i="17"/>
  <c r="C768" i="17"/>
  <c r="C767" i="17"/>
  <c r="C766" i="17"/>
  <c r="C765" i="17"/>
  <c r="C764" i="17"/>
  <c r="C763" i="17"/>
  <c r="C762" i="17"/>
  <c r="C761" i="17"/>
  <c r="C760" i="17"/>
  <c r="C759" i="17"/>
  <c r="C758" i="17"/>
  <c r="C757" i="17"/>
  <c r="C756" i="17"/>
  <c r="C755" i="17"/>
  <c r="C754" i="17"/>
  <c r="C753" i="17"/>
  <c r="C752" i="17"/>
  <c r="C751" i="17"/>
  <c r="C750" i="17"/>
  <c r="C749" i="17"/>
  <c r="C748" i="17"/>
  <c r="C747" i="17"/>
  <c r="C746" i="17"/>
  <c r="C745" i="17"/>
  <c r="C744" i="17"/>
  <c r="C743" i="17"/>
  <c r="C742" i="17"/>
  <c r="C741" i="17"/>
  <c r="C740" i="17"/>
  <c r="C739" i="17"/>
  <c r="C738" i="17"/>
  <c r="C737" i="17"/>
  <c r="C736" i="17"/>
  <c r="C735" i="17"/>
  <c r="C734" i="17"/>
  <c r="C733" i="17"/>
  <c r="C732" i="17"/>
  <c r="C731" i="17"/>
  <c r="C730" i="17"/>
  <c r="C729" i="17"/>
  <c r="C728" i="17"/>
  <c r="C727" i="17"/>
  <c r="C726" i="17"/>
  <c r="C725" i="17"/>
  <c r="C724" i="17"/>
  <c r="C723" i="17"/>
  <c r="C722" i="17"/>
  <c r="C721" i="17"/>
  <c r="C720" i="17"/>
  <c r="C719" i="17"/>
  <c r="C718" i="17"/>
  <c r="C717" i="17"/>
  <c r="C716" i="17"/>
  <c r="C715" i="17"/>
  <c r="C714" i="17"/>
  <c r="C713" i="17"/>
  <c r="C712" i="17"/>
  <c r="C711" i="17"/>
  <c r="C710" i="17"/>
  <c r="C709" i="17"/>
  <c r="C708" i="17"/>
  <c r="C707" i="17"/>
  <c r="C706" i="17"/>
  <c r="C705" i="17"/>
  <c r="C704" i="17"/>
  <c r="C703" i="17"/>
  <c r="C702" i="17"/>
  <c r="C701" i="17"/>
  <c r="C700" i="17"/>
  <c r="C699" i="17"/>
  <c r="C698" i="17"/>
  <c r="C697" i="17"/>
  <c r="C696" i="17"/>
  <c r="C695" i="17"/>
  <c r="C694" i="17"/>
  <c r="C693" i="17"/>
  <c r="C692" i="17"/>
  <c r="C691" i="17"/>
  <c r="C690" i="17"/>
  <c r="C689" i="17"/>
  <c r="C688" i="17"/>
  <c r="C687" i="17"/>
  <c r="C686" i="17"/>
  <c r="C685" i="17"/>
  <c r="C684" i="17"/>
  <c r="C683" i="17"/>
  <c r="C682" i="17"/>
  <c r="C681" i="17"/>
  <c r="C680" i="17"/>
  <c r="C679" i="17"/>
  <c r="C678" i="17"/>
  <c r="C677" i="17"/>
  <c r="C676" i="17"/>
  <c r="C675" i="17"/>
  <c r="C674" i="17"/>
  <c r="C673" i="17"/>
  <c r="C672" i="17"/>
  <c r="C671" i="17"/>
  <c r="C670" i="17"/>
  <c r="C669" i="17"/>
  <c r="C668" i="17"/>
  <c r="C667" i="17"/>
  <c r="C666" i="17"/>
  <c r="C665" i="17"/>
  <c r="C664" i="17"/>
  <c r="C663" i="17"/>
  <c r="C662" i="17"/>
  <c r="C661" i="17"/>
  <c r="C660" i="17"/>
  <c r="C659" i="17"/>
  <c r="C658" i="17"/>
  <c r="C657" i="17"/>
  <c r="C656" i="17"/>
  <c r="C655" i="17"/>
  <c r="C654" i="17"/>
  <c r="C653" i="17"/>
  <c r="C652" i="17"/>
  <c r="C651" i="17"/>
  <c r="C650" i="17"/>
  <c r="C649" i="17"/>
  <c r="C648" i="17"/>
  <c r="C647" i="17"/>
  <c r="C646" i="17"/>
  <c r="C645" i="17"/>
  <c r="C644" i="17"/>
  <c r="C643" i="17"/>
  <c r="C642" i="17"/>
  <c r="C641" i="17"/>
  <c r="C640" i="17"/>
  <c r="C639" i="17"/>
  <c r="C638" i="17"/>
  <c r="C637" i="17"/>
  <c r="C636" i="17"/>
  <c r="C635" i="17"/>
  <c r="C634" i="17"/>
  <c r="C633" i="17"/>
  <c r="C632" i="17"/>
  <c r="C631" i="17"/>
  <c r="C630" i="17"/>
  <c r="C629" i="17"/>
  <c r="C628" i="17"/>
  <c r="C627" i="17"/>
  <c r="C626" i="17"/>
  <c r="C625" i="17"/>
  <c r="C624" i="17"/>
  <c r="C623" i="17"/>
  <c r="C622" i="17"/>
  <c r="C621" i="17"/>
  <c r="C620" i="17"/>
  <c r="C619" i="17"/>
  <c r="C618" i="17"/>
  <c r="C617" i="17"/>
  <c r="C616" i="17"/>
  <c r="C615" i="17"/>
  <c r="C614" i="17"/>
  <c r="C613" i="17"/>
  <c r="C612" i="17"/>
  <c r="C611" i="17"/>
  <c r="C610" i="17"/>
  <c r="C609" i="17"/>
  <c r="C608" i="17"/>
  <c r="C607" i="17"/>
  <c r="C606" i="17"/>
  <c r="C605" i="17"/>
  <c r="C604" i="17"/>
  <c r="C603" i="17"/>
  <c r="C602" i="17"/>
  <c r="C601" i="17"/>
  <c r="C600" i="17"/>
  <c r="C599" i="17"/>
  <c r="C598" i="17"/>
  <c r="C597" i="17"/>
  <c r="C596" i="17"/>
  <c r="C595" i="17"/>
  <c r="C594" i="17"/>
  <c r="C593" i="17"/>
  <c r="C592" i="17"/>
  <c r="C591" i="17"/>
  <c r="C590" i="17"/>
  <c r="C589" i="17"/>
  <c r="C588" i="17"/>
  <c r="C587" i="17"/>
  <c r="C586" i="17"/>
  <c r="C585" i="17"/>
  <c r="C584" i="17"/>
  <c r="C583" i="17"/>
  <c r="C582" i="17"/>
  <c r="C581" i="17"/>
  <c r="C580" i="17"/>
  <c r="C579" i="17"/>
  <c r="C578" i="17"/>
  <c r="C577" i="17"/>
  <c r="C576" i="17"/>
  <c r="C575" i="17"/>
  <c r="C574" i="17"/>
  <c r="C573" i="17"/>
  <c r="C572" i="17"/>
  <c r="C571" i="17"/>
  <c r="C570" i="17"/>
  <c r="C569" i="17"/>
  <c r="C568" i="17"/>
  <c r="C567" i="17"/>
  <c r="C566" i="17"/>
  <c r="C565" i="17"/>
  <c r="C564" i="17"/>
  <c r="C563" i="17"/>
  <c r="C562" i="17"/>
  <c r="C561" i="17"/>
  <c r="C560" i="17"/>
  <c r="C559" i="17"/>
  <c r="C558" i="17"/>
  <c r="C557" i="17"/>
  <c r="C556" i="17"/>
  <c r="C555" i="17"/>
  <c r="C554" i="17"/>
  <c r="C553" i="17"/>
  <c r="C552" i="17"/>
  <c r="C551" i="17"/>
  <c r="C550" i="17"/>
  <c r="C549" i="17"/>
  <c r="C548" i="17"/>
  <c r="C547" i="17"/>
  <c r="C546" i="17"/>
  <c r="C545" i="17"/>
  <c r="C544" i="17"/>
  <c r="C543" i="17"/>
  <c r="C542" i="17"/>
  <c r="C541" i="17"/>
  <c r="C540" i="17"/>
  <c r="C539" i="17"/>
  <c r="C538" i="17"/>
  <c r="C537" i="17"/>
  <c r="C536" i="17"/>
  <c r="C535" i="17"/>
  <c r="C534" i="17"/>
  <c r="C533" i="17"/>
  <c r="C532" i="17"/>
  <c r="C531" i="17"/>
  <c r="C530" i="17"/>
  <c r="C529" i="17"/>
  <c r="C528" i="17"/>
  <c r="C527" i="17"/>
  <c r="C526" i="17"/>
  <c r="C525" i="17"/>
  <c r="C524" i="17"/>
  <c r="C523" i="17"/>
  <c r="C522" i="17"/>
  <c r="C521" i="17"/>
  <c r="C520" i="17"/>
  <c r="C519" i="17"/>
  <c r="C518" i="17"/>
  <c r="C517" i="17"/>
  <c r="C516" i="17"/>
  <c r="C515" i="17"/>
  <c r="C514" i="17"/>
  <c r="C513" i="17"/>
  <c r="C512" i="17"/>
  <c r="C511" i="17"/>
  <c r="C510" i="17"/>
  <c r="C509" i="17"/>
  <c r="C508" i="17"/>
  <c r="C507" i="17"/>
  <c r="C506" i="17"/>
  <c r="C505" i="17"/>
  <c r="C504" i="17"/>
  <c r="C503" i="17"/>
  <c r="C502" i="17"/>
  <c r="C501" i="17"/>
  <c r="C500" i="17"/>
  <c r="C499" i="17"/>
  <c r="C498" i="17"/>
  <c r="C497" i="17"/>
  <c r="C496" i="17"/>
  <c r="C495" i="17"/>
  <c r="C494" i="17"/>
  <c r="C493" i="17"/>
  <c r="C492" i="17"/>
  <c r="C491" i="17"/>
  <c r="C490" i="17"/>
  <c r="C489" i="17"/>
  <c r="C488" i="17"/>
  <c r="C487" i="17"/>
  <c r="C486" i="17"/>
  <c r="C485" i="17"/>
  <c r="C484" i="17"/>
  <c r="C483" i="17"/>
  <c r="C482" i="17"/>
  <c r="C481" i="17"/>
  <c r="C480" i="17"/>
  <c r="C479" i="17"/>
  <c r="C478" i="17"/>
  <c r="C477" i="17"/>
  <c r="C476" i="17"/>
  <c r="C475" i="17"/>
  <c r="C474" i="17"/>
  <c r="C473" i="17"/>
  <c r="C472" i="17"/>
  <c r="C471" i="17"/>
  <c r="C470" i="17"/>
  <c r="C469" i="17"/>
  <c r="C468" i="17"/>
  <c r="C467" i="17"/>
  <c r="C466" i="17"/>
  <c r="C465" i="17"/>
  <c r="C464" i="17"/>
  <c r="C463" i="17"/>
  <c r="C462" i="17"/>
  <c r="C461" i="17"/>
  <c r="C460" i="17"/>
  <c r="C459" i="17"/>
  <c r="C458" i="17"/>
  <c r="C457" i="17"/>
  <c r="C456" i="17"/>
  <c r="C455" i="17"/>
  <c r="C454" i="17"/>
  <c r="C453" i="17"/>
  <c r="C452" i="17"/>
  <c r="C451" i="17"/>
  <c r="C450" i="17"/>
  <c r="C449" i="17"/>
  <c r="C448" i="17"/>
  <c r="C447" i="17"/>
  <c r="C446" i="17"/>
  <c r="C445" i="17"/>
  <c r="C444" i="17"/>
  <c r="C443" i="17"/>
  <c r="C442" i="17"/>
  <c r="C441" i="17"/>
  <c r="C440" i="17"/>
  <c r="C439" i="17"/>
  <c r="C438" i="17"/>
  <c r="C437" i="17"/>
  <c r="C436" i="17"/>
  <c r="C435" i="17"/>
  <c r="C434" i="17"/>
  <c r="C433" i="17"/>
  <c r="C432" i="17"/>
  <c r="C431" i="17"/>
  <c r="C430" i="17"/>
  <c r="C429" i="17"/>
  <c r="C428" i="17"/>
  <c r="C427" i="17"/>
  <c r="C426" i="17"/>
  <c r="C425" i="17"/>
  <c r="C424" i="17"/>
  <c r="C423" i="17"/>
  <c r="C422" i="17"/>
  <c r="C421" i="17"/>
  <c r="C420" i="17"/>
  <c r="C419" i="17"/>
  <c r="C418" i="17"/>
  <c r="C417" i="17"/>
  <c r="C416" i="17"/>
  <c r="C415" i="17"/>
  <c r="C414" i="17"/>
  <c r="C413" i="17"/>
  <c r="C412" i="17"/>
  <c r="C411" i="17"/>
  <c r="C410" i="17"/>
  <c r="C409" i="17"/>
  <c r="C408" i="17"/>
  <c r="C407" i="17"/>
  <c r="C406" i="17"/>
  <c r="C405" i="17"/>
  <c r="C404" i="17"/>
  <c r="C403" i="17"/>
  <c r="C402" i="17"/>
  <c r="C401" i="17"/>
  <c r="C400" i="17"/>
  <c r="C399" i="17"/>
  <c r="C398" i="17"/>
  <c r="C397" i="17"/>
  <c r="C396" i="17"/>
  <c r="C395" i="17"/>
  <c r="C394" i="17"/>
  <c r="C393" i="17"/>
  <c r="C392" i="17"/>
  <c r="C391" i="17"/>
  <c r="C390" i="17"/>
  <c r="C389" i="17"/>
  <c r="C388" i="17"/>
  <c r="C387" i="17"/>
  <c r="C386" i="17"/>
  <c r="C385" i="17"/>
  <c r="C384" i="17"/>
  <c r="C383" i="17"/>
  <c r="C382" i="17"/>
  <c r="C381" i="17"/>
  <c r="C380" i="17"/>
  <c r="C379" i="17"/>
  <c r="C378" i="17"/>
  <c r="C377" i="17"/>
  <c r="C376" i="17"/>
  <c r="C375" i="17"/>
  <c r="C374" i="17"/>
  <c r="C373" i="17"/>
  <c r="C372" i="17"/>
  <c r="C371" i="17"/>
  <c r="C370" i="17"/>
  <c r="C369" i="17"/>
  <c r="C368" i="17"/>
  <c r="C367" i="17"/>
  <c r="C366" i="17"/>
  <c r="C365" i="17"/>
  <c r="C364" i="17"/>
  <c r="C363" i="17"/>
  <c r="C362" i="17"/>
  <c r="C361" i="17"/>
  <c r="C360" i="17"/>
  <c r="C359" i="17"/>
  <c r="C358" i="17"/>
  <c r="C357" i="17"/>
  <c r="C356" i="17"/>
  <c r="C355" i="17"/>
  <c r="C354" i="17"/>
  <c r="C353" i="17"/>
  <c r="C352" i="17"/>
  <c r="C351" i="17"/>
  <c r="C350" i="17"/>
  <c r="C349" i="17"/>
  <c r="C348" i="17"/>
  <c r="C347" i="17"/>
  <c r="C346" i="17"/>
  <c r="C345" i="17"/>
  <c r="C344" i="17"/>
  <c r="C343" i="17"/>
  <c r="C342" i="17"/>
  <c r="C341" i="17"/>
  <c r="C340" i="17"/>
  <c r="C339" i="17"/>
  <c r="C338" i="17"/>
  <c r="C337" i="17"/>
  <c r="C336" i="17"/>
  <c r="C335" i="17"/>
  <c r="C334" i="17"/>
  <c r="C333" i="17"/>
  <c r="C332" i="17"/>
  <c r="C331" i="17"/>
  <c r="C330" i="17"/>
  <c r="C329" i="17"/>
  <c r="C328" i="17"/>
  <c r="C327" i="17"/>
  <c r="C326" i="17"/>
  <c r="C325" i="17"/>
  <c r="C324" i="17"/>
  <c r="C323" i="17"/>
  <c r="C322" i="17"/>
  <c r="C321" i="17"/>
  <c r="C320" i="17"/>
  <c r="C319" i="17"/>
  <c r="C318" i="17"/>
  <c r="C317" i="17"/>
  <c r="C316" i="17"/>
  <c r="C315" i="17"/>
  <c r="C314" i="17"/>
  <c r="C313" i="17"/>
  <c r="C312" i="17"/>
  <c r="C311" i="17"/>
  <c r="C310" i="17"/>
  <c r="C309" i="17"/>
  <c r="C308" i="17"/>
  <c r="C307" i="17"/>
  <c r="C306" i="17"/>
  <c r="C305" i="17"/>
  <c r="C304" i="17"/>
  <c r="C303" i="17"/>
  <c r="C302" i="17"/>
  <c r="C301" i="17"/>
  <c r="C300" i="17"/>
  <c r="C299" i="17"/>
  <c r="C298" i="17"/>
  <c r="C297" i="17"/>
  <c r="C296" i="17"/>
  <c r="C295" i="17"/>
  <c r="C294" i="17"/>
  <c r="C293" i="17"/>
  <c r="C292" i="17"/>
  <c r="C291" i="17"/>
  <c r="C290" i="17"/>
  <c r="C289" i="17"/>
  <c r="C288" i="17"/>
  <c r="C287" i="17"/>
  <c r="C286" i="17"/>
  <c r="C285" i="17"/>
  <c r="C284" i="17"/>
  <c r="C283" i="17"/>
  <c r="C282" i="17"/>
  <c r="C281" i="17"/>
  <c r="C280" i="17"/>
  <c r="C279" i="17"/>
  <c r="C278" i="17"/>
  <c r="C277" i="17"/>
  <c r="C276" i="17"/>
  <c r="C275" i="17"/>
  <c r="C274" i="17"/>
  <c r="C273" i="17"/>
  <c r="C272" i="17"/>
  <c r="C271" i="17"/>
  <c r="C270" i="17"/>
  <c r="C269" i="17"/>
  <c r="C268" i="17"/>
  <c r="C267" i="17"/>
  <c r="C266" i="17"/>
  <c r="C265" i="17"/>
  <c r="C264" i="17"/>
  <c r="C263" i="17"/>
  <c r="C262" i="17"/>
  <c r="C261" i="17"/>
  <c r="C260" i="17"/>
  <c r="C259" i="17"/>
  <c r="C258" i="17"/>
  <c r="C257" i="17"/>
  <c r="C256" i="17"/>
  <c r="C255" i="17"/>
  <c r="C254" i="17"/>
  <c r="C253" i="17"/>
  <c r="C252" i="17"/>
  <c r="C251" i="17"/>
  <c r="C250" i="17"/>
  <c r="C249" i="17"/>
  <c r="C248" i="17"/>
  <c r="C247" i="17"/>
  <c r="C246" i="17"/>
  <c r="C245" i="17"/>
  <c r="C244" i="17"/>
  <c r="C243" i="17"/>
  <c r="C242" i="17"/>
  <c r="C241" i="17"/>
  <c r="C240" i="17"/>
  <c r="C239" i="17"/>
  <c r="C238" i="17"/>
  <c r="C237" i="17"/>
  <c r="C236" i="17"/>
  <c r="C235" i="17"/>
  <c r="C234" i="17"/>
  <c r="C233" i="17"/>
  <c r="C232" i="17"/>
  <c r="C231" i="17"/>
  <c r="C230" i="17"/>
  <c r="C229" i="17"/>
  <c r="C228" i="17"/>
  <c r="C227" i="17"/>
  <c r="C226" i="17"/>
  <c r="C225" i="17"/>
  <c r="C224" i="17"/>
  <c r="C223" i="17"/>
  <c r="C222" i="17"/>
  <c r="C221" i="17"/>
  <c r="C220" i="17"/>
  <c r="C219" i="17"/>
  <c r="C218" i="17"/>
  <c r="C217" i="17"/>
  <c r="C216" i="17"/>
  <c r="C215" i="17"/>
  <c r="C214" i="17"/>
  <c r="C213" i="17"/>
  <c r="C212" i="17"/>
  <c r="C211" i="17"/>
  <c r="C210" i="17"/>
  <c r="C209" i="17"/>
  <c r="C208" i="17"/>
  <c r="C207" i="17"/>
  <c r="C206" i="17"/>
  <c r="C205" i="17"/>
  <c r="C204" i="17"/>
  <c r="C203" i="17"/>
  <c r="C202" i="17"/>
  <c r="C201" i="17"/>
  <c r="C200" i="17"/>
  <c r="C199" i="17"/>
  <c r="C198" i="17"/>
  <c r="C197" i="17"/>
  <c r="C196" i="17"/>
  <c r="C195" i="17"/>
  <c r="C194" i="17"/>
  <c r="C193" i="17"/>
  <c r="C192" i="17"/>
  <c r="C191" i="17"/>
  <c r="C190" i="17"/>
  <c r="C189" i="17"/>
  <c r="C188" i="17"/>
  <c r="C187" i="17"/>
  <c r="C186" i="17"/>
  <c r="C185" i="17"/>
  <c r="C184" i="17"/>
  <c r="C183" i="17"/>
  <c r="C182" i="17"/>
  <c r="C181" i="17"/>
  <c r="C180" i="17"/>
  <c r="C179" i="17"/>
  <c r="C178" i="17"/>
  <c r="C177" i="17"/>
  <c r="C176" i="17"/>
  <c r="C175" i="17"/>
  <c r="C174" i="17"/>
  <c r="C173" i="17"/>
  <c r="C172" i="17"/>
  <c r="C171" i="17"/>
  <c r="C170" i="17"/>
  <c r="C169" i="17"/>
  <c r="C168" i="17"/>
  <c r="C167" i="17"/>
  <c r="C166" i="17"/>
  <c r="C165" i="17"/>
  <c r="C164" i="17"/>
  <c r="C163" i="17"/>
  <c r="C162" i="17"/>
  <c r="C161" i="17"/>
  <c r="C160" i="17"/>
  <c r="C159" i="17"/>
  <c r="C158" i="17"/>
  <c r="C157" i="17"/>
  <c r="C156" i="17"/>
  <c r="C155" i="17"/>
  <c r="C154" i="17"/>
  <c r="C153" i="17"/>
  <c r="C152" i="17"/>
  <c r="C151" i="17"/>
  <c r="C150" i="17"/>
  <c r="C149" i="17"/>
  <c r="C148" i="17"/>
  <c r="C147" i="17"/>
  <c r="C146" i="17"/>
  <c r="C145" i="17"/>
  <c r="C144" i="17"/>
  <c r="C143" i="17"/>
  <c r="C142" i="17"/>
  <c r="C141" i="17"/>
  <c r="C140" i="17"/>
  <c r="C139" i="17"/>
  <c r="C138" i="17"/>
  <c r="C137" i="17"/>
  <c r="C136" i="17"/>
  <c r="C135" i="17"/>
  <c r="C134" i="17"/>
  <c r="C133" i="17"/>
  <c r="C132" i="17"/>
  <c r="C131" i="17"/>
  <c r="C130" i="17"/>
  <c r="C129" i="17"/>
  <c r="C128" i="17"/>
  <c r="C127" i="17"/>
  <c r="C126" i="17"/>
  <c r="C125" i="17"/>
  <c r="C124" i="17"/>
  <c r="C123" i="17"/>
  <c r="C122" i="17"/>
  <c r="C121" i="17"/>
  <c r="C120" i="17"/>
  <c r="C119" i="17"/>
  <c r="C118" i="17"/>
  <c r="C117" i="17"/>
  <c r="C116" i="17"/>
  <c r="C115" i="17"/>
  <c r="C114" i="17"/>
  <c r="C113" i="17"/>
  <c r="C112" i="17"/>
  <c r="C111" i="17"/>
  <c r="C110" i="17"/>
  <c r="C109" i="17"/>
  <c r="C108" i="17"/>
  <c r="C107" i="17"/>
  <c r="C106" i="17"/>
  <c r="C105" i="17"/>
  <c r="C104" i="17"/>
  <c r="C103" i="17"/>
  <c r="C102" i="17"/>
  <c r="C101" i="17"/>
  <c r="C100" i="17"/>
  <c r="C99" i="17"/>
  <c r="C98" i="17"/>
  <c r="C97" i="17"/>
  <c r="C96" i="17"/>
  <c r="C95" i="17"/>
  <c r="C94" i="17"/>
  <c r="C93" i="17"/>
  <c r="C92" i="17"/>
  <c r="C91" i="17"/>
  <c r="C90" i="17"/>
  <c r="C89" i="17"/>
  <c r="C88" i="17"/>
  <c r="C87" i="17"/>
  <c r="C86" i="17"/>
  <c r="C85" i="17"/>
  <c r="C84" i="17"/>
  <c r="C83" i="17"/>
  <c r="C82" i="17"/>
  <c r="C81" i="17"/>
  <c r="C80" i="17"/>
  <c r="C79" i="17"/>
  <c r="C78" i="17"/>
  <c r="C77" i="17"/>
  <c r="C76" i="17"/>
  <c r="C75" i="17"/>
  <c r="C74" i="17"/>
  <c r="C73" i="17"/>
  <c r="C72" i="17"/>
  <c r="C71" i="17"/>
  <c r="C70" i="17"/>
  <c r="C69" i="17"/>
  <c r="C68" i="17"/>
  <c r="C67" i="17"/>
  <c r="C66" i="17"/>
  <c r="C65" i="17"/>
  <c r="C64" i="17"/>
  <c r="C63" i="17"/>
  <c r="C62" i="17"/>
  <c r="C61" i="17"/>
  <c r="C60" i="17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9" i="17"/>
  <c r="C8" i="17"/>
  <c r="S17" i="3"/>
  <c r="B4" i="3"/>
  <c r="S45" i="3"/>
  <c r="S31" i="3"/>
  <c r="S7" i="3"/>
  <c r="E7" i="3" l="1" a="1"/>
  <c r="A7" i="3" a="1"/>
  <c r="A7" i="3" s="1"/>
  <c r="E7" i="3" l="1"/>
  <c r="T8" i="3" s="1"/>
  <c r="T18" i="3"/>
  <c r="T20" i="3" s="1"/>
  <c r="G7" i="3" a="1"/>
  <c r="G7" i="3" s="1"/>
  <c r="G5" i="3" s="1"/>
  <c r="H7" i="3" a="1"/>
  <c r="H7" i="3" s="1"/>
  <c r="H5" i="3" s="1"/>
  <c r="F5" i="3"/>
  <c r="E5" i="3" l="1"/>
  <c r="T19" i="3"/>
  <c r="J45" i="3"/>
  <c r="J44" i="3"/>
  <c r="J43" i="3"/>
  <c r="J42" i="3"/>
  <c r="J41" i="3"/>
  <c r="J40" i="3"/>
  <c r="J39" i="3"/>
  <c r="J38" i="3"/>
  <c r="J37" i="3" l="1"/>
  <c r="J36" i="3"/>
  <c r="J32" i="3"/>
  <c r="J31" i="3"/>
  <c r="J30" i="3"/>
  <c r="J29" i="3"/>
  <c r="J35" i="3"/>
  <c r="J34" i="3"/>
  <c r="J33" i="3"/>
  <c r="J27" i="3"/>
  <c r="J28" i="3"/>
  <c r="J26" i="3"/>
  <c r="J25" i="3"/>
  <c r="J24" i="3"/>
  <c r="J23" i="3"/>
  <c r="J22" i="3"/>
  <c r="J21" i="3"/>
  <c r="J18" i="3"/>
  <c r="J20" i="3"/>
  <c r="J19" i="3"/>
  <c r="J17" i="3"/>
  <c r="J16" i="3"/>
  <c r="J11" i="3"/>
  <c r="J12" i="3"/>
  <c r="J7" i="3"/>
  <c r="J13" i="3"/>
  <c r="J8" i="3"/>
  <c r="J14" i="3"/>
  <c r="J9" i="3"/>
  <c r="J15" i="3"/>
  <c r="J10" i="3"/>
  <c r="T7" i="3" l="1"/>
  <c r="T17" i="3"/>
  <c r="T21" i="3" s="1"/>
  <c r="E4" i="3"/>
  <c r="E3" i="3"/>
  <c r="T46" i="3"/>
  <c r="T31" i="3"/>
  <c r="T45" i="3"/>
  <c r="T32" i="3"/>
  <c r="T10" i="3" l="1"/>
  <c r="T9" i="3"/>
  <c r="T34" i="3"/>
  <c r="T33" i="3"/>
  <c r="T48" i="3"/>
  <c r="T47" i="3"/>
  <c r="T35" i="3" l="1"/>
  <c r="T11" i="3"/>
  <c r="T4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tc={CE195A60-B1B1-47BF-A314-2F800E1F2E5B}</author>
  </authors>
  <commentList>
    <comment ref="G1" authorId="0" shapeId="0" xr:uid="{CE195A60-B1B1-47BF-A314-2F800E1F2E5B}">
      <text>
        <t>[Threaded comment]
Your version of Excel allows you to read this threaded comment; however, any edits to it will get removed if the file is opened in a newer version of Excel. Learn more: https://go.microsoft.com/fwlink/?linkid=870924
Comment:
    For groups that have an internal numbering system separate from MiCorps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tc={26BDAACD-62BA-4BA6-A625-27D39816FAEF}</author>
    <author>tc={94129671-0CE5-49F0-98C8-849B1DDEB708}</author>
    <author>tc={360AA008-C457-46BE-B7CD-F3ADDD43D558}</author>
    <author>tc={7DCBA57D-73CE-4958-97CD-F3589859B13E}</author>
    <author>tc={2524664A-772E-44B5-B2BD-ECB068B8FF27}</author>
    <author>tc={ABDDB3F1-5DBE-499E-A763-D5F827A97BD6}</author>
    <author>tc={C48970BE-EC5C-47CC-A9CE-88DF9A98C54F}</author>
    <author>tc={36CD346F-2913-48F5-B460-31861D183DE8}</author>
    <author>tc={DD5BFD8F-1C76-472A-B80D-0A2EFC2E7AB4}</author>
  </authors>
  <commentList>
    <comment ref="B1" authorId="0" shapeId="0" xr:uid="{26BDAACD-62BA-4BA6-A625-27D39816FAE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Feel free to delete all Example data </t>
      </text>
    </comment>
    <comment ref="AQ1" authorId="1" shapeId="0" xr:uid="{94129671-0CE5-49F0-98C8-849B1DDEB708}">
      <text>
        <t>[Threaded comment]
Your version of Excel allows you to read this threaded comment; however, any edits to it will get removed if the file is opened in a newer version of Excel. Learn more: https://go.microsoft.com/fwlink/?linkid=870924
Comment:
    Users will not enter any of these calculations in the online database. They are calculated automatically there, too.
Reply:
    These cells are unlocked with the password “VSMP”. Just make sure you know what you are doing.</t>
      </text>
    </comment>
    <comment ref="J2" authorId="2" shapeId="0" xr:uid="{360AA008-C457-46BE-B7CD-F3ADDD43D55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field will not be uploaded to MiCorps database, it is for program manager reference only</t>
      </text>
    </comment>
    <comment ref="W2" authorId="3" shapeId="0" xr:uid="{7DCBA57D-73CE-4958-97CD-F3589859B13E}">
      <text>
        <t>[Threaded comment]
Your version of Excel allows you to read this threaded comment; however, any edits to it will get removed if the file is opened in a newer version of Excel. Learn more: https://go.microsoft.com/fwlink/?linkid=870924
Comment:
    Dobsonfly</t>
      </text>
    </comment>
    <comment ref="Z2" authorId="4" shapeId="0" xr:uid="{2524664A-772E-44B5-B2BD-ECB068B8FF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Water snipe fly, net-winged midge, dixid midge</t>
      </text>
    </comment>
    <comment ref="AA2" authorId="5" shapeId="0" xr:uid="{ABDDB3F1-5DBE-499E-A763-D5F827A97BD6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including net-spinning caddisfly (Hydropsychidae)</t>
      </text>
    </comment>
    <comment ref="AH2" authorId="6" shapeId="0" xr:uid="{C48970BE-EC5C-47CC-A9CE-88DF9A98C54F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Includes true flies not listed as sensitive or tolerant</t>
      </text>
    </comment>
    <comment ref="AN2" authorId="7" shapeId="0" xr:uid="{36CD346F-2913-48F5-B460-31861D183DE8}">
      <text>
        <t>[Threaded comment]
Your version of Excel allows you to read this threaded comment; however, any edits to it will get removed if the file is opened in a newer version of Excel. Learn more: https://go.microsoft.com/fwlink/?linkid=870924
Comment:
    Mosquito, rat-tailed maggot, soldier fly</t>
      </text>
    </comment>
    <comment ref="AT2" authorId="8" shapeId="0" xr:uid="{DD5BFD8F-1C76-472A-B80D-0A2EFC2E7AB4}">
      <text>
        <t>[Threaded comment]
Your version of Excel allows you to read this threaded comment; however, any edits to it will get removed if the file is opened in a newer version of Excel. Learn more: https://go.microsoft.com/fwlink/?linkid=870924
Comment:
    Sensitive have a tolerance of 3 or less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tc={7474C5C4-A5ED-4F38-9FAC-9DD7048AEB52}</author>
    <author>tc={9D52F1D7-37E5-4557-AFEC-B47A2355D85D}</author>
    <author>tc={0A1B86B6-A85D-41BA-B0D7-8E1B3BB22AA1}</author>
    <author>tc={3DFFBC8F-854B-414C-86F6-C25132BE5C21}</author>
    <author>tc={96E6D7DA-3BA8-4F4C-90E8-D057D767A4D7}</author>
  </authors>
  <commentList>
    <comment ref="B1" authorId="0" shapeId="0" xr:uid="{7474C5C4-A5ED-4F38-9FAC-9DD7048AEB5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Feel free to delete all Example data </t>
      </text>
    </comment>
    <comment ref="EV1" authorId="1" shapeId="0" xr:uid="{9D52F1D7-37E5-4557-AFEC-B47A2355D85D}">
      <text>
        <t>[Threaded comment]
Your version of Excel allows you to read this threaded comment; however, any edits to it will get removed if the file is opened in a newer version of Excel. Learn more: https://go.microsoft.com/fwlink/?linkid=870924
Comment:
    Users will not enter any of these calculations in the online database. They are calculated automatically there, too.
Reply:
    These cells are unlocked with the password “VSMP”. Just make sure you know what you are doing.</t>
      </text>
    </comment>
    <comment ref="J2" authorId="2" shapeId="0" xr:uid="{0A1B86B6-A85D-41BA-B0D7-8E1B3BB22AA1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field will not be uploaded to MiCorps database, it is for program manager reference only</t>
      </text>
    </comment>
    <comment ref="EY2" authorId="3" shapeId="0" xr:uid="{3DFFBC8F-854B-414C-86F6-C25132BE5C2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Ephemeroptera, Plecoptera, Trichoptera
</t>
      </text>
    </comment>
    <comment ref="FA2" authorId="4" shapeId="0" xr:uid="{96E6D7DA-3BA8-4F4C-90E8-D057D767A4D7}">
      <text>
        <t>[Threaded comment]
Your version of Excel allows you to read this threaded comment; however, any edits to it will get removed if the file is opened in a newer version of Excel. Learn more: https://go.microsoft.com/fwlink/?linkid=870924
Comment:
    Sensitive have a tolerance of 3 or less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<sst xmlns="http://schemas.openxmlformats.org/spreadsheetml/2006/main" count="27246" uniqueCount="212">
  <si>
    <t>Site Number</t>
  </si>
  <si>
    <t>Latitude</t>
  </si>
  <si>
    <t>Longitude</t>
  </si>
  <si>
    <t>County</t>
  </si>
  <si>
    <t>Adopt Site</t>
  </si>
  <si>
    <t>Date</t>
  </si>
  <si>
    <t>Season</t>
  </si>
  <si>
    <t>Comments</t>
  </si>
  <si>
    <t>Abundance</t>
  </si>
  <si>
    <t>Total Diversity</t>
  </si>
  <si>
    <t>EPT Diversity</t>
  </si>
  <si>
    <t>Sensitive Diversity</t>
  </si>
  <si>
    <t>MiCorps WQR</t>
  </si>
  <si>
    <t>WQR Rating</t>
  </si>
  <si>
    <t>Hirudinea</t>
  </si>
  <si>
    <t>Oligochaeta</t>
  </si>
  <si>
    <t>Curculionidae</t>
  </si>
  <si>
    <t>Dryopidae</t>
  </si>
  <si>
    <t>Dytiscidae</t>
  </si>
  <si>
    <t>Elmidae</t>
  </si>
  <si>
    <t>Gyrinidae</t>
  </si>
  <si>
    <t>Haliplidae</t>
  </si>
  <si>
    <t>Hydrophilidae</t>
  </si>
  <si>
    <t>Lampyridae</t>
  </si>
  <si>
    <t>Noteridae</t>
  </si>
  <si>
    <t>Psephenidae</t>
  </si>
  <si>
    <t>Ptilodactylidae</t>
  </si>
  <si>
    <t>Scirtidae</t>
  </si>
  <si>
    <t>Staphylinidae</t>
  </si>
  <si>
    <t>Collembola</t>
  </si>
  <si>
    <t>Amphipoda</t>
  </si>
  <si>
    <t>Decapoda</t>
  </si>
  <si>
    <t>Isopoda</t>
  </si>
  <si>
    <t>Athericidae</t>
  </si>
  <si>
    <t>Blephariceridae</t>
  </si>
  <si>
    <t>Ceratopogonidae</t>
  </si>
  <si>
    <t>Chaoboridae</t>
  </si>
  <si>
    <t>Chironomidae</t>
  </si>
  <si>
    <t>Culicidae</t>
  </si>
  <si>
    <t>Dixidae</t>
  </si>
  <si>
    <t>Dolichopodidae</t>
  </si>
  <si>
    <t>Empididae</t>
  </si>
  <si>
    <t>Ephydridae</t>
  </si>
  <si>
    <t>Muscidae</t>
  </si>
  <si>
    <t>Psychodidae</t>
  </si>
  <si>
    <t>Ptychopteridae</t>
  </si>
  <si>
    <t>Sciomyzidae</t>
  </si>
  <si>
    <t>Simuliidae</t>
  </si>
  <si>
    <t>Stratiomyidae</t>
  </si>
  <si>
    <t>Syrphidae</t>
  </si>
  <si>
    <t>Tabanidae</t>
  </si>
  <si>
    <t>Tipulidae</t>
  </si>
  <si>
    <t>Ameletidae</t>
  </si>
  <si>
    <t>Ametropodidae</t>
  </si>
  <si>
    <t>Baetidae</t>
  </si>
  <si>
    <t>Baetiscidae</t>
  </si>
  <si>
    <t>Caenidae</t>
  </si>
  <si>
    <t>Ephemerellidae</t>
  </si>
  <si>
    <t>Ephemeridae</t>
  </si>
  <si>
    <t>Heptageniidae</t>
  </si>
  <si>
    <t>Isonychiidae</t>
  </si>
  <si>
    <t>Leptohyphidae</t>
  </si>
  <si>
    <t>Metretopodidae</t>
  </si>
  <si>
    <t>Neoephemeridae</t>
  </si>
  <si>
    <t>Polymitarcyidae</t>
  </si>
  <si>
    <t>Potamanthidae</t>
  </si>
  <si>
    <t>Pseudironidae</t>
  </si>
  <si>
    <t>Siphlonuridae</t>
  </si>
  <si>
    <t>Ancylidae</t>
  </si>
  <si>
    <t>Physidae</t>
  </si>
  <si>
    <t>Planorbidae</t>
  </si>
  <si>
    <t>Lymnaeidae</t>
  </si>
  <si>
    <t>Viviparidae</t>
  </si>
  <si>
    <t>Belostomatidae</t>
  </si>
  <si>
    <t>Corixidae</t>
  </si>
  <si>
    <t>Gelastocoridae</t>
  </si>
  <si>
    <t>Gerridae</t>
  </si>
  <si>
    <t>Hydrometridae</t>
  </si>
  <si>
    <t>Mesoveliidae</t>
  </si>
  <si>
    <t>Naucoridae</t>
  </si>
  <si>
    <t>Nepidae</t>
  </si>
  <si>
    <t>Notonectidae</t>
  </si>
  <si>
    <t>Pleidae</t>
  </si>
  <si>
    <t>Saldidae</t>
  </si>
  <si>
    <t>Veliidae</t>
  </si>
  <si>
    <t>Hydracarina</t>
  </si>
  <si>
    <t>Cosmopterigidiae</t>
  </si>
  <si>
    <t>Nepticulidae</t>
  </si>
  <si>
    <t>Noctuidae</t>
  </si>
  <si>
    <t>Pyralidae</t>
  </si>
  <si>
    <t>Tortricidae</t>
  </si>
  <si>
    <t>Corydalidae</t>
  </si>
  <si>
    <t>Sialidae</t>
  </si>
  <si>
    <t>Aeshnidae</t>
  </si>
  <si>
    <t>Calopterygidae</t>
  </si>
  <si>
    <t>Coenagrionidae</t>
  </si>
  <si>
    <t>Cordulegastridae</t>
  </si>
  <si>
    <t>Gomphidae</t>
  </si>
  <si>
    <t>Lestidae</t>
  </si>
  <si>
    <t>Libellulidae</t>
  </si>
  <si>
    <t>Macromiidae</t>
  </si>
  <si>
    <t>Corbiculidae</t>
  </si>
  <si>
    <t>Dreissenidae</t>
  </si>
  <si>
    <t>Unionidae</t>
  </si>
  <si>
    <t>Capniidae</t>
  </si>
  <si>
    <t>Chloroperlidae</t>
  </si>
  <si>
    <t>Leuctridae</t>
  </si>
  <si>
    <t>Nemouridae</t>
  </si>
  <si>
    <t>Perlidae</t>
  </si>
  <si>
    <t>Perlodidae</t>
  </si>
  <si>
    <t>Taeniopterygidae</t>
  </si>
  <si>
    <t>Apataniidae</t>
  </si>
  <si>
    <t>Brachycentridae</t>
  </si>
  <si>
    <t>Dipseudopsidae</t>
  </si>
  <si>
    <t>Glossosomatidae</t>
  </si>
  <si>
    <t>Goeridae</t>
  </si>
  <si>
    <t>Helicopsychidae</t>
  </si>
  <si>
    <t>Hydropsychidae</t>
  </si>
  <si>
    <t>Hydroptilidae</t>
  </si>
  <si>
    <t>Lepidostomatidae</t>
  </si>
  <si>
    <t>Leptoceridae</t>
  </si>
  <si>
    <t>Limnephilidae</t>
  </si>
  <si>
    <t>Molannidae</t>
  </si>
  <si>
    <t>Odontoceridae</t>
  </si>
  <si>
    <t>Philopotamidae</t>
  </si>
  <si>
    <t>Phryganeidae</t>
  </si>
  <si>
    <t>Polycentropodidae</t>
  </si>
  <si>
    <t>Psychomyiidae</t>
  </si>
  <si>
    <t>Rhyacophilidae</t>
  </si>
  <si>
    <t>Sericostomatidae</t>
  </si>
  <si>
    <t>Uenoidae</t>
  </si>
  <si>
    <t>Select Season</t>
  </si>
  <si>
    <t>Set Year of Interest</t>
  </si>
  <si>
    <t>Year (automatic)</t>
  </si>
  <si>
    <t>Q2 (Median)</t>
  </si>
  <si>
    <t>Lower allowed:</t>
  </si>
  <si>
    <t>Upper allowed:</t>
  </si>
  <si>
    <t>Is it an Outlier?</t>
  </si>
  <si>
    <t>Site Name</t>
  </si>
  <si>
    <t>Sampling Started:</t>
  </si>
  <si>
    <t>Year of most recent sample:</t>
  </si>
  <si>
    <t>All Data</t>
  </si>
  <si>
    <t>Averages:</t>
  </si>
  <si>
    <t>Alterate ID</t>
  </si>
  <si>
    <t>AUTOCALCULATED</t>
  </si>
  <si>
    <t>OUTLIER CHECK WITH 40% Relative Difference</t>
  </si>
  <si>
    <t>Site Name:</t>
  </si>
  <si>
    <t>Select MiCorps-SiteID</t>
  </si>
  <si>
    <t>MACROINVERTEBRATE VISUALIZATION  TOOL AND OUTLIER CHECK</t>
  </si>
  <si>
    <t>Name</t>
  </si>
  <si>
    <t>Description</t>
  </si>
  <si>
    <t>MiCorps SiteID</t>
  </si>
  <si>
    <t>Collection Time Start</t>
  </si>
  <si>
    <t>Avg Water Depth(ft)</t>
  </si>
  <si>
    <t>Weather conditions from last week</t>
  </si>
  <si>
    <t>Site Condition Issues</t>
  </si>
  <si>
    <t>Habitat Riffles</t>
  </si>
  <si>
    <t>Habitat Rocks</t>
  </si>
  <si>
    <t>Habitat Aquatic Plants</t>
  </si>
  <si>
    <t>Habitat Runs</t>
  </si>
  <si>
    <t>Habitat Backwater</t>
  </si>
  <si>
    <t>Habitat Leaf Packs</t>
  </si>
  <si>
    <t>Habitat Pools</t>
  </si>
  <si>
    <t>Habitat Undercut-Vegetation</t>
  </si>
  <si>
    <t>Habitat Wood</t>
  </si>
  <si>
    <t>Collection Finish Time</t>
  </si>
  <si>
    <t>absence</t>
  </si>
  <si>
    <t>presence</t>
  </si>
  <si>
    <t>HABITAT DATA- FRONT SIDE OF DATASHEET</t>
  </si>
  <si>
    <t>SITE AND DATE IDENTIFIER</t>
  </si>
  <si>
    <t>Choose:</t>
  </si>
  <si>
    <t>Anthropleidae</t>
  </si>
  <si>
    <t>Leptoplebiidae</t>
  </si>
  <si>
    <t>Bithyniidae</t>
  </si>
  <si>
    <t>Hydrobiidae</t>
  </si>
  <si>
    <t>Pleuroceridae</t>
  </si>
  <si>
    <t>Pomatiopsidae</t>
  </si>
  <si>
    <t>Valvatidae</t>
  </si>
  <si>
    <t>Unidentified Snail</t>
  </si>
  <si>
    <t>Cordulidae</t>
  </si>
  <si>
    <t>Sphaeriidae (aka Pisidiidae)</t>
  </si>
  <si>
    <t>Pteronarcyidae</t>
  </si>
  <si>
    <t>Platyhelminthes</t>
  </si>
  <si>
    <t>Total Abundance</t>
  </si>
  <si>
    <t>Abundance of EPT</t>
  </si>
  <si>
    <t>Abundance of Sensitive</t>
  </si>
  <si>
    <t>Names of Team Members</t>
  </si>
  <si>
    <t>REASON FOR REJECTION</t>
  </si>
  <si>
    <t>this column is just a placeholder for the outlier worksheet</t>
  </si>
  <si>
    <t>Hellgrammite</t>
  </si>
  <si>
    <t>Clubtail Dragonfly</t>
  </si>
  <si>
    <t>Stonefly</t>
  </si>
  <si>
    <t>Sensitive True Fly</t>
  </si>
  <si>
    <t>Caddisfly</t>
  </si>
  <si>
    <t>Mayfly</t>
  </si>
  <si>
    <t>Dragonfly</t>
  </si>
  <si>
    <t>Alderfly</t>
  </si>
  <si>
    <t>Beetle</t>
  </si>
  <si>
    <t>Common net-spinning caddisfly</t>
  </si>
  <si>
    <t>True Bug</t>
  </si>
  <si>
    <t>Somewhat Sensitive True Fly</t>
  </si>
  <si>
    <t>Scud</t>
  </si>
  <si>
    <t>Crayfish</t>
  </si>
  <si>
    <t>Damselfly</t>
  </si>
  <si>
    <t>Bivalve/Snail</t>
  </si>
  <si>
    <t>Sowbug</t>
  </si>
  <si>
    <t>Tolerant True Fly</t>
  </si>
  <si>
    <t>Leech</t>
  </si>
  <si>
    <t>Aquatic Worm</t>
  </si>
  <si>
    <t>not recorded</t>
  </si>
  <si>
    <t>Time starting picking</t>
  </si>
  <si>
    <t>Time finished picking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</si>
</sst>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rgb="FF1E1E1E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name val="Arial"/>
      <family val="2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E69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DF4CC"/>
        <bgColor indexed="64"/>
      </patternFill>
    </fill>
    <fill>
      <patternFill patternType="solid">
        <fgColor rgb="FFFF999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0" fontId="6" fillId="0" borderId="0"/>
  </cellStyleXfs>
  <cellXfs count="68">
    <xf numFmtId="0" fontId="0" fillId="0" borderId="0" xfId="0"/>
    <xf numFmtId="0" fontId="2" fillId="0" borderId="0" xfId="0" applyFont="1"/>
    <xf numFmtId="0" fontId="0" fillId="2" borderId="0" xfId="0" applyFill="1"/>
    <xf numFmtId="0" fontId="0" fillId="0" borderId="0" xfId="0" applyAlignment="1">
      <alignment horizontal="left"/>
    </xf>
    <xf numFmtId="14" fontId="0" fillId="0" borderId="0" xfId="0" applyNumberFormat="1"/>
    <xf numFmtId="0" fontId="0" fillId="5" borderId="0" xfId="0" applyFill="1"/>
    <xf numFmtId="0" fontId="2" fillId="5" borderId="0" xfId="0" applyFont="1" applyFill="1"/>
    <xf numFmtId="14" fontId="0" fillId="5" borderId="0" xfId="0" applyNumberFormat="1" applyFill="1"/>
    <xf numFmtId="0" fontId="3" fillId="5" borderId="0" xfId="0" applyFont="1" applyFill="1"/>
    <xf numFmtId="0" fontId="2" fillId="5" borderId="1" xfId="0" applyFont="1" applyFill="1" applyBorder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4" borderId="0" xfId="0" applyFill="1" applyAlignment="1">
      <alignment horizontal="left"/>
    </xf>
    <xf numFmtId="164" fontId="0" fillId="2" borderId="0" xfId="0" applyNumberFormat="1" applyFill="1" applyAlignment="1">
      <alignment horizontal="left"/>
    </xf>
    <xf numFmtId="164" fontId="3" fillId="2" borderId="0" xfId="0" applyNumberFormat="1" applyFont="1" applyFill="1" applyAlignment="1">
      <alignment horizontal="left"/>
    </xf>
    <xf numFmtId="164" fontId="0" fillId="0" borderId="0" xfId="0" applyNumberFormat="1" applyAlignment="1">
      <alignment horizontal="left"/>
    </xf>
    <xf numFmtId="164" fontId="3" fillId="0" borderId="0" xfId="0" applyNumberFormat="1" applyFont="1" applyAlignment="1">
      <alignment horizontal="left"/>
    </xf>
    <xf numFmtId="0" fontId="0" fillId="5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0" fillId="2" borderId="0" xfId="0" applyFill="1" applyAlignment="1">
      <alignment horizontal="left"/>
    </xf>
    <xf numFmtId="0" fontId="2" fillId="0" borderId="0" xfId="0" applyFont="1" applyAlignment="1">
      <alignment horizontal="center"/>
    </xf>
    <xf numFmtId="14" fontId="2" fillId="0" borderId="0" xfId="0" applyNumberFormat="1" applyFont="1"/>
    <xf numFmtId="164" fontId="2" fillId="0" borderId="0" xfId="0" applyNumberFormat="1" applyFont="1"/>
    <xf numFmtId="0" fontId="2" fillId="0" borderId="0" xfId="0" applyFont="1" applyAlignment="1">
      <alignment wrapText="1"/>
    </xf>
    <xf numFmtId="0" fontId="4" fillId="0" borderId="0" xfId="0" applyFont="1"/>
    <xf numFmtId="1" fontId="0" fillId="5" borderId="0" xfId="0" applyNumberFormat="1" applyFill="1" applyAlignment="1">
      <alignment horizontal="left"/>
    </xf>
    <xf numFmtId="1" fontId="0" fillId="5" borderId="0" xfId="0" quotePrefix="1" applyNumberFormat="1" applyFill="1" applyAlignment="1">
      <alignment horizontal="left"/>
    </xf>
    <xf numFmtId="164" fontId="0" fillId="5" borderId="0" xfId="0" applyNumberFormat="1" applyFill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0" fillId="7" borderId="0" xfId="0" applyFill="1" applyAlignment="1">
      <alignment horizontal="left"/>
    </xf>
    <xf numFmtId="0" fontId="2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14" fontId="0" fillId="3" borderId="0" xfId="0" applyNumberFormat="1" applyFill="1" applyAlignment="1">
      <alignment horizontal="left"/>
    </xf>
    <xf numFmtId="14" fontId="0" fillId="3" borderId="0" xfId="0" applyNumberFormat="1" applyFill="1" applyAlignment="1">
      <alignment horizontal="left" vertical="center"/>
    </xf>
    <xf numFmtId="0" fontId="5" fillId="7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7" fillId="8" borderId="0" xfId="0" applyFont="1" applyFill="1" applyAlignment="1">
      <alignment horizontal="left"/>
    </xf>
    <xf numFmtId="0" fontId="0" fillId="3" borderId="3" xfId="0" applyFill="1" applyBorder="1" applyAlignment="1">
      <alignment horizontal="left"/>
    </xf>
    <xf numFmtId="0" fontId="0" fillId="7" borderId="3" xfId="0" applyFill="1" applyBorder="1" applyAlignment="1">
      <alignment horizontal="left"/>
    </xf>
    <xf numFmtId="0" fontId="0" fillId="8" borderId="3" xfId="0" applyFill="1" applyBorder="1" applyAlignment="1">
      <alignment horizontal="left"/>
    </xf>
    <xf numFmtId="0" fontId="0" fillId="8" borderId="2" xfId="0" applyFill="1" applyBorder="1" applyAlignment="1">
      <alignment horizontal="left"/>
    </xf>
    <xf numFmtId="164" fontId="2" fillId="7" borderId="0" xfId="0" applyNumberFormat="1" applyFont="1" applyFill="1" applyAlignment="1">
      <alignment horizontal="left"/>
    </xf>
    <xf numFmtId="164" fontId="0" fillId="7" borderId="0" xfId="0" applyNumberFormat="1" applyFill="1" applyAlignment="1">
      <alignment horizontal="left"/>
    </xf>
    <xf numFmtId="0" fontId="2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164" fontId="0" fillId="6" borderId="0" xfId="0" applyNumberFormat="1" applyFill="1" applyAlignment="1">
      <alignment horizontal="left"/>
    </xf>
    <xf numFmtId="0" fontId="0" fillId="6" borderId="3" xfId="0" applyFill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2" fillId="9" borderId="0" xfId="0" applyFont="1" applyFill="1" applyAlignment="1">
      <alignment horizontal="left"/>
    </xf>
    <xf numFmtId="0" fontId="0" fillId="9" borderId="0" xfId="0" applyFill="1" applyAlignment="1">
      <alignment horizontal="left"/>
    </xf>
    <xf numFmtId="0" fontId="2" fillId="9" borderId="4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14" fontId="2" fillId="3" borderId="4" xfId="0" applyNumberFormat="1" applyFont="1" applyFill="1" applyBorder="1" applyAlignment="1">
      <alignment horizontal="left"/>
    </xf>
    <xf numFmtId="0" fontId="2" fillId="3" borderId="4" xfId="0" applyFont="1" applyFill="1" applyBorder="1"/>
    <xf numFmtId="0" fontId="2" fillId="3" borderId="5" xfId="0" applyFont="1" applyFill="1" applyBorder="1" applyAlignment="1">
      <alignment horizontal="left"/>
    </xf>
    <xf numFmtId="164" fontId="2" fillId="7" borderId="4" xfId="0" applyNumberFormat="1" applyFont="1" applyFill="1" applyBorder="1"/>
    <xf numFmtId="0" fontId="2" fillId="7" borderId="4" xfId="0" applyFont="1" applyFill="1" applyBorder="1"/>
    <xf numFmtId="0" fontId="2" fillId="7" borderId="5" xfId="0" applyFont="1" applyFill="1" applyBorder="1"/>
    <xf numFmtId="0" fontId="2" fillId="8" borderId="4" xfId="0" applyFont="1" applyFill="1" applyBorder="1"/>
    <xf numFmtId="0" fontId="2" fillId="8" borderId="5" xfId="0" applyFont="1" applyFill="1" applyBorder="1"/>
    <xf numFmtId="0" fontId="2" fillId="8" borderId="6" xfId="0" applyFont="1" applyFill="1" applyBorder="1"/>
    <xf numFmtId="0" fontId="2" fillId="6" borderId="4" xfId="0" applyFont="1" applyFill="1" applyBorder="1" applyAlignment="1">
      <alignment horizontal="left"/>
    </xf>
    <xf numFmtId="164" fontId="2" fillId="6" borderId="4" xfId="0" applyNumberFormat="1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5" borderId="0" xfId="0" applyFont="1" applyFill="1" applyAlignment="1">
      <alignment horizontal="left"/>
    </xf>
  </cellXfs>
  <cellStyles count="2">
    <cellStyle name="Normal" xfId="0" builtinId="0"/>
    <cellStyle name="Normal 2 2" xfId="1" xr:uid="{3E207305-463F-4530-A1EE-44E3FFAB238F}"/>
  </cellStyles>
  <dxfs count="0"/>
  <tableStyles count="0" defaultTableStyle="TableStyleMedium2" defaultPivotStyle="PivotStyleMedium9"/>
  <colors>
    <mruColors>
      <color rgb="FFFF9999"/>
      <color rgb="FFEDF4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Sensitive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OrderDataSummary!$J$7:$J$72</c:f>
              <c:numCache>
                <c:formatCode>General</c:formatCode>
                <c:ptCount val="66"/>
                <c:pt idx="0">
                  <c:v>1900</c:v>
                </c:pt>
                <c:pt idx="1">
                  <c:v>1900</c:v>
                </c:pt>
                <c:pt idx="2">
                  <c:v>1900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1900</c:v>
                </c:pt>
                <c:pt idx="7">
                  <c:v>1900</c:v>
                </c:pt>
                <c:pt idx="8">
                  <c:v>1900</c:v>
                </c:pt>
                <c:pt idx="9">
                  <c:v>1900</c:v>
                </c:pt>
                <c:pt idx="10">
                  <c:v>1900</c:v>
                </c:pt>
                <c:pt idx="11">
                  <c:v>1900</c:v>
                </c:pt>
                <c:pt idx="12">
                  <c:v>1900</c:v>
                </c:pt>
                <c:pt idx="13">
                  <c:v>1900</c:v>
                </c:pt>
                <c:pt idx="14">
                  <c:v>1900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</c:numCache>
            </c:numRef>
          </c:xVal>
          <c:yVal>
            <c:numRef>
              <c:f>OrderDataSummary!$G$7:$G$72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4C-42F6-AB56-5E901A0DB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Senstiive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  <c:majorUnit val="1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MiCorps WQR Rating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4605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OrderDataSummary!$J$7:$J$72</c:f>
              <c:numCache>
                <c:formatCode>General</c:formatCode>
                <c:ptCount val="66"/>
                <c:pt idx="0">
                  <c:v>1900</c:v>
                </c:pt>
                <c:pt idx="1">
                  <c:v>1900</c:v>
                </c:pt>
                <c:pt idx="2">
                  <c:v>1900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1900</c:v>
                </c:pt>
                <c:pt idx="7">
                  <c:v>1900</c:v>
                </c:pt>
                <c:pt idx="8">
                  <c:v>1900</c:v>
                </c:pt>
                <c:pt idx="9">
                  <c:v>1900</c:v>
                </c:pt>
                <c:pt idx="10">
                  <c:v>1900</c:v>
                </c:pt>
                <c:pt idx="11">
                  <c:v>1900</c:v>
                </c:pt>
                <c:pt idx="12">
                  <c:v>1900</c:v>
                </c:pt>
                <c:pt idx="13">
                  <c:v>1900</c:v>
                </c:pt>
                <c:pt idx="14">
                  <c:v>1900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</c:numCache>
            </c:numRef>
          </c:xVal>
          <c:yVal>
            <c:numRef>
              <c:f>OrderDataSummary!$H$7:$H$72</c:f>
              <c:numCache>
                <c:formatCode>0.0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ED-4EBA-9414-2400122E7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WQR Rating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Abundance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OrderDataSummary!$J$7:$J$72</c:f>
              <c:numCache>
                <c:formatCode>General</c:formatCode>
                <c:ptCount val="66"/>
                <c:pt idx="0">
                  <c:v>1900</c:v>
                </c:pt>
                <c:pt idx="1">
                  <c:v>1900</c:v>
                </c:pt>
                <c:pt idx="2">
                  <c:v>1900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1900</c:v>
                </c:pt>
                <c:pt idx="7">
                  <c:v>1900</c:v>
                </c:pt>
                <c:pt idx="8">
                  <c:v>1900</c:v>
                </c:pt>
                <c:pt idx="9">
                  <c:v>1900</c:v>
                </c:pt>
                <c:pt idx="10">
                  <c:v>1900</c:v>
                </c:pt>
                <c:pt idx="11">
                  <c:v>1900</c:v>
                </c:pt>
                <c:pt idx="12">
                  <c:v>1900</c:v>
                </c:pt>
                <c:pt idx="13">
                  <c:v>1900</c:v>
                </c:pt>
                <c:pt idx="14">
                  <c:v>1900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</c:numCache>
            </c:numRef>
          </c:xVal>
          <c:yVal>
            <c:numRef>
              <c:f>OrderDataSummary!$E$7:$E$72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E4-4F45-94B0-89E644ED6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Specimen</a:t>
                </a:r>
                <a:r>
                  <a:rPr lang="en-US" b="1" baseline="0"/>
                  <a:t> Count</a:t>
                </a:r>
                <a:endParaRPr lang="en-US" b="1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OrderDataSummary!$J$7:$J$72</c:f>
              <c:numCache>
                <c:formatCode>General</c:formatCode>
                <c:ptCount val="66"/>
                <c:pt idx="0">
                  <c:v>1900</c:v>
                </c:pt>
                <c:pt idx="1">
                  <c:v>1900</c:v>
                </c:pt>
                <c:pt idx="2">
                  <c:v>1900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1900</c:v>
                </c:pt>
                <c:pt idx="7">
                  <c:v>1900</c:v>
                </c:pt>
                <c:pt idx="8">
                  <c:v>1900</c:v>
                </c:pt>
                <c:pt idx="9">
                  <c:v>1900</c:v>
                </c:pt>
                <c:pt idx="10">
                  <c:v>1900</c:v>
                </c:pt>
                <c:pt idx="11">
                  <c:v>1900</c:v>
                </c:pt>
                <c:pt idx="12">
                  <c:v>1900</c:v>
                </c:pt>
                <c:pt idx="13">
                  <c:v>1900</c:v>
                </c:pt>
                <c:pt idx="14">
                  <c:v>1900</c:v>
                </c:pt>
                <c:pt idx="15">
                  <c:v>1900</c:v>
                </c:pt>
                <c:pt idx="16">
                  <c:v>1900</c:v>
                </c:pt>
                <c:pt idx="17">
                  <c:v>1900</c:v>
                </c:pt>
                <c:pt idx="18">
                  <c:v>1900</c:v>
                </c:pt>
                <c:pt idx="19">
                  <c:v>1900</c:v>
                </c:pt>
                <c:pt idx="20">
                  <c:v>1900</c:v>
                </c:pt>
                <c:pt idx="21">
                  <c:v>1900</c:v>
                </c:pt>
                <c:pt idx="22">
                  <c:v>1900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</c:numCache>
            </c:numRef>
          </c:xVal>
          <c:yVal>
            <c:numRef>
              <c:f>OrderDataSummary!$F$7:$F$72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2A-4A2E-9ADE-48D534E40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EPT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600075</xdr:colOff>
      <xdr:row>28</xdr:row>
      <xdr:rowOff>187326</xdr:rowOff>
    </xdr:from>
    <xdr:to>
      <xdr:col>17</xdr:col>
      <xdr:colOff>457200</xdr:colOff>
      <xdr:row>42</xdr:row>
      <xdr:rowOff>168276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581025</xdr:colOff>
      <xdr:row>43</xdr:row>
      <xdr:rowOff>152400</xdr:rowOff>
    </xdr:from>
    <xdr:to>
      <xdr:col>17</xdr:col>
      <xdr:colOff>447675</xdr:colOff>
      <xdr:row>59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600075</xdr:colOff>
      <xdr:row>5</xdr:row>
      <xdr:rowOff>47625</xdr:rowOff>
    </xdr:from>
    <xdr:to>
      <xdr:col>17</xdr:col>
      <xdr:colOff>485775</xdr:colOff>
      <xdr:row>15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28575</xdr:colOff>
      <xdr:row>16</xdr:row>
      <xdr:rowOff>47625</xdr:rowOff>
    </xdr:from>
    <xdr:to>
      <xdr:col>17</xdr:col>
      <xdr:colOff>504825</xdr:colOff>
      <xdr:row>28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1E93C5E-74CF-47D7-9B07-89F5F9DE2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aul Steen" id="{B1DB3D02-763E-44E9-8112-8AB1A47A0E3A}" userId="S::psteen@hrwc.org::e4827b9f-725d-4edc-999a-ad7b4765f8b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" dT="2026-05-06T19:29:30.48" personId="{B1DB3D02-763E-44E9-8112-8AB1A47A0E3A}" id="{CE195A60-B1B1-47BF-A314-2F800E1F2E5B}">
    <text>For groups that have an internal numbering system separate from MiCorps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" dT="2026-05-08T13:34:56.14" personId="{B1DB3D02-763E-44E9-8112-8AB1A47A0E3A}" id="{26BDAACD-62BA-4BA6-A625-27D39816FAEF}">
    <text xml:space="preserve">Feel free to delete all Example data </text>
  </threadedComment>
  <threadedComment ref="AQ1" dT="2026-05-08T13:22:05.06" personId="{B1DB3D02-763E-44E9-8112-8AB1A47A0E3A}" id="{94129671-0CE5-49F0-98C8-849B1DDEB708}">
    <text>Users will not enter any of these calculations in the online database. They are calculated automatically there, too.</text>
  </threadedComment>
  <threadedComment ref="AQ1" dT="2026-05-08T13:25:06.81" personId="{B1DB3D02-763E-44E9-8112-8AB1A47A0E3A}" id="{98D9BB3F-0E5D-4B5B-A2A5-1B6275A9DBD4}" parentId="{94129671-0CE5-49F0-98C8-849B1DDEB708}">
    <text>These cells are unlocked with the password “VSMP”. Just make sure you know what you are doing.</text>
  </threadedComment>
  <threadedComment ref="J2" dT="2026-05-08T12:43:12.54" personId="{B1DB3D02-763E-44E9-8112-8AB1A47A0E3A}" id="{360AA008-C457-46BE-B7CD-F3ADDD43D558}">
    <text>This field will not be uploaded to MiCorps database, it is for program manager reference only</text>
  </threadedComment>
  <threadedComment ref="W2" dT="2026-05-11T17:40:37.67" personId="{B1DB3D02-763E-44E9-8112-8AB1A47A0E3A}" id="{7DCBA57D-73CE-4958-97CD-F3589859B13E}">
    <text>Dobsonfly</text>
  </threadedComment>
  <threadedComment ref="Z2" dT="2026-05-11T17:31:08.07" personId="{B1DB3D02-763E-44E9-8112-8AB1A47A0E3A}" id="{2524664A-772E-44B5-B2BD-ECB068B8FF27}">
    <text>Water snipe fly, net-winged midge, dixid midge</text>
  </threadedComment>
  <threadedComment ref="AA2" dT="2026-05-11T17:41:51.02" personId="{B1DB3D02-763E-44E9-8112-8AB1A47A0E3A}" id="{ABDDB3F1-5DBE-499E-A763-D5F827A97BD6}">
    <text>Not including net-spinning caddisfly (Hydropsychidae)</text>
  </threadedComment>
  <threadedComment ref="AH2" dT="2026-05-11T17:33:13.66" personId="{B1DB3D02-763E-44E9-8112-8AB1A47A0E3A}" id="{C48970BE-EC5C-47CC-A9CE-88DF9A98C54F}">
    <text>Includes true flies not listed as sensitive or tolerant</text>
  </threadedComment>
  <threadedComment ref="AN2" dT="2026-05-11T17:31:53.75" personId="{B1DB3D02-763E-44E9-8112-8AB1A47A0E3A}" id="{36CD346F-2913-48F5-B460-31861D183DE8}">
    <text>Mosquito, rat-tailed maggot, soldier fly</text>
  </threadedComment>
  <threadedComment ref="AT2" dT="2026-05-08T13:17:12.42" personId="{B1DB3D02-763E-44E9-8112-8AB1A47A0E3A}" id="{DD5BFD8F-1C76-472A-B80D-0A2EFC2E7AB4}">
    <text>Sensitive have a tolerance of 3 or less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1" dT="2026-05-08T13:34:56.14" personId="{B1DB3D02-763E-44E9-8112-8AB1A47A0E3A}" id="{7474C5C4-A5ED-4F38-9FAC-9DD7048AEB52}">
    <text xml:space="preserve">Feel free to delete all Example data </text>
  </threadedComment>
  <threadedComment ref="EV1" dT="2026-05-08T13:22:05.06" personId="{B1DB3D02-763E-44E9-8112-8AB1A47A0E3A}" id="{9D52F1D7-37E5-4557-AFEC-B47A2355D85D}">
    <text>Users will not enter any of these calculations in the online database. They are calculated automatically there, too.</text>
  </threadedComment>
  <threadedComment ref="EV1" dT="2026-05-08T13:25:06.81" personId="{B1DB3D02-763E-44E9-8112-8AB1A47A0E3A}" id="{480CE452-F696-4D80-AEDD-0714F6AA6607}" parentId="{9D52F1D7-37E5-4557-AFEC-B47A2355D85D}">
    <text>These cells are unlocked with the password “VSMP”. Just make sure you know what you are doing.</text>
  </threadedComment>
  <threadedComment ref="J2" dT="2026-05-08T12:43:12.54" personId="{B1DB3D02-763E-44E9-8112-8AB1A47A0E3A}" id="{0A1B86B6-A85D-41BA-B0D7-8E1B3BB22AA1}">
    <text>This field will not be uploaded to MiCorps database, it is for program manager reference only</text>
  </threadedComment>
  <threadedComment ref="EY2" dT="2026-05-08T13:17:47.01" personId="{B1DB3D02-763E-44E9-8112-8AB1A47A0E3A}" id="{3DFFBC8F-854B-414C-86F6-C25132BE5C21}">
    <text xml:space="preserve">Ephemeroptera, Plecoptera, Trichoptera
</text>
  </threadedComment>
  <threadedComment ref="FA2" dT="2026-05-08T13:17:12.42" personId="{B1DB3D02-763E-44E9-8112-8AB1A47A0E3A}" id="{96E6D7DA-3BA8-4F4C-90E8-D057D767A4D7}">
    <text>Sensitive have a tolerance of 3 or less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5"/>
  <sheetViews>
    <sheetView zoomScale="130" zoomScaleNormal="13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17" sqref="E17"/>
    </sheetView>
  </sheetViews>
  <sheetFormatPr defaultColWidth="9.140625" defaultRowHeight="15" x14ac:dyDescent="0.25"/>
  <cols>
    <col min="1" max="1" width="16.5703125" style="3" customWidth="1"/>
    <col min="2" max="2" width="26.5703125" style="3" customWidth="1"/>
    <col min="3" max="3" width="15.28515625" style="3" customWidth="1"/>
    <col min="4" max="4" width="16.140625" style="3" customWidth="1"/>
    <col min="5" max="5" width="12" style="3" customWidth="1"/>
    <col min="6" max="6" width="12.85546875" style="3" customWidth="1"/>
    <col min="7" max="7" width="15.140625" style="3" customWidth="1"/>
    <col min="8" max="8" width="113.140625" style="3" bestFit="1" customWidth="1"/>
    <col min="9" max="16384" width="9.140625" style="3"/>
  </cols>
  <sheetData>
    <row r="1" spans="1:8" x14ac:dyDescent="0.25">
      <c r="A1" s="48" t="s">
        <v>151</v>
      </c>
      <c r="B1" s="48" t="s">
        <v>149</v>
      </c>
      <c r="C1" s="48" t="s">
        <v>3</v>
      </c>
      <c r="D1" s="48" t="s">
        <v>150</v>
      </c>
      <c r="E1" s="48" t="s">
        <v>1</v>
      </c>
      <c r="F1" s="48" t="s">
        <v>2</v>
      </c>
      <c r="G1" s="48" t="s">
        <v>143</v>
      </c>
      <c r="H1" s="48" t="s">
        <v>7</v>
      </c>
    </row>
    <row r="2" spans="1:8" x14ac:dyDescent="0.25">
      <c r="A2" s="48"/>
      <c r="B2" s="48"/>
      <c r="C2" s="48"/>
      <c r="D2" s="48"/>
      <c r="E2" s="48"/>
      <c r="F2" s="48"/>
      <c r="G2" s="48"/>
      <c r="H2" s="48"/>
    </row>
    <row r="3" spans="1:8" x14ac:dyDescent="0.25">
      <c r="A3" s="48"/>
      <c r="B3" s="48"/>
      <c r="C3" s="48"/>
      <c r="D3" s="48"/>
      <c r="E3" s="48"/>
      <c r="F3" s="48"/>
      <c r="G3" s="48"/>
      <c r="H3" s="48"/>
    </row>
    <row r="4" spans="1:8" x14ac:dyDescent="0.25">
      <c r="A4" s="48"/>
      <c r="B4" s="48"/>
      <c r="C4" s="48"/>
      <c r="D4" s="48"/>
      <c r="E4" s="48"/>
      <c r="F4" s="48"/>
      <c r="G4" s="48"/>
      <c r="H4" s="48"/>
    </row>
    <row r="5" spans="1:8" x14ac:dyDescent="0.25">
      <c r="A5" s="49"/>
      <c r="B5" s="49"/>
    </row>
  </sheetData>
  <sortState xmlns:xlrd2="http://schemas.microsoft.com/office/spreadsheetml/2017/richdata2" ref="A2:H4">
    <sortCondition ref="A2:A4"/>
  </sortState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FE6AE-1F28-435D-8AD6-AA92D7E48318}">
  <sheetPr codeName="Sheet4"/>
  <dimension ref="A1:AV3000"/>
  <sheetViews>
    <sheetView tabSelected="1" workbookViewId="0">
      <pane xSplit="4" ySplit="2" topLeftCell="E3" activePane="bottomRight" state="frozen"/>
      <selection pane="topRight" activeCell="C1" sqref="C1"/>
      <selection pane="bottomLeft" activeCell="A2" sqref="A2"/>
      <selection pane="bottomRight" activeCell="I17" sqref="I17"/>
    </sheetView>
  </sheetViews>
  <sheetFormatPr defaultColWidth="9.140625" defaultRowHeight="15" x14ac:dyDescent="0.25"/>
  <cols>
    <col min="1" max="1" width="54.140625" style="51" hidden="1" customWidth="1"/>
    <col min="2" max="2" width="14" style="32" customWidth="1"/>
    <col min="3" max="3" width="30" style="32" customWidth="1"/>
    <col min="4" max="4" width="12.7109375" style="33" customWidth="1"/>
    <col min="5" max="5" width="9.140625" style="32" customWidth="1"/>
    <col min="6" max="6" width="21.42578125" style="32" customWidth="1"/>
    <col min="7" max="9" width="21.28515625" style="32" customWidth="1"/>
    <col min="10" max="10" width="20.7109375" style="38" bestFit="1" customWidth="1"/>
    <col min="11" max="11" width="19.7109375" style="43" customWidth="1"/>
    <col min="12" max="12" width="38.85546875" style="30" bestFit="1" customWidth="1"/>
    <col min="13" max="13" width="22.140625" style="30" customWidth="1"/>
    <col min="14" max="14" width="14.5703125" style="30" customWidth="1"/>
    <col min="15" max="15" width="14.140625" style="30" customWidth="1"/>
    <col min="16" max="16" width="20.140625" style="30" customWidth="1"/>
    <col min="17" max="17" width="13.28515625" style="30" customWidth="1"/>
    <col min="18" max="18" width="17.28515625" style="30" bestFit="1" customWidth="1"/>
    <col min="19" max="19" width="17.42578125" style="30" bestFit="1" customWidth="1"/>
    <col min="20" max="20" width="12.85546875" style="30" bestFit="1" customWidth="1"/>
    <col min="21" max="21" width="26.42578125" style="30" bestFit="1" customWidth="1"/>
    <col min="22" max="22" width="13.140625" style="39" bestFit="1" customWidth="1"/>
    <col min="23" max="23" width="13.42578125" style="41" bestFit="1" customWidth="1"/>
    <col min="24" max="24" width="17.5703125" style="36" customWidth="1"/>
    <col min="25" max="25" width="10.42578125" style="36" customWidth="1"/>
    <col min="26" max="26" width="17" style="36" bestFit="1" customWidth="1"/>
    <col min="27" max="31" width="10.42578125" style="36" customWidth="1"/>
    <col min="32" max="32" width="30.42578125" style="36" bestFit="1" customWidth="1"/>
    <col min="33" max="33" width="10.42578125" style="36" customWidth="1"/>
    <col min="34" max="34" width="31.140625" style="36" customWidth="1"/>
    <col min="35" max="36" width="10.42578125" style="36" customWidth="1"/>
    <col min="37" max="37" width="11.42578125" style="36" customWidth="1"/>
    <col min="38" max="38" width="13.5703125" style="36" customWidth="1"/>
    <col min="39" max="39" width="10.42578125" style="36" customWidth="1"/>
    <col min="40" max="40" width="16.85546875" style="36" customWidth="1"/>
    <col min="41" max="41" width="10.42578125" style="36" customWidth="1"/>
    <col min="42" max="42" width="14.5703125" style="36" customWidth="1"/>
    <col min="43" max="43" width="18.140625" style="45" bestFit="1" customWidth="1"/>
    <col min="44" max="44" width="19.7109375" style="45" customWidth="1"/>
    <col min="45" max="45" width="22.5703125" style="45" bestFit="1" customWidth="1"/>
    <col min="46" max="46" width="18.28515625" style="45" bestFit="1" customWidth="1"/>
    <col min="47" max="47" width="14.5703125" style="46" customWidth="1"/>
    <col min="48" max="48" width="13.28515625" style="47" customWidth="1"/>
    <col min="49" max="16384" width="9.140625" style="12"/>
  </cols>
  <sheetData>
    <row r="1" spans="1:48" ht="17.25" customHeight="1" x14ac:dyDescent="0.25">
      <c r="B1" s="31" t="s">
        <v>169</v>
      </c>
      <c r="K1" s="42" t="s">
        <v>168</v>
      </c>
      <c r="N1" s="35" t="s">
        <v>170</v>
      </c>
      <c r="O1" s="35" t="s">
        <v>166</v>
      </c>
      <c r="P1" s="35" t="s">
        <v>167</v>
      </c>
      <c r="Q1" s="35" t="s">
        <v>209</v>
      </c>
      <c r="W1" s="41">
        <v>0</v>
      </c>
      <c r="X1" s="36">
        <v>1</v>
      </c>
      <c r="Y1" s="36">
        <v>1.6</v>
      </c>
      <c r="Z1" s="36">
        <v>1.9</v>
      </c>
      <c r="AA1" s="36">
        <v>2.6</v>
      </c>
      <c r="AB1" s="36">
        <v>3</v>
      </c>
      <c r="AC1" s="36">
        <v>3.4</v>
      </c>
      <c r="AD1" s="36">
        <v>4</v>
      </c>
      <c r="AE1" s="36">
        <v>4.4000000000000004</v>
      </c>
      <c r="AF1" s="36">
        <v>4.5</v>
      </c>
      <c r="AG1" s="36">
        <v>5.5</v>
      </c>
      <c r="AH1" s="36">
        <v>5.9</v>
      </c>
      <c r="AI1" s="36">
        <v>6</v>
      </c>
      <c r="AJ1" s="36">
        <v>6</v>
      </c>
      <c r="AK1" s="36">
        <v>6.2</v>
      </c>
      <c r="AL1" s="36">
        <v>7.1</v>
      </c>
      <c r="AM1" s="36">
        <v>8</v>
      </c>
      <c r="AN1" s="36">
        <v>8.5</v>
      </c>
      <c r="AO1" s="36">
        <v>10</v>
      </c>
      <c r="AP1" s="36">
        <v>10</v>
      </c>
      <c r="AQ1" s="44" t="s">
        <v>144</v>
      </c>
    </row>
    <row r="2" spans="1:48" s="66" customFormat="1" ht="15.75" thickBot="1" x14ac:dyDescent="0.3">
      <c r="A2" s="52" t="s">
        <v>188</v>
      </c>
      <c r="B2" s="53" t="s">
        <v>0</v>
      </c>
      <c r="C2" s="53" t="s">
        <v>138</v>
      </c>
      <c r="D2" s="54" t="s">
        <v>5</v>
      </c>
      <c r="E2" s="53" t="s">
        <v>6</v>
      </c>
      <c r="F2" s="55" t="s">
        <v>152</v>
      </c>
      <c r="G2" s="55" t="s">
        <v>165</v>
      </c>
      <c r="H2" s="55" t="s">
        <v>210</v>
      </c>
      <c r="I2" s="55" t="s">
        <v>211</v>
      </c>
      <c r="J2" s="56" t="s">
        <v>186</v>
      </c>
      <c r="K2" s="57" t="s">
        <v>153</v>
      </c>
      <c r="L2" s="58" t="s">
        <v>154</v>
      </c>
      <c r="M2" s="58" t="s">
        <v>155</v>
      </c>
      <c r="N2" s="58" t="s">
        <v>156</v>
      </c>
      <c r="O2" s="58" t="s">
        <v>157</v>
      </c>
      <c r="P2" s="58" t="s">
        <v>158</v>
      </c>
      <c r="Q2" s="58" t="s">
        <v>159</v>
      </c>
      <c r="R2" s="58" t="s">
        <v>160</v>
      </c>
      <c r="S2" s="58" t="s">
        <v>161</v>
      </c>
      <c r="T2" s="58" t="s">
        <v>162</v>
      </c>
      <c r="U2" s="58" t="s">
        <v>163</v>
      </c>
      <c r="V2" s="59" t="s">
        <v>164</v>
      </c>
      <c r="W2" s="62" t="s">
        <v>189</v>
      </c>
      <c r="X2" s="60" t="s">
        <v>190</v>
      </c>
      <c r="Y2" s="60" t="s">
        <v>191</v>
      </c>
      <c r="Z2" s="60" t="s">
        <v>192</v>
      </c>
      <c r="AA2" s="60" t="s">
        <v>193</v>
      </c>
      <c r="AB2" s="60" t="s">
        <v>194</v>
      </c>
      <c r="AC2" s="60" t="s">
        <v>195</v>
      </c>
      <c r="AD2" s="60" t="s">
        <v>196</v>
      </c>
      <c r="AE2" s="60" t="s">
        <v>197</v>
      </c>
      <c r="AF2" s="60" t="s">
        <v>198</v>
      </c>
      <c r="AG2" s="60" t="s">
        <v>199</v>
      </c>
      <c r="AH2" s="60" t="s">
        <v>200</v>
      </c>
      <c r="AI2" s="60" t="s">
        <v>201</v>
      </c>
      <c r="AJ2" s="60" t="s">
        <v>202</v>
      </c>
      <c r="AK2" s="60" t="s">
        <v>203</v>
      </c>
      <c r="AL2" s="60" t="s">
        <v>204</v>
      </c>
      <c r="AM2" s="60" t="s">
        <v>205</v>
      </c>
      <c r="AN2" s="60" t="s">
        <v>206</v>
      </c>
      <c r="AO2" s="60" t="s">
        <v>207</v>
      </c>
      <c r="AP2" s="60" t="s">
        <v>208</v>
      </c>
      <c r="AQ2" s="63" t="s">
        <v>183</v>
      </c>
      <c r="AR2" s="63" t="s">
        <v>9</v>
      </c>
      <c r="AS2" s="63" t="s">
        <v>185</v>
      </c>
      <c r="AT2" s="63" t="s">
        <v>11</v>
      </c>
      <c r="AU2" s="64" t="s">
        <v>12</v>
      </c>
      <c r="AV2" s="65" t="s">
        <v>13</v>
      </c>
    </row>
    <row r="3" spans="1:48" x14ac:dyDescent="0.25">
      <c r="C3" s="32" t="str">
        <f>IF(ISBLANK(B3),"Choose site",_xlfn.XLOOKUP(B3,'Sample Sites'!A:A,'Sample Sites'!B:B,"Not Found"))</f>
        <v>Choose site</v>
      </c>
      <c r="D3" s="34"/>
      <c r="E3" s="34"/>
      <c r="N3" s="30" t="s">
        <v>166</v>
      </c>
      <c r="O3" s="30" t="s">
        <v>166</v>
      </c>
      <c r="P3" s="30" t="s">
        <v>166</v>
      </c>
      <c r="Q3" s="30" t="s">
        <v>166</v>
      </c>
      <c r="R3" s="30" t="s">
        <v>166</v>
      </c>
      <c r="S3" s="30" t="s">
        <v>166</v>
      </c>
      <c r="T3" s="30" t="s">
        <v>166</v>
      </c>
      <c r="U3" s="30" t="s">
        <v>166</v>
      </c>
      <c r="V3" s="39" t="s">
        <v>166</v>
      </c>
      <c r="AQ3" s="45">
        <f t="shared" ref="AQ3:AQ17" si="0">SUM(W3:AP3)</f>
        <v>0</v>
      </c>
      <c r="AR3" s="45" t="str">
        <f t="shared" ref="AR3:AR66" si="1">IF(AQ3=0,"No data",COUNTIF(W3:AP3,"&gt;0"))</f>
        <v>No data</v>
      </c>
      <c r="AS3" s="45" t="str">
        <f t="shared" ref="AS3:AS66" si="2">IF(AQ3=0,"No data",SUM(W3:AB3))</f>
        <v>No data</v>
      </c>
      <c r="AT3" s="45" t="str">
        <f t="shared" ref="AT3:AT66" si="3">IF(AQ3=0,"No data",SUM(--(W3&gt;0),--(X3&gt;0),--(Y3&gt;0),--(Z3&gt;0),--(AA3&gt;0),--(AB3&gt;0)))</f>
        <v>No data</v>
      </c>
      <c r="AU3" s="46" t="str">
        <f t="shared" ref="AU3:AU66" si="4">IF(AQ3=0, "No data", IF(AQ3&lt;30, 10, (IF(AQ3&lt;60,7, SUMPRODUCT(W3:AP3,W$1:AP$1)/(AQ3)))))</f>
        <v>No data</v>
      </c>
      <c r="AV3" s="47" t="str">
        <f t="shared" ref="AV3:AV17" si="5">IF(AQ3=0,"No data",
IF(AQ3&lt;30,"Very Poor",
IF(AQ3&lt;60,"Fairly Poor",
IF(AU3&lt;=3.5,"Excellent",
IF(AU3&lt;=4.5,"Very Good",
IF(AU3&lt;=5.5,"Good",
IF(AU3&lt;=6.5,"Fair",
IF(AU3&lt;=7.5,"Fairly Poor",
IF(AU3&lt;=8.5,"Poor","Very Poor")))))))))</f>
        <v>No data</v>
      </c>
    </row>
    <row r="4" spans="1:48" x14ac:dyDescent="0.25">
      <c r="C4" s="32" t="str">
        <f>IF(ISBLANK(B4),"Choose site",_xlfn.XLOOKUP(B4,'Sample Sites'!A:A,'Sample Sites'!B:B,"Not Found"))</f>
        <v>Choose site</v>
      </c>
      <c r="D4" s="34"/>
      <c r="E4" s="34"/>
      <c r="N4" s="30" t="s">
        <v>166</v>
      </c>
      <c r="O4" s="30" t="s">
        <v>166</v>
      </c>
      <c r="P4" s="30" t="s">
        <v>166</v>
      </c>
      <c r="Q4" s="30" t="s">
        <v>166</v>
      </c>
      <c r="R4" s="30" t="s">
        <v>166</v>
      </c>
      <c r="S4" s="30" t="s">
        <v>166</v>
      </c>
      <c r="T4" s="30" t="s">
        <v>166</v>
      </c>
      <c r="U4" s="30" t="s">
        <v>166</v>
      </c>
      <c r="V4" s="39" t="s">
        <v>166</v>
      </c>
      <c r="AQ4" s="45">
        <f t="shared" si="0"/>
        <v>0</v>
      </c>
      <c r="AR4" s="45" t="str">
        <f t="shared" si="1"/>
        <v>No data</v>
      </c>
      <c r="AS4" s="45" t="str">
        <f t="shared" si="2"/>
        <v>No data</v>
      </c>
      <c r="AT4" s="45" t="str">
        <f t="shared" si="3"/>
        <v>No data</v>
      </c>
      <c r="AU4" s="46" t="str">
        <f t="shared" si="4"/>
        <v>No data</v>
      </c>
      <c r="AV4" s="47" t="str">
        <f t="shared" si="5"/>
        <v>No data</v>
      </c>
    </row>
    <row r="5" spans="1:48" x14ac:dyDescent="0.25">
      <c r="C5" s="32" t="str">
        <f>IF(ISBLANK(B5),"Choose site",_xlfn.XLOOKUP(B5,'Sample Sites'!A:A,'Sample Sites'!B:B,"Not Found"))</f>
        <v>Choose site</v>
      </c>
      <c r="D5" s="34"/>
      <c r="E5" s="34"/>
      <c r="N5" s="30" t="s">
        <v>166</v>
      </c>
      <c r="O5" s="30" t="s">
        <v>166</v>
      </c>
      <c r="P5" s="30" t="s">
        <v>166</v>
      </c>
      <c r="Q5" s="30" t="s">
        <v>166</v>
      </c>
      <c r="R5" s="30" t="s">
        <v>166</v>
      </c>
      <c r="S5" s="30" t="s">
        <v>166</v>
      </c>
      <c r="T5" s="30" t="s">
        <v>166</v>
      </c>
      <c r="U5" s="30" t="s">
        <v>166</v>
      </c>
      <c r="V5" s="39" t="s">
        <v>166</v>
      </c>
      <c r="AQ5" s="45">
        <f t="shared" si="0"/>
        <v>0</v>
      </c>
      <c r="AR5" s="45" t="str">
        <f t="shared" si="1"/>
        <v>No data</v>
      </c>
      <c r="AS5" s="45" t="str">
        <f t="shared" si="2"/>
        <v>No data</v>
      </c>
      <c r="AT5" s="45" t="str">
        <f t="shared" si="3"/>
        <v>No data</v>
      </c>
      <c r="AU5" s="46" t="str">
        <f t="shared" si="4"/>
        <v>No data</v>
      </c>
      <c r="AV5" s="47" t="str">
        <f t="shared" si="5"/>
        <v>No data</v>
      </c>
    </row>
    <row r="6" spans="1:48" x14ac:dyDescent="0.25">
      <c r="C6" s="32" t="str">
        <f>IF(ISBLANK(B6),"Choose site",_xlfn.XLOOKUP(B6,'Sample Sites'!A:A,'Sample Sites'!B:B,"Not Found"))</f>
        <v>Choose site</v>
      </c>
      <c r="D6" s="34"/>
      <c r="E6" s="34"/>
      <c r="N6" s="30" t="s">
        <v>166</v>
      </c>
      <c r="O6" s="30" t="s">
        <v>166</v>
      </c>
      <c r="P6" s="30" t="s">
        <v>166</v>
      </c>
      <c r="Q6" s="30" t="s">
        <v>166</v>
      </c>
      <c r="R6" s="30" t="s">
        <v>166</v>
      </c>
      <c r="S6" s="30" t="s">
        <v>166</v>
      </c>
      <c r="T6" s="30" t="s">
        <v>166</v>
      </c>
      <c r="U6" s="30" t="s">
        <v>166</v>
      </c>
      <c r="V6" s="39" t="s">
        <v>166</v>
      </c>
      <c r="AQ6" s="45">
        <f t="shared" si="0"/>
        <v>0</v>
      </c>
      <c r="AR6" s="45" t="str">
        <f t="shared" si="1"/>
        <v>No data</v>
      </c>
      <c r="AS6" s="45" t="str">
        <f t="shared" si="2"/>
        <v>No data</v>
      </c>
      <c r="AT6" s="45" t="str">
        <f t="shared" si="3"/>
        <v>No data</v>
      </c>
      <c r="AU6" s="46" t="str">
        <f t="shared" si="4"/>
        <v>No data</v>
      </c>
      <c r="AV6" s="47" t="str">
        <f t="shared" si="5"/>
        <v>No data</v>
      </c>
    </row>
    <row r="7" spans="1:48" x14ac:dyDescent="0.25">
      <c r="C7" s="32" t="str">
        <f>IF(ISBLANK(B7),"Choose site",_xlfn.XLOOKUP(B7,'Sample Sites'!A:A,'Sample Sites'!B:B,"Not Found"))</f>
        <v>Choose site</v>
      </c>
      <c r="D7" s="34"/>
      <c r="E7" s="34"/>
      <c r="N7" s="30" t="s">
        <v>166</v>
      </c>
      <c r="O7" s="30" t="s">
        <v>166</v>
      </c>
      <c r="P7" s="30" t="s">
        <v>166</v>
      </c>
      <c r="Q7" s="30" t="s">
        <v>166</v>
      </c>
      <c r="R7" s="30" t="s">
        <v>166</v>
      </c>
      <c r="S7" s="30" t="s">
        <v>166</v>
      </c>
      <c r="T7" s="30" t="s">
        <v>166</v>
      </c>
      <c r="U7" s="30" t="s">
        <v>166</v>
      </c>
      <c r="V7" s="39" t="s">
        <v>166</v>
      </c>
      <c r="AQ7" s="45">
        <f t="shared" si="0"/>
        <v>0</v>
      </c>
      <c r="AR7" s="45" t="str">
        <f t="shared" si="1"/>
        <v>No data</v>
      </c>
      <c r="AS7" s="45" t="str">
        <f t="shared" si="2"/>
        <v>No data</v>
      </c>
      <c r="AT7" s="45" t="str">
        <f t="shared" si="3"/>
        <v>No data</v>
      </c>
      <c r="AU7" s="46" t="str">
        <f t="shared" si="4"/>
        <v>No data</v>
      </c>
      <c r="AV7" s="47" t="str">
        <f t="shared" si="5"/>
        <v>No data</v>
      </c>
    </row>
    <row r="8" spans="1:48" x14ac:dyDescent="0.25">
      <c r="C8" s="32" t="str">
        <f>IF(ISBLANK(B8),"Choose site",_xlfn.XLOOKUP(B8,'Sample Sites'!A:A,'Sample Sites'!B:B,"Not Found"))</f>
        <v>Choose site</v>
      </c>
      <c r="D8" s="34"/>
      <c r="E8" s="34"/>
      <c r="N8" s="30" t="s">
        <v>166</v>
      </c>
      <c r="O8" s="30" t="s">
        <v>166</v>
      </c>
      <c r="P8" s="30" t="s">
        <v>166</v>
      </c>
      <c r="Q8" s="30" t="s">
        <v>166</v>
      </c>
      <c r="R8" s="30" t="s">
        <v>166</v>
      </c>
      <c r="S8" s="30" t="s">
        <v>166</v>
      </c>
      <c r="T8" s="30" t="s">
        <v>166</v>
      </c>
      <c r="U8" s="30" t="s">
        <v>166</v>
      </c>
      <c r="V8" s="39" t="s">
        <v>166</v>
      </c>
      <c r="AQ8" s="45">
        <f t="shared" si="0"/>
        <v>0</v>
      </c>
      <c r="AR8" s="45" t="str">
        <f t="shared" si="1"/>
        <v>No data</v>
      </c>
      <c r="AS8" s="45" t="str">
        <f t="shared" si="2"/>
        <v>No data</v>
      </c>
      <c r="AT8" s="45" t="str">
        <f t="shared" si="3"/>
        <v>No data</v>
      </c>
      <c r="AU8" s="46" t="str">
        <f t="shared" si="4"/>
        <v>No data</v>
      </c>
      <c r="AV8" s="47" t="str">
        <f t="shared" si="5"/>
        <v>No data</v>
      </c>
    </row>
    <row r="9" spans="1:48" x14ac:dyDescent="0.25">
      <c r="C9" s="32" t="str">
        <f>IF(ISBLANK(B9),"Choose site",_xlfn.XLOOKUP(B9,'Sample Sites'!A:A,'Sample Sites'!B:B,"Not Found"))</f>
        <v>Choose site</v>
      </c>
      <c r="D9" s="34"/>
      <c r="E9" s="34"/>
      <c r="N9" s="30" t="s">
        <v>166</v>
      </c>
      <c r="O9" s="30" t="s">
        <v>166</v>
      </c>
      <c r="P9" s="30" t="s">
        <v>166</v>
      </c>
      <c r="Q9" s="30" t="s">
        <v>166</v>
      </c>
      <c r="R9" s="30" t="s">
        <v>166</v>
      </c>
      <c r="S9" s="30" t="s">
        <v>166</v>
      </c>
      <c r="T9" s="30" t="s">
        <v>166</v>
      </c>
      <c r="U9" s="30" t="s">
        <v>166</v>
      </c>
      <c r="V9" s="39" t="s">
        <v>166</v>
      </c>
      <c r="AQ9" s="45">
        <f t="shared" si="0"/>
        <v>0</v>
      </c>
      <c r="AR9" s="45" t="str">
        <f t="shared" si="1"/>
        <v>No data</v>
      </c>
      <c r="AS9" s="45" t="str">
        <f t="shared" si="2"/>
        <v>No data</v>
      </c>
      <c r="AT9" s="45" t="str">
        <f t="shared" si="3"/>
        <v>No data</v>
      </c>
      <c r="AU9" s="46" t="str">
        <f t="shared" si="4"/>
        <v>No data</v>
      </c>
      <c r="AV9" s="47" t="str">
        <f t="shared" si="5"/>
        <v>No data</v>
      </c>
    </row>
    <row r="10" spans="1:48" x14ac:dyDescent="0.25">
      <c r="C10" s="32" t="str">
        <f>IF(ISBLANK(B10),"Choose site",_xlfn.XLOOKUP(B10,'Sample Sites'!A:A,'Sample Sites'!B:B,"Not Found"))</f>
        <v>Choose site</v>
      </c>
      <c r="D10" s="34"/>
      <c r="E10" s="34"/>
      <c r="N10" s="30" t="s">
        <v>166</v>
      </c>
      <c r="O10" s="30" t="s">
        <v>166</v>
      </c>
      <c r="P10" s="30" t="s">
        <v>166</v>
      </c>
      <c r="Q10" s="30" t="s">
        <v>166</v>
      </c>
      <c r="R10" s="30" t="s">
        <v>166</v>
      </c>
      <c r="S10" s="30" t="s">
        <v>166</v>
      </c>
      <c r="T10" s="30" t="s">
        <v>166</v>
      </c>
      <c r="U10" s="30" t="s">
        <v>166</v>
      </c>
      <c r="V10" s="39" t="s">
        <v>166</v>
      </c>
      <c r="AQ10" s="45">
        <f t="shared" si="0"/>
        <v>0</v>
      </c>
      <c r="AR10" s="45" t="str">
        <f t="shared" si="1"/>
        <v>No data</v>
      </c>
      <c r="AS10" s="45" t="str">
        <f t="shared" si="2"/>
        <v>No data</v>
      </c>
      <c r="AT10" s="45" t="str">
        <f t="shared" si="3"/>
        <v>No data</v>
      </c>
      <c r="AU10" s="46" t="str">
        <f t="shared" si="4"/>
        <v>No data</v>
      </c>
      <c r="AV10" s="47" t="str">
        <f t="shared" si="5"/>
        <v>No data</v>
      </c>
    </row>
    <row r="11" spans="1:48" x14ac:dyDescent="0.25">
      <c r="C11" s="32" t="str">
        <f>IF(ISBLANK(B11),"Choose site",_xlfn.XLOOKUP(B11,'Sample Sites'!A:A,'Sample Sites'!B:B,"Not Found"))</f>
        <v>Choose site</v>
      </c>
      <c r="D11" s="34"/>
      <c r="E11" s="34"/>
      <c r="N11" s="30" t="s">
        <v>166</v>
      </c>
      <c r="O11" s="30" t="s">
        <v>166</v>
      </c>
      <c r="P11" s="30" t="s">
        <v>166</v>
      </c>
      <c r="Q11" s="30" t="s">
        <v>166</v>
      </c>
      <c r="R11" s="30" t="s">
        <v>166</v>
      </c>
      <c r="S11" s="30" t="s">
        <v>166</v>
      </c>
      <c r="T11" s="30" t="s">
        <v>166</v>
      </c>
      <c r="U11" s="30" t="s">
        <v>166</v>
      </c>
      <c r="V11" s="39" t="s">
        <v>166</v>
      </c>
      <c r="AQ11" s="45">
        <f t="shared" si="0"/>
        <v>0</v>
      </c>
      <c r="AR11" s="45" t="str">
        <f t="shared" si="1"/>
        <v>No data</v>
      </c>
      <c r="AS11" s="45" t="str">
        <f t="shared" si="2"/>
        <v>No data</v>
      </c>
      <c r="AT11" s="45" t="str">
        <f t="shared" si="3"/>
        <v>No data</v>
      </c>
      <c r="AU11" s="46" t="str">
        <f t="shared" si="4"/>
        <v>No data</v>
      </c>
      <c r="AV11" s="47" t="str">
        <f t="shared" si="5"/>
        <v>No data</v>
      </c>
    </row>
    <row r="12" spans="1:48" x14ac:dyDescent="0.25">
      <c r="C12" s="32" t="str">
        <f>IF(ISBLANK(B12),"Choose site",_xlfn.XLOOKUP(B12,'Sample Sites'!A:A,'Sample Sites'!B:B,"Not Found"))</f>
        <v>Choose site</v>
      </c>
      <c r="D12" s="34"/>
      <c r="E12" s="34"/>
      <c r="N12" s="30" t="s">
        <v>166</v>
      </c>
      <c r="O12" s="30" t="s">
        <v>166</v>
      </c>
      <c r="P12" s="30" t="s">
        <v>166</v>
      </c>
      <c r="Q12" s="30" t="s">
        <v>166</v>
      </c>
      <c r="R12" s="30" t="s">
        <v>166</v>
      </c>
      <c r="S12" s="30" t="s">
        <v>166</v>
      </c>
      <c r="T12" s="30" t="s">
        <v>166</v>
      </c>
      <c r="U12" s="30" t="s">
        <v>166</v>
      </c>
      <c r="V12" s="39" t="s">
        <v>166</v>
      </c>
      <c r="AQ12" s="45">
        <f t="shared" si="0"/>
        <v>0</v>
      </c>
      <c r="AR12" s="45" t="str">
        <f t="shared" si="1"/>
        <v>No data</v>
      </c>
      <c r="AS12" s="45" t="str">
        <f t="shared" si="2"/>
        <v>No data</v>
      </c>
      <c r="AT12" s="45" t="str">
        <f t="shared" si="3"/>
        <v>No data</v>
      </c>
      <c r="AU12" s="46" t="str">
        <f t="shared" si="4"/>
        <v>No data</v>
      </c>
      <c r="AV12" s="47" t="str">
        <f t="shared" si="5"/>
        <v>No data</v>
      </c>
    </row>
    <row r="13" spans="1:48" x14ac:dyDescent="0.25">
      <c r="C13" s="32" t="str">
        <f>IF(ISBLANK(B13),"Choose site",_xlfn.XLOOKUP(B13,'Sample Sites'!A:A,'Sample Sites'!B:B,"Not Found"))</f>
        <v>Choose site</v>
      </c>
      <c r="D13" s="34"/>
      <c r="E13" s="34"/>
      <c r="N13" s="30" t="s">
        <v>166</v>
      </c>
      <c r="O13" s="30" t="s">
        <v>166</v>
      </c>
      <c r="P13" s="30" t="s">
        <v>166</v>
      </c>
      <c r="Q13" s="30" t="s">
        <v>166</v>
      </c>
      <c r="R13" s="30" t="s">
        <v>166</v>
      </c>
      <c r="S13" s="30" t="s">
        <v>166</v>
      </c>
      <c r="T13" s="30" t="s">
        <v>166</v>
      </c>
      <c r="U13" s="30" t="s">
        <v>166</v>
      </c>
      <c r="V13" s="39" t="s">
        <v>166</v>
      </c>
      <c r="AQ13" s="45">
        <f t="shared" si="0"/>
        <v>0</v>
      </c>
      <c r="AR13" s="45" t="str">
        <f t="shared" si="1"/>
        <v>No data</v>
      </c>
      <c r="AS13" s="45" t="str">
        <f t="shared" si="2"/>
        <v>No data</v>
      </c>
      <c r="AT13" s="45" t="str">
        <f t="shared" si="3"/>
        <v>No data</v>
      </c>
      <c r="AU13" s="46" t="str">
        <f t="shared" si="4"/>
        <v>No data</v>
      </c>
      <c r="AV13" s="47" t="str">
        <f t="shared" si="5"/>
        <v>No data</v>
      </c>
    </row>
    <row r="14" spans="1:48" x14ac:dyDescent="0.25">
      <c r="C14" s="32" t="str">
        <f>IF(ISBLANK(B14),"Choose site",_xlfn.XLOOKUP(B14,'Sample Sites'!A:A,'Sample Sites'!B:B,"Not Found"))</f>
        <v>Choose site</v>
      </c>
      <c r="D14" s="34"/>
      <c r="E14" s="34"/>
      <c r="N14" s="30" t="s">
        <v>166</v>
      </c>
      <c r="O14" s="30" t="s">
        <v>166</v>
      </c>
      <c r="P14" s="30" t="s">
        <v>166</v>
      </c>
      <c r="Q14" s="30" t="s">
        <v>166</v>
      </c>
      <c r="R14" s="30" t="s">
        <v>166</v>
      </c>
      <c r="S14" s="30" t="s">
        <v>166</v>
      </c>
      <c r="T14" s="30" t="s">
        <v>166</v>
      </c>
      <c r="U14" s="30" t="s">
        <v>166</v>
      </c>
      <c r="V14" s="39" t="s">
        <v>166</v>
      </c>
      <c r="AQ14" s="45">
        <f t="shared" si="0"/>
        <v>0</v>
      </c>
      <c r="AR14" s="45" t="str">
        <f t="shared" si="1"/>
        <v>No data</v>
      </c>
      <c r="AS14" s="45" t="str">
        <f t="shared" si="2"/>
        <v>No data</v>
      </c>
      <c r="AT14" s="45" t="str">
        <f t="shared" si="3"/>
        <v>No data</v>
      </c>
      <c r="AU14" s="46" t="str">
        <f t="shared" si="4"/>
        <v>No data</v>
      </c>
      <c r="AV14" s="47" t="str">
        <f t="shared" si="5"/>
        <v>No data</v>
      </c>
    </row>
    <row r="15" spans="1:48" x14ac:dyDescent="0.25">
      <c r="C15" s="32" t="str">
        <f>IF(ISBLANK(B15),"Choose site",_xlfn.XLOOKUP(B15,'Sample Sites'!A:A,'Sample Sites'!B:B,"Not Found"))</f>
        <v>Choose site</v>
      </c>
      <c r="D15" s="34"/>
      <c r="E15" s="34"/>
      <c r="N15" s="30" t="s">
        <v>166</v>
      </c>
      <c r="O15" s="30" t="s">
        <v>166</v>
      </c>
      <c r="P15" s="30" t="s">
        <v>166</v>
      </c>
      <c r="Q15" s="30" t="s">
        <v>166</v>
      </c>
      <c r="R15" s="30" t="s">
        <v>166</v>
      </c>
      <c r="S15" s="30" t="s">
        <v>166</v>
      </c>
      <c r="T15" s="30" t="s">
        <v>166</v>
      </c>
      <c r="U15" s="30" t="s">
        <v>166</v>
      </c>
      <c r="V15" s="39" t="s">
        <v>166</v>
      </c>
      <c r="AQ15" s="45">
        <f t="shared" si="0"/>
        <v>0</v>
      </c>
      <c r="AR15" s="45" t="str">
        <f t="shared" si="1"/>
        <v>No data</v>
      </c>
      <c r="AS15" s="45" t="str">
        <f t="shared" si="2"/>
        <v>No data</v>
      </c>
      <c r="AT15" s="45" t="str">
        <f t="shared" si="3"/>
        <v>No data</v>
      </c>
      <c r="AU15" s="46" t="str">
        <f t="shared" si="4"/>
        <v>No data</v>
      </c>
      <c r="AV15" s="47" t="str">
        <f t="shared" si="5"/>
        <v>No data</v>
      </c>
    </row>
    <row r="16" spans="1:48" x14ac:dyDescent="0.25">
      <c r="C16" s="32" t="str">
        <f>IF(ISBLANK(B16),"Choose site",_xlfn.XLOOKUP(B16,'Sample Sites'!A:A,'Sample Sites'!B:B,"Not Found"))</f>
        <v>Choose site</v>
      </c>
      <c r="D16" s="34"/>
      <c r="E16" s="34"/>
      <c r="N16" s="30" t="s">
        <v>166</v>
      </c>
      <c r="O16" s="30" t="s">
        <v>166</v>
      </c>
      <c r="P16" s="30" t="s">
        <v>166</v>
      </c>
      <c r="Q16" s="30" t="s">
        <v>166</v>
      </c>
      <c r="R16" s="30" t="s">
        <v>166</v>
      </c>
      <c r="S16" s="30" t="s">
        <v>166</v>
      </c>
      <c r="T16" s="30" t="s">
        <v>166</v>
      </c>
      <c r="U16" s="30" t="s">
        <v>166</v>
      </c>
      <c r="V16" s="39" t="s">
        <v>166</v>
      </c>
      <c r="AQ16" s="45">
        <f t="shared" si="0"/>
        <v>0</v>
      </c>
      <c r="AR16" s="45" t="str">
        <f t="shared" si="1"/>
        <v>No data</v>
      </c>
      <c r="AS16" s="45" t="str">
        <f t="shared" si="2"/>
        <v>No data</v>
      </c>
      <c r="AT16" s="45" t="str">
        <f t="shared" si="3"/>
        <v>No data</v>
      </c>
      <c r="AU16" s="46" t="str">
        <f t="shared" si="4"/>
        <v>No data</v>
      </c>
      <c r="AV16" s="47" t="str">
        <f t="shared" si="5"/>
        <v>No data</v>
      </c>
    </row>
    <row r="17" spans="3:48" x14ac:dyDescent="0.25">
      <c r="C17" s="32" t="str">
        <f>IF(ISBLANK(B17),"Choose site",_xlfn.XLOOKUP(B17,'Sample Sites'!A:A,'Sample Sites'!B:B,"Not Found"))</f>
        <v>Choose site</v>
      </c>
      <c r="D17" s="34"/>
      <c r="E17" s="34"/>
      <c r="N17" s="30" t="s">
        <v>166</v>
      </c>
      <c r="O17" s="30" t="s">
        <v>166</v>
      </c>
      <c r="P17" s="30" t="s">
        <v>166</v>
      </c>
      <c r="Q17" s="30" t="s">
        <v>166</v>
      </c>
      <c r="R17" s="30" t="s">
        <v>166</v>
      </c>
      <c r="S17" s="30" t="s">
        <v>166</v>
      </c>
      <c r="T17" s="30" t="s">
        <v>166</v>
      </c>
      <c r="U17" s="30" t="s">
        <v>166</v>
      </c>
      <c r="V17" s="39" t="s">
        <v>166</v>
      </c>
      <c r="AQ17" s="45">
        <f t="shared" si="0"/>
        <v>0</v>
      </c>
      <c r="AR17" s="45" t="str">
        <f t="shared" si="1"/>
        <v>No data</v>
      </c>
      <c r="AS17" s="45" t="str">
        <f t="shared" si="2"/>
        <v>No data</v>
      </c>
      <c r="AT17" s="45" t="str">
        <f t="shared" si="3"/>
        <v>No data</v>
      </c>
      <c r="AU17" s="46" t="str">
        <f t="shared" si="4"/>
        <v>No data</v>
      </c>
      <c r="AV17" s="47" t="str">
        <f t="shared" si="5"/>
        <v>No data</v>
      </c>
    </row>
    <row r="18" spans="3:48" x14ac:dyDescent="0.25">
      <c r="C18" s="32" t="str">
        <f>IF(ISBLANK(B18),"Choose site",_xlfn.XLOOKUP(B18,'Sample Sites'!A:A,'Sample Sites'!B:B,"Not Found"))</f>
        <v>Choose site</v>
      </c>
      <c r="D18" s="34"/>
      <c r="E18" s="34"/>
      <c r="N18" s="30" t="s">
        <v>166</v>
      </c>
      <c r="O18" s="30" t="s">
        <v>166</v>
      </c>
      <c r="P18" s="30" t="s">
        <v>166</v>
      </c>
      <c r="Q18" s="30" t="s">
        <v>166</v>
      </c>
      <c r="R18" s="30" t="s">
        <v>166</v>
      </c>
      <c r="S18" s="30" t="s">
        <v>166</v>
      </c>
      <c r="T18" s="30" t="s">
        <v>166</v>
      </c>
      <c r="U18" s="30" t="s">
        <v>166</v>
      </c>
      <c r="V18" s="39" t="s">
        <v>166</v>
      </c>
      <c r="AQ18" s="45">
        <f t="shared" ref="AQ18:AQ81" si="6">SUM(W18:AP18)</f>
        <v>0</v>
      </c>
      <c r="AR18" s="45" t="str">
        <f t="shared" si="1"/>
        <v>No data</v>
      </c>
      <c r="AS18" s="45" t="str">
        <f t="shared" si="2"/>
        <v>No data</v>
      </c>
      <c r="AT18" s="45" t="str">
        <f t="shared" si="3"/>
        <v>No data</v>
      </c>
      <c r="AU18" s="46" t="str">
        <f t="shared" si="4"/>
        <v>No data</v>
      </c>
      <c r="AV18" s="47" t="str">
        <f t="shared" ref="AV18:AV81" si="7">IF(AQ18=0,"No data",
IF(AQ18&lt;30,"Very Poor",
IF(AQ18&lt;60,"Fairly Poor",
IF(AU18&lt;=3.5,"Excellent",
IF(AU18&lt;=4.5,"Very Good",
IF(AU18&lt;=5.5,"Good",
IF(AU18&lt;=6.5,"Fair",
IF(AU18&lt;=7.5,"Fairly Poor",
IF(AU18&lt;=8.5,"Poor","Very Poor")))))))))</f>
        <v>No data</v>
      </c>
    </row>
    <row r="19" spans="3:48" x14ac:dyDescent="0.25">
      <c r="C19" s="32" t="str">
        <f>IF(ISBLANK(B19),"Choose site",_xlfn.XLOOKUP(B19,'Sample Sites'!A:A,'Sample Sites'!B:B,"Not Found"))</f>
        <v>Choose site</v>
      </c>
      <c r="D19" s="34"/>
      <c r="E19" s="34"/>
      <c r="N19" s="30" t="s">
        <v>166</v>
      </c>
      <c r="O19" s="30" t="s">
        <v>166</v>
      </c>
      <c r="P19" s="30" t="s">
        <v>166</v>
      </c>
      <c r="Q19" s="30" t="s">
        <v>166</v>
      </c>
      <c r="R19" s="30" t="s">
        <v>166</v>
      </c>
      <c r="S19" s="30" t="s">
        <v>166</v>
      </c>
      <c r="T19" s="30" t="s">
        <v>166</v>
      </c>
      <c r="U19" s="30" t="s">
        <v>166</v>
      </c>
      <c r="V19" s="39" t="s">
        <v>166</v>
      </c>
      <c r="AQ19" s="45">
        <f t="shared" si="6"/>
        <v>0</v>
      </c>
      <c r="AR19" s="45" t="str">
        <f t="shared" si="1"/>
        <v>No data</v>
      </c>
      <c r="AS19" s="45" t="str">
        <f t="shared" si="2"/>
        <v>No data</v>
      </c>
      <c r="AT19" s="45" t="str">
        <f t="shared" si="3"/>
        <v>No data</v>
      </c>
      <c r="AU19" s="46" t="str">
        <f t="shared" si="4"/>
        <v>No data</v>
      </c>
      <c r="AV19" s="47" t="str">
        <f t="shared" si="7"/>
        <v>No data</v>
      </c>
    </row>
    <row r="20" spans="3:48" x14ac:dyDescent="0.25">
      <c r="C20" s="32" t="str">
        <f>IF(ISBLANK(B20),"Choose site",_xlfn.XLOOKUP(B20,'Sample Sites'!A:A,'Sample Sites'!B:B,"Not Found"))</f>
        <v>Choose site</v>
      </c>
      <c r="D20" s="34"/>
      <c r="E20" s="34"/>
      <c r="N20" s="30" t="s">
        <v>166</v>
      </c>
      <c r="O20" s="30" t="s">
        <v>166</v>
      </c>
      <c r="P20" s="30" t="s">
        <v>166</v>
      </c>
      <c r="Q20" s="30" t="s">
        <v>166</v>
      </c>
      <c r="R20" s="30" t="s">
        <v>166</v>
      </c>
      <c r="S20" s="30" t="s">
        <v>166</v>
      </c>
      <c r="T20" s="30" t="s">
        <v>166</v>
      </c>
      <c r="U20" s="30" t="s">
        <v>166</v>
      </c>
      <c r="V20" s="39" t="s">
        <v>166</v>
      </c>
      <c r="AQ20" s="45">
        <f t="shared" si="6"/>
        <v>0</v>
      </c>
      <c r="AR20" s="45" t="str">
        <f t="shared" si="1"/>
        <v>No data</v>
      </c>
      <c r="AS20" s="45" t="str">
        <f t="shared" si="2"/>
        <v>No data</v>
      </c>
      <c r="AT20" s="45" t="str">
        <f t="shared" si="3"/>
        <v>No data</v>
      </c>
      <c r="AU20" s="46" t="str">
        <f t="shared" si="4"/>
        <v>No data</v>
      </c>
      <c r="AV20" s="47" t="str">
        <f t="shared" si="7"/>
        <v>No data</v>
      </c>
    </row>
    <row r="21" spans="3:48" x14ac:dyDescent="0.25">
      <c r="C21" s="32" t="str">
        <f>IF(ISBLANK(B21),"Choose site",_xlfn.XLOOKUP(B21,'Sample Sites'!A:A,'Sample Sites'!B:B,"Not Found"))</f>
        <v>Choose site</v>
      </c>
      <c r="D21" s="34"/>
      <c r="E21" s="34"/>
      <c r="N21" s="30" t="s">
        <v>166</v>
      </c>
      <c r="O21" s="30" t="s">
        <v>166</v>
      </c>
      <c r="P21" s="30" t="s">
        <v>166</v>
      </c>
      <c r="Q21" s="30" t="s">
        <v>166</v>
      </c>
      <c r="R21" s="30" t="s">
        <v>166</v>
      </c>
      <c r="S21" s="30" t="s">
        <v>166</v>
      </c>
      <c r="T21" s="30" t="s">
        <v>166</v>
      </c>
      <c r="U21" s="30" t="s">
        <v>166</v>
      </c>
      <c r="V21" s="39" t="s">
        <v>166</v>
      </c>
      <c r="AQ21" s="45">
        <f t="shared" si="6"/>
        <v>0</v>
      </c>
      <c r="AR21" s="45" t="str">
        <f t="shared" si="1"/>
        <v>No data</v>
      </c>
      <c r="AS21" s="45" t="str">
        <f t="shared" si="2"/>
        <v>No data</v>
      </c>
      <c r="AT21" s="45" t="str">
        <f t="shared" si="3"/>
        <v>No data</v>
      </c>
      <c r="AU21" s="46" t="str">
        <f t="shared" si="4"/>
        <v>No data</v>
      </c>
      <c r="AV21" s="47" t="str">
        <f t="shared" si="7"/>
        <v>No data</v>
      </c>
    </row>
    <row r="22" spans="3:48" x14ac:dyDescent="0.25">
      <c r="C22" s="32" t="str">
        <f>IF(ISBLANK(B22),"Choose site",_xlfn.XLOOKUP(B22,'Sample Sites'!A:A,'Sample Sites'!B:B,"Not Found"))</f>
        <v>Choose site</v>
      </c>
      <c r="D22" s="34"/>
      <c r="E22" s="34"/>
      <c r="N22" s="30" t="s">
        <v>166</v>
      </c>
      <c r="O22" s="30" t="s">
        <v>166</v>
      </c>
      <c r="P22" s="30" t="s">
        <v>166</v>
      </c>
      <c r="Q22" s="30" t="s">
        <v>166</v>
      </c>
      <c r="R22" s="30" t="s">
        <v>166</v>
      </c>
      <c r="S22" s="30" t="s">
        <v>166</v>
      </c>
      <c r="T22" s="30" t="s">
        <v>166</v>
      </c>
      <c r="U22" s="30" t="s">
        <v>166</v>
      </c>
      <c r="V22" s="39" t="s">
        <v>166</v>
      </c>
      <c r="AQ22" s="45">
        <f t="shared" si="6"/>
        <v>0</v>
      </c>
      <c r="AR22" s="45" t="str">
        <f t="shared" si="1"/>
        <v>No data</v>
      </c>
      <c r="AS22" s="45" t="str">
        <f t="shared" si="2"/>
        <v>No data</v>
      </c>
      <c r="AT22" s="45" t="str">
        <f t="shared" si="3"/>
        <v>No data</v>
      </c>
      <c r="AU22" s="46" t="str">
        <f t="shared" si="4"/>
        <v>No data</v>
      </c>
      <c r="AV22" s="47" t="str">
        <f t="shared" si="7"/>
        <v>No data</v>
      </c>
    </row>
    <row r="23" spans="3:48" x14ac:dyDescent="0.25">
      <c r="C23" s="32" t="str">
        <f>IF(ISBLANK(B23),"Choose site",_xlfn.XLOOKUP(B23,'Sample Sites'!A:A,'Sample Sites'!B:B,"Not Found"))</f>
        <v>Choose site</v>
      </c>
      <c r="D23" s="34"/>
      <c r="E23" s="34"/>
      <c r="N23" s="30" t="s">
        <v>166</v>
      </c>
      <c r="O23" s="30" t="s">
        <v>166</v>
      </c>
      <c r="P23" s="30" t="s">
        <v>166</v>
      </c>
      <c r="Q23" s="30" t="s">
        <v>166</v>
      </c>
      <c r="R23" s="30" t="s">
        <v>166</v>
      </c>
      <c r="S23" s="30" t="s">
        <v>166</v>
      </c>
      <c r="T23" s="30" t="s">
        <v>166</v>
      </c>
      <c r="U23" s="30" t="s">
        <v>166</v>
      </c>
      <c r="V23" s="39" t="s">
        <v>166</v>
      </c>
      <c r="AQ23" s="45">
        <f t="shared" si="6"/>
        <v>0</v>
      </c>
      <c r="AR23" s="45" t="str">
        <f t="shared" si="1"/>
        <v>No data</v>
      </c>
      <c r="AS23" s="45" t="str">
        <f t="shared" si="2"/>
        <v>No data</v>
      </c>
      <c r="AT23" s="45" t="str">
        <f t="shared" si="3"/>
        <v>No data</v>
      </c>
      <c r="AU23" s="46" t="str">
        <f t="shared" si="4"/>
        <v>No data</v>
      </c>
      <c r="AV23" s="47" t="str">
        <f t="shared" si="7"/>
        <v>No data</v>
      </c>
    </row>
    <row r="24" spans="3:48" x14ac:dyDescent="0.25">
      <c r="C24" s="32" t="str">
        <f>IF(ISBLANK(B24),"Choose site",_xlfn.XLOOKUP(B24,'Sample Sites'!A:A,'Sample Sites'!B:B,"Not Found"))</f>
        <v>Choose site</v>
      </c>
      <c r="D24" s="34"/>
      <c r="E24" s="34"/>
      <c r="N24" s="30" t="s">
        <v>166</v>
      </c>
      <c r="O24" s="30" t="s">
        <v>166</v>
      </c>
      <c r="P24" s="30" t="s">
        <v>166</v>
      </c>
      <c r="Q24" s="30" t="s">
        <v>166</v>
      </c>
      <c r="R24" s="30" t="s">
        <v>166</v>
      </c>
      <c r="S24" s="30" t="s">
        <v>166</v>
      </c>
      <c r="T24" s="30" t="s">
        <v>166</v>
      </c>
      <c r="U24" s="30" t="s">
        <v>166</v>
      </c>
      <c r="V24" s="39" t="s">
        <v>166</v>
      </c>
      <c r="AQ24" s="45">
        <f t="shared" si="6"/>
        <v>0</v>
      </c>
      <c r="AR24" s="45" t="str">
        <f t="shared" si="1"/>
        <v>No data</v>
      </c>
      <c r="AS24" s="45" t="str">
        <f t="shared" si="2"/>
        <v>No data</v>
      </c>
      <c r="AT24" s="45" t="str">
        <f t="shared" si="3"/>
        <v>No data</v>
      </c>
      <c r="AU24" s="46" t="str">
        <f t="shared" si="4"/>
        <v>No data</v>
      </c>
      <c r="AV24" s="47" t="str">
        <f t="shared" si="7"/>
        <v>No data</v>
      </c>
    </row>
    <row r="25" spans="3:48" x14ac:dyDescent="0.25">
      <c r="C25" s="32" t="str">
        <f>IF(ISBLANK(B25),"Choose site",_xlfn.XLOOKUP(B25,'Sample Sites'!A:A,'Sample Sites'!B:B,"Not Found"))</f>
        <v>Choose site</v>
      </c>
      <c r="D25" s="34"/>
      <c r="E25" s="34"/>
      <c r="N25" s="30" t="s">
        <v>166</v>
      </c>
      <c r="O25" s="30" t="s">
        <v>166</v>
      </c>
      <c r="P25" s="30" t="s">
        <v>166</v>
      </c>
      <c r="Q25" s="30" t="s">
        <v>166</v>
      </c>
      <c r="R25" s="30" t="s">
        <v>166</v>
      </c>
      <c r="S25" s="30" t="s">
        <v>166</v>
      </c>
      <c r="T25" s="30" t="s">
        <v>166</v>
      </c>
      <c r="U25" s="30" t="s">
        <v>166</v>
      </c>
      <c r="V25" s="39" t="s">
        <v>166</v>
      </c>
      <c r="AQ25" s="45">
        <f t="shared" si="6"/>
        <v>0</v>
      </c>
      <c r="AR25" s="45" t="str">
        <f t="shared" si="1"/>
        <v>No data</v>
      </c>
      <c r="AS25" s="45" t="str">
        <f t="shared" si="2"/>
        <v>No data</v>
      </c>
      <c r="AT25" s="45" t="str">
        <f t="shared" si="3"/>
        <v>No data</v>
      </c>
      <c r="AU25" s="46" t="str">
        <f t="shared" si="4"/>
        <v>No data</v>
      </c>
      <c r="AV25" s="47" t="str">
        <f t="shared" si="7"/>
        <v>No data</v>
      </c>
    </row>
    <row r="26" spans="3:48" x14ac:dyDescent="0.25">
      <c r="C26" s="32" t="str">
        <f>IF(ISBLANK(B26),"Choose site",_xlfn.XLOOKUP(B26,'Sample Sites'!A:A,'Sample Sites'!B:B,"Not Found"))</f>
        <v>Choose site</v>
      </c>
      <c r="D26" s="34"/>
      <c r="E26" s="34"/>
      <c r="N26" s="30" t="s">
        <v>166</v>
      </c>
      <c r="O26" s="30" t="s">
        <v>166</v>
      </c>
      <c r="P26" s="30" t="s">
        <v>166</v>
      </c>
      <c r="Q26" s="30" t="s">
        <v>166</v>
      </c>
      <c r="R26" s="30" t="s">
        <v>166</v>
      </c>
      <c r="S26" s="30" t="s">
        <v>166</v>
      </c>
      <c r="T26" s="30" t="s">
        <v>166</v>
      </c>
      <c r="U26" s="30" t="s">
        <v>166</v>
      </c>
      <c r="V26" s="39" t="s">
        <v>166</v>
      </c>
      <c r="AQ26" s="45">
        <f t="shared" si="6"/>
        <v>0</v>
      </c>
      <c r="AR26" s="45" t="str">
        <f t="shared" si="1"/>
        <v>No data</v>
      </c>
      <c r="AS26" s="45" t="str">
        <f t="shared" si="2"/>
        <v>No data</v>
      </c>
      <c r="AT26" s="45" t="str">
        <f t="shared" si="3"/>
        <v>No data</v>
      </c>
      <c r="AU26" s="46" t="str">
        <f t="shared" si="4"/>
        <v>No data</v>
      </c>
      <c r="AV26" s="47" t="str">
        <f t="shared" si="7"/>
        <v>No data</v>
      </c>
    </row>
    <row r="27" spans="3:48" x14ac:dyDescent="0.25">
      <c r="C27" s="32" t="str">
        <f>IF(ISBLANK(B27),"Choose site",_xlfn.XLOOKUP(B27,'Sample Sites'!A:A,'Sample Sites'!B:B,"Not Found"))</f>
        <v>Choose site</v>
      </c>
      <c r="D27" s="34"/>
      <c r="E27" s="34"/>
      <c r="N27" s="30" t="s">
        <v>166</v>
      </c>
      <c r="O27" s="30" t="s">
        <v>166</v>
      </c>
      <c r="P27" s="30" t="s">
        <v>166</v>
      </c>
      <c r="Q27" s="30" t="s">
        <v>166</v>
      </c>
      <c r="R27" s="30" t="s">
        <v>166</v>
      </c>
      <c r="S27" s="30" t="s">
        <v>166</v>
      </c>
      <c r="T27" s="30" t="s">
        <v>166</v>
      </c>
      <c r="U27" s="30" t="s">
        <v>166</v>
      </c>
      <c r="V27" s="39" t="s">
        <v>166</v>
      </c>
      <c r="AQ27" s="45">
        <f t="shared" si="6"/>
        <v>0</v>
      </c>
      <c r="AR27" s="45" t="str">
        <f t="shared" si="1"/>
        <v>No data</v>
      </c>
      <c r="AS27" s="45" t="str">
        <f t="shared" si="2"/>
        <v>No data</v>
      </c>
      <c r="AT27" s="45" t="str">
        <f t="shared" si="3"/>
        <v>No data</v>
      </c>
      <c r="AU27" s="46" t="str">
        <f t="shared" si="4"/>
        <v>No data</v>
      </c>
      <c r="AV27" s="47" t="str">
        <f t="shared" si="7"/>
        <v>No data</v>
      </c>
    </row>
    <row r="28" spans="3:48" x14ac:dyDescent="0.25">
      <c r="C28" s="32" t="str">
        <f>IF(ISBLANK(B28),"Choose site",_xlfn.XLOOKUP(B28,'Sample Sites'!A:A,'Sample Sites'!B:B,"Not Found"))</f>
        <v>Choose site</v>
      </c>
      <c r="D28" s="34"/>
      <c r="E28" s="34"/>
      <c r="N28" s="30" t="s">
        <v>166</v>
      </c>
      <c r="O28" s="30" t="s">
        <v>166</v>
      </c>
      <c r="P28" s="30" t="s">
        <v>166</v>
      </c>
      <c r="Q28" s="30" t="s">
        <v>166</v>
      </c>
      <c r="R28" s="30" t="s">
        <v>166</v>
      </c>
      <c r="S28" s="30" t="s">
        <v>166</v>
      </c>
      <c r="T28" s="30" t="s">
        <v>166</v>
      </c>
      <c r="U28" s="30" t="s">
        <v>166</v>
      </c>
      <c r="V28" s="39" t="s">
        <v>166</v>
      </c>
      <c r="AQ28" s="45">
        <f t="shared" si="6"/>
        <v>0</v>
      </c>
      <c r="AR28" s="45" t="str">
        <f t="shared" si="1"/>
        <v>No data</v>
      </c>
      <c r="AS28" s="45" t="str">
        <f t="shared" si="2"/>
        <v>No data</v>
      </c>
      <c r="AT28" s="45" t="str">
        <f t="shared" si="3"/>
        <v>No data</v>
      </c>
      <c r="AU28" s="46" t="str">
        <f t="shared" si="4"/>
        <v>No data</v>
      </c>
      <c r="AV28" s="47" t="str">
        <f t="shared" si="7"/>
        <v>No data</v>
      </c>
    </row>
    <row r="29" spans="3:48" x14ac:dyDescent="0.25">
      <c r="C29" s="32" t="str">
        <f>IF(ISBLANK(B29),"Choose site",_xlfn.XLOOKUP(B29,'Sample Sites'!A:A,'Sample Sites'!B:B,"Not Found"))</f>
        <v>Choose site</v>
      </c>
      <c r="D29" s="34"/>
      <c r="E29" s="34"/>
      <c r="N29" s="30" t="s">
        <v>166</v>
      </c>
      <c r="O29" s="30" t="s">
        <v>166</v>
      </c>
      <c r="P29" s="30" t="s">
        <v>166</v>
      </c>
      <c r="Q29" s="30" t="s">
        <v>166</v>
      </c>
      <c r="R29" s="30" t="s">
        <v>166</v>
      </c>
      <c r="S29" s="30" t="s">
        <v>166</v>
      </c>
      <c r="T29" s="30" t="s">
        <v>166</v>
      </c>
      <c r="U29" s="30" t="s">
        <v>166</v>
      </c>
      <c r="V29" s="39" t="s">
        <v>166</v>
      </c>
      <c r="AQ29" s="45">
        <f t="shared" si="6"/>
        <v>0</v>
      </c>
      <c r="AR29" s="45" t="str">
        <f t="shared" si="1"/>
        <v>No data</v>
      </c>
      <c r="AS29" s="45" t="str">
        <f t="shared" si="2"/>
        <v>No data</v>
      </c>
      <c r="AT29" s="45" t="str">
        <f t="shared" si="3"/>
        <v>No data</v>
      </c>
      <c r="AU29" s="46" t="str">
        <f t="shared" si="4"/>
        <v>No data</v>
      </c>
      <c r="AV29" s="47" t="str">
        <f t="shared" si="7"/>
        <v>No data</v>
      </c>
    </row>
    <row r="30" spans="3:48" x14ac:dyDescent="0.25">
      <c r="C30" s="32" t="str">
        <f>IF(ISBLANK(B30),"Choose site",_xlfn.XLOOKUP(B30,'Sample Sites'!A:A,'Sample Sites'!B:B,"Not Found"))</f>
        <v>Choose site</v>
      </c>
      <c r="D30" s="34"/>
      <c r="E30" s="34"/>
      <c r="N30" s="30" t="s">
        <v>166</v>
      </c>
      <c r="O30" s="30" t="s">
        <v>166</v>
      </c>
      <c r="P30" s="30" t="s">
        <v>166</v>
      </c>
      <c r="Q30" s="30" t="s">
        <v>166</v>
      </c>
      <c r="R30" s="30" t="s">
        <v>166</v>
      </c>
      <c r="S30" s="30" t="s">
        <v>166</v>
      </c>
      <c r="T30" s="30" t="s">
        <v>166</v>
      </c>
      <c r="U30" s="30" t="s">
        <v>166</v>
      </c>
      <c r="V30" s="39" t="s">
        <v>166</v>
      </c>
      <c r="AQ30" s="45">
        <f t="shared" si="6"/>
        <v>0</v>
      </c>
      <c r="AR30" s="45" t="str">
        <f t="shared" si="1"/>
        <v>No data</v>
      </c>
      <c r="AS30" s="45" t="str">
        <f t="shared" si="2"/>
        <v>No data</v>
      </c>
      <c r="AT30" s="45" t="str">
        <f t="shared" si="3"/>
        <v>No data</v>
      </c>
      <c r="AU30" s="46" t="str">
        <f t="shared" si="4"/>
        <v>No data</v>
      </c>
      <c r="AV30" s="47" t="str">
        <f t="shared" si="7"/>
        <v>No data</v>
      </c>
    </row>
    <row r="31" spans="3:48" x14ac:dyDescent="0.25">
      <c r="C31" s="32" t="str">
        <f>IF(ISBLANK(B31),"Choose site",_xlfn.XLOOKUP(B31,'Sample Sites'!A:A,'Sample Sites'!B:B,"Not Found"))</f>
        <v>Choose site</v>
      </c>
      <c r="D31" s="34"/>
      <c r="E31" s="34"/>
      <c r="N31" s="30" t="s">
        <v>166</v>
      </c>
      <c r="O31" s="30" t="s">
        <v>166</v>
      </c>
      <c r="P31" s="30" t="s">
        <v>166</v>
      </c>
      <c r="Q31" s="30" t="s">
        <v>166</v>
      </c>
      <c r="R31" s="30" t="s">
        <v>166</v>
      </c>
      <c r="S31" s="30" t="s">
        <v>166</v>
      </c>
      <c r="T31" s="30" t="s">
        <v>166</v>
      </c>
      <c r="U31" s="30" t="s">
        <v>166</v>
      </c>
      <c r="V31" s="39" t="s">
        <v>166</v>
      </c>
      <c r="AQ31" s="45">
        <f t="shared" si="6"/>
        <v>0</v>
      </c>
      <c r="AR31" s="45" t="str">
        <f t="shared" si="1"/>
        <v>No data</v>
      </c>
      <c r="AS31" s="45" t="str">
        <f t="shared" si="2"/>
        <v>No data</v>
      </c>
      <c r="AT31" s="45" t="str">
        <f t="shared" si="3"/>
        <v>No data</v>
      </c>
      <c r="AU31" s="46" t="str">
        <f t="shared" si="4"/>
        <v>No data</v>
      </c>
      <c r="AV31" s="47" t="str">
        <f t="shared" si="7"/>
        <v>No data</v>
      </c>
    </row>
    <row r="32" spans="3:48" x14ac:dyDescent="0.25">
      <c r="C32" s="32" t="str">
        <f>IF(ISBLANK(B32),"Choose site",_xlfn.XLOOKUP(B32,'Sample Sites'!A:A,'Sample Sites'!B:B,"Not Found"))</f>
        <v>Choose site</v>
      </c>
      <c r="D32" s="34"/>
      <c r="E32" s="34"/>
      <c r="N32" s="30" t="s">
        <v>166</v>
      </c>
      <c r="O32" s="30" t="s">
        <v>166</v>
      </c>
      <c r="P32" s="30" t="s">
        <v>166</v>
      </c>
      <c r="Q32" s="30" t="s">
        <v>166</v>
      </c>
      <c r="R32" s="30" t="s">
        <v>166</v>
      </c>
      <c r="S32" s="30" t="s">
        <v>166</v>
      </c>
      <c r="T32" s="30" t="s">
        <v>166</v>
      </c>
      <c r="U32" s="30" t="s">
        <v>166</v>
      </c>
      <c r="V32" s="39" t="s">
        <v>166</v>
      </c>
      <c r="AQ32" s="45">
        <f t="shared" si="6"/>
        <v>0</v>
      </c>
      <c r="AR32" s="45" t="str">
        <f t="shared" si="1"/>
        <v>No data</v>
      </c>
      <c r="AS32" s="45" t="str">
        <f t="shared" si="2"/>
        <v>No data</v>
      </c>
      <c r="AT32" s="45" t="str">
        <f t="shared" si="3"/>
        <v>No data</v>
      </c>
      <c r="AU32" s="46" t="str">
        <f t="shared" si="4"/>
        <v>No data</v>
      </c>
      <c r="AV32" s="47" t="str">
        <f t="shared" si="7"/>
        <v>No data</v>
      </c>
    </row>
    <row r="33" spans="3:48" x14ac:dyDescent="0.25">
      <c r="C33" s="32" t="str">
        <f>IF(ISBLANK(B33),"Choose site",_xlfn.XLOOKUP(B33,'Sample Sites'!A:A,'Sample Sites'!B:B,"Not Found"))</f>
        <v>Choose site</v>
      </c>
      <c r="D33" s="34"/>
      <c r="E33" s="34"/>
      <c r="N33" s="30" t="s">
        <v>166</v>
      </c>
      <c r="O33" s="30" t="s">
        <v>166</v>
      </c>
      <c r="P33" s="30" t="s">
        <v>166</v>
      </c>
      <c r="Q33" s="30" t="s">
        <v>166</v>
      </c>
      <c r="R33" s="30" t="s">
        <v>166</v>
      </c>
      <c r="S33" s="30" t="s">
        <v>166</v>
      </c>
      <c r="T33" s="30" t="s">
        <v>166</v>
      </c>
      <c r="U33" s="30" t="s">
        <v>166</v>
      </c>
      <c r="V33" s="39" t="s">
        <v>166</v>
      </c>
      <c r="AQ33" s="45">
        <f t="shared" si="6"/>
        <v>0</v>
      </c>
      <c r="AR33" s="45" t="str">
        <f t="shared" si="1"/>
        <v>No data</v>
      </c>
      <c r="AS33" s="45" t="str">
        <f t="shared" si="2"/>
        <v>No data</v>
      </c>
      <c r="AT33" s="45" t="str">
        <f t="shared" si="3"/>
        <v>No data</v>
      </c>
      <c r="AU33" s="46" t="str">
        <f t="shared" si="4"/>
        <v>No data</v>
      </c>
      <c r="AV33" s="47" t="str">
        <f t="shared" si="7"/>
        <v>No data</v>
      </c>
    </row>
    <row r="34" spans="3:48" x14ac:dyDescent="0.25">
      <c r="C34" s="32" t="str">
        <f>IF(ISBLANK(B34),"Choose site",_xlfn.XLOOKUP(B34,'Sample Sites'!A:A,'Sample Sites'!B:B,"Not Found"))</f>
        <v>Choose site</v>
      </c>
      <c r="D34" s="34"/>
      <c r="E34" s="34"/>
      <c r="N34" s="30" t="s">
        <v>166</v>
      </c>
      <c r="O34" s="30" t="s">
        <v>166</v>
      </c>
      <c r="P34" s="30" t="s">
        <v>166</v>
      </c>
      <c r="Q34" s="30" t="s">
        <v>166</v>
      </c>
      <c r="R34" s="30" t="s">
        <v>166</v>
      </c>
      <c r="S34" s="30" t="s">
        <v>166</v>
      </c>
      <c r="T34" s="30" t="s">
        <v>166</v>
      </c>
      <c r="U34" s="30" t="s">
        <v>166</v>
      </c>
      <c r="V34" s="39" t="s">
        <v>166</v>
      </c>
      <c r="AQ34" s="45">
        <f t="shared" si="6"/>
        <v>0</v>
      </c>
      <c r="AR34" s="45" t="str">
        <f t="shared" si="1"/>
        <v>No data</v>
      </c>
      <c r="AS34" s="45" t="str">
        <f t="shared" si="2"/>
        <v>No data</v>
      </c>
      <c r="AT34" s="45" t="str">
        <f t="shared" si="3"/>
        <v>No data</v>
      </c>
      <c r="AU34" s="46" t="str">
        <f t="shared" si="4"/>
        <v>No data</v>
      </c>
      <c r="AV34" s="47" t="str">
        <f t="shared" si="7"/>
        <v>No data</v>
      </c>
    </row>
    <row r="35" spans="3:48" x14ac:dyDescent="0.25">
      <c r="C35" s="32" t="str">
        <f>IF(ISBLANK(B35),"Choose site",_xlfn.XLOOKUP(B35,'Sample Sites'!A:A,'Sample Sites'!B:B,"Not Found"))</f>
        <v>Choose site</v>
      </c>
      <c r="D35" s="34"/>
      <c r="E35" s="34"/>
      <c r="N35" s="30" t="s">
        <v>166</v>
      </c>
      <c r="O35" s="30" t="s">
        <v>166</v>
      </c>
      <c r="P35" s="30" t="s">
        <v>166</v>
      </c>
      <c r="Q35" s="30" t="s">
        <v>166</v>
      </c>
      <c r="R35" s="30" t="s">
        <v>166</v>
      </c>
      <c r="S35" s="30" t="s">
        <v>166</v>
      </c>
      <c r="T35" s="30" t="s">
        <v>166</v>
      </c>
      <c r="U35" s="30" t="s">
        <v>166</v>
      </c>
      <c r="V35" s="39" t="s">
        <v>166</v>
      </c>
      <c r="AQ35" s="45">
        <f t="shared" si="6"/>
        <v>0</v>
      </c>
      <c r="AR35" s="45" t="str">
        <f t="shared" si="1"/>
        <v>No data</v>
      </c>
      <c r="AS35" s="45" t="str">
        <f t="shared" si="2"/>
        <v>No data</v>
      </c>
      <c r="AT35" s="45" t="str">
        <f t="shared" si="3"/>
        <v>No data</v>
      </c>
      <c r="AU35" s="46" t="str">
        <f t="shared" si="4"/>
        <v>No data</v>
      </c>
      <c r="AV35" s="47" t="str">
        <f t="shared" si="7"/>
        <v>No data</v>
      </c>
    </row>
    <row r="36" spans="3:48" x14ac:dyDescent="0.25">
      <c r="C36" s="32" t="str">
        <f>IF(ISBLANK(B36),"Choose site",_xlfn.XLOOKUP(B36,'Sample Sites'!A:A,'Sample Sites'!B:B,"Not Found"))</f>
        <v>Choose site</v>
      </c>
      <c r="D36" s="34"/>
      <c r="E36" s="34"/>
      <c r="N36" s="30" t="s">
        <v>166</v>
      </c>
      <c r="O36" s="30" t="s">
        <v>166</v>
      </c>
      <c r="P36" s="30" t="s">
        <v>166</v>
      </c>
      <c r="Q36" s="30" t="s">
        <v>166</v>
      </c>
      <c r="R36" s="30" t="s">
        <v>166</v>
      </c>
      <c r="S36" s="30" t="s">
        <v>166</v>
      </c>
      <c r="T36" s="30" t="s">
        <v>166</v>
      </c>
      <c r="U36" s="30" t="s">
        <v>166</v>
      </c>
      <c r="V36" s="39" t="s">
        <v>166</v>
      </c>
      <c r="AQ36" s="45">
        <f t="shared" si="6"/>
        <v>0</v>
      </c>
      <c r="AR36" s="45" t="str">
        <f t="shared" si="1"/>
        <v>No data</v>
      </c>
      <c r="AS36" s="45" t="str">
        <f t="shared" si="2"/>
        <v>No data</v>
      </c>
      <c r="AT36" s="45" t="str">
        <f t="shared" si="3"/>
        <v>No data</v>
      </c>
      <c r="AU36" s="46" t="str">
        <f t="shared" si="4"/>
        <v>No data</v>
      </c>
      <c r="AV36" s="47" t="str">
        <f t="shared" si="7"/>
        <v>No data</v>
      </c>
    </row>
    <row r="37" spans="3:48" x14ac:dyDescent="0.25">
      <c r="C37" s="32" t="str">
        <f>IF(ISBLANK(B37),"Choose site",_xlfn.XLOOKUP(B37,'Sample Sites'!A:A,'Sample Sites'!B:B,"Not Found"))</f>
        <v>Choose site</v>
      </c>
      <c r="D37" s="34"/>
      <c r="E37" s="34"/>
      <c r="N37" s="30" t="s">
        <v>166</v>
      </c>
      <c r="O37" s="30" t="s">
        <v>166</v>
      </c>
      <c r="P37" s="30" t="s">
        <v>166</v>
      </c>
      <c r="Q37" s="30" t="s">
        <v>166</v>
      </c>
      <c r="R37" s="30" t="s">
        <v>166</v>
      </c>
      <c r="S37" s="30" t="s">
        <v>166</v>
      </c>
      <c r="T37" s="30" t="s">
        <v>166</v>
      </c>
      <c r="U37" s="30" t="s">
        <v>166</v>
      </c>
      <c r="V37" s="39" t="s">
        <v>166</v>
      </c>
      <c r="AQ37" s="45">
        <f t="shared" si="6"/>
        <v>0</v>
      </c>
      <c r="AR37" s="45" t="str">
        <f t="shared" si="1"/>
        <v>No data</v>
      </c>
      <c r="AS37" s="45" t="str">
        <f t="shared" si="2"/>
        <v>No data</v>
      </c>
      <c r="AT37" s="45" t="str">
        <f t="shared" si="3"/>
        <v>No data</v>
      </c>
      <c r="AU37" s="46" t="str">
        <f t="shared" si="4"/>
        <v>No data</v>
      </c>
      <c r="AV37" s="47" t="str">
        <f t="shared" si="7"/>
        <v>No data</v>
      </c>
    </row>
    <row r="38" spans="3:48" x14ac:dyDescent="0.25">
      <c r="C38" s="32" t="str">
        <f>IF(ISBLANK(B38),"Choose site",_xlfn.XLOOKUP(B38,'Sample Sites'!A:A,'Sample Sites'!B:B,"Not Found"))</f>
        <v>Choose site</v>
      </c>
      <c r="D38" s="34"/>
      <c r="E38" s="34"/>
      <c r="N38" s="30" t="s">
        <v>166</v>
      </c>
      <c r="O38" s="30" t="s">
        <v>166</v>
      </c>
      <c r="P38" s="30" t="s">
        <v>166</v>
      </c>
      <c r="Q38" s="30" t="s">
        <v>166</v>
      </c>
      <c r="R38" s="30" t="s">
        <v>166</v>
      </c>
      <c r="S38" s="30" t="s">
        <v>166</v>
      </c>
      <c r="T38" s="30" t="s">
        <v>166</v>
      </c>
      <c r="U38" s="30" t="s">
        <v>166</v>
      </c>
      <c r="V38" s="39" t="s">
        <v>166</v>
      </c>
      <c r="AQ38" s="45">
        <f t="shared" si="6"/>
        <v>0</v>
      </c>
      <c r="AR38" s="45" t="str">
        <f t="shared" si="1"/>
        <v>No data</v>
      </c>
      <c r="AS38" s="45" t="str">
        <f t="shared" si="2"/>
        <v>No data</v>
      </c>
      <c r="AT38" s="45" t="str">
        <f t="shared" si="3"/>
        <v>No data</v>
      </c>
      <c r="AU38" s="46" t="str">
        <f t="shared" si="4"/>
        <v>No data</v>
      </c>
      <c r="AV38" s="47" t="str">
        <f t="shared" si="7"/>
        <v>No data</v>
      </c>
    </row>
    <row r="39" spans="3:48" x14ac:dyDescent="0.25">
      <c r="C39" s="32" t="str">
        <f>IF(ISBLANK(B39),"Choose site",_xlfn.XLOOKUP(B39,'Sample Sites'!A:A,'Sample Sites'!B:B,"Not Found"))</f>
        <v>Choose site</v>
      </c>
      <c r="D39" s="34"/>
      <c r="E39" s="34"/>
      <c r="N39" s="30" t="s">
        <v>166</v>
      </c>
      <c r="O39" s="30" t="s">
        <v>166</v>
      </c>
      <c r="P39" s="30" t="s">
        <v>166</v>
      </c>
      <c r="Q39" s="30" t="s">
        <v>166</v>
      </c>
      <c r="R39" s="30" t="s">
        <v>166</v>
      </c>
      <c r="S39" s="30" t="s">
        <v>166</v>
      </c>
      <c r="T39" s="30" t="s">
        <v>166</v>
      </c>
      <c r="U39" s="30" t="s">
        <v>166</v>
      </c>
      <c r="V39" s="39" t="s">
        <v>166</v>
      </c>
      <c r="AQ39" s="45">
        <f t="shared" si="6"/>
        <v>0</v>
      </c>
      <c r="AR39" s="45" t="str">
        <f t="shared" si="1"/>
        <v>No data</v>
      </c>
      <c r="AS39" s="45" t="str">
        <f t="shared" si="2"/>
        <v>No data</v>
      </c>
      <c r="AT39" s="45" t="str">
        <f t="shared" si="3"/>
        <v>No data</v>
      </c>
      <c r="AU39" s="46" t="str">
        <f t="shared" si="4"/>
        <v>No data</v>
      </c>
      <c r="AV39" s="47" t="str">
        <f t="shared" si="7"/>
        <v>No data</v>
      </c>
    </row>
    <row r="40" spans="3:48" x14ac:dyDescent="0.25">
      <c r="C40" s="32" t="str">
        <f>IF(ISBLANK(B40),"Choose site",_xlfn.XLOOKUP(B40,'Sample Sites'!A:A,'Sample Sites'!B:B,"Not Found"))</f>
        <v>Choose site</v>
      </c>
      <c r="D40" s="34"/>
      <c r="E40" s="34"/>
      <c r="N40" s="30" t="s">
        <v>166</v>
      </c>
      <c r="O40" s="30" t="s">
        <v>166</v>
      </c>
      <c r="P40" s="30" t="s">
        <v>166</v>
      </c>
      <c r="Q40" s="30" t="s">
        <v>166</v>
      </c>
      <c r="R40" s="30" t="s">
        <v>166</v>
      </c>
      <c r="S40" s="30" t="s">
        <v>166</v>
      </c>
      <c r="T40" s="30" t="s">
        <v>166</v>
      </c>
      <c r="U40" s="30" t="s">
        <v>166</v>
      </c>
      <c r="V40" s="39" t="s">
        <v>166</v>
      </c>
      <c r="AQ40" s="45">
        <f t="shared" si="6"/>
        <v>0</v>
      </c>
      <c r="AR40" s="45" t="str">
        <f t="shared" si="1"/>
        <v>No data</v>
      </c>
      <c r="AS40" s="45" t="str">
        <f t="shared" si="2"/>
        <v>No data</v>
      </c>
      <c r="AT40" s="45" t="str">
        <f t="shared" si="3"/>
        <v>No data</v>
      </c>
      <c r="AU40" s="46" t="str">
        <f t="shared" si="4"/>
        <v>No data</v>
      </c>
      <c r="AV40" s="47" t="str">
        <f t="shared" si="7"/>
        <v>No data</v>
      </c>
    </row>
    <row r="41" spans="3:48" x14ac:dyDescent="0.25">
      <c r="C41" s="32" t="str">
        <f>IF(ISBLANK(B41),"Choose site",_xlfn.XLOOKUP(B41,'Sample Sites'!A:A,'Sample Sites'!B:B,"Not Found"))</f>
        <v>Choose site</v>
      </c>
      <c r="D41" s="34"/>
      <c r="E41" s="34"/>
      <c r="N41" s="30" t="s">
        <v>166</v>
      </c>
      <c r="O41" s="30" t="s">
        <v>166</v>
      </c>
      <c r="P41" s="30" t="s">
        <v>166</v>
      </c>
      <c r="Q41" s="30" t="s">
        <v>166</v>
      </c>
      <c r="R41" s="30" t="s">
        <v>166</v>
      </c>
      <c r="S41" s="30" t="s">
        <v>166</v>
      </c>
      <c r="T41" s="30" t="s">
        <v>166</v>
      </c>
      <c r="U41" s="30" t="s">
        <v>166</v>
      </c>
      <c r="V41" s="39" t="s">
        <v>166</v>
      </c>
      <c r="AQ41" s="45">
        <f t="shared" si="6"/>
        <v>0</v>
      </c>
      <c r="AR41" s="45" t="str">
        <f t="shared" si="1"/>
        <v>No data</v>
      </c>
      <c r="AS41" s="45" t="str">
        <f t="shared" si="2"/>
        <v>No data</v>
      </c>
      <c r="AT41" s="45" t="str">
        <f t="shared" si="3"/>
        <v>No data</v>
      </c>
      <c r="AU41" s="46" t="str">
        <f t="shared" si="4"/>
        <v>No data</v>
      </c>
      <c r="AV41" s="47" t="str">
        <f t="shared" si="7"/>
        <v>No data</v>
      </c>
    </row>
    <row r="42" spans="3:48" x14ac:dyDescent="0.25">
      <c r="C42" s="32" t="str">
        <f>IF(ISBLANK(B42),"Choose site",_xlfn.XLOOKUP(B42,'Sample Sites'!A:A,'Sample Sites'!B:B,"Not Found"))</f>
        <v>Choose site</v>
      </c>
      <c r="D42" s="34"/>
      <c r="E42" s="34"/>
      <c r="N42" s="30" t="s">
        <v>166</v>
      </c>
      <c r="O42" s="30" t="s">
        <v>166</v>
      </c>
      <c r="P42" s="30" t="s">
        <v>166</v>
      </c>
      <c r="Q42" s="30" t="s">
        <v>166</v>
      </c>
      <c r="R42" s="30" t="s">
        <v>166</v>
      </c>
      <c r="S42" s="30" t="s">
        <v>166</v>
      </c>
      <c r="T42" s="30" t="s">
        <v>166</v>
      </c>
      <c r="U42" s="30" t="s">
        <v>166</v>
      </c>
      <c r="V42" s="39" t="s">
        <v>166</v>
      </c>
      <c r="AQ42" s="45">
        <f t="shared" si="6"/>
        <v>0</v>
      </c>
      <c r="AR42" s="45" t="str">
        <f t="shared" si="1"/>
        <v>No data</v>
      </c>
      <c r="AS42" s="45" t="str">
        <f t="shared" si="2"/>
        <v>No data</v>
      </c>
      <c r="AT42" s="45" t="str">
        <f t="shared" si="3"/>
        <v>No data</v>
      </c>
      <c r="AU42" s="46" t="str">
        <f t="shared" si="4"/>
        <v>No data</v>
      </c>
      <c r="AV42" s="47" t="str">
        <f t="shared" si="7"/>
        <v>No data</v>
      </c>
    </row>
    <row r="43" spans="3:48" x14ac:dyDescent="0.25">
      <c r="C43" s="32" t="str">
        <f>IF(ISBLANK(B43),"Choose site",_xlfn.XLOOKUP(B43,'Sample Sites'!A:A,'Sample Sites'!B:B,"Not Found"))</f>
        <v>Choose site</v>
      </c>
      <c r="D43" s="34"/>
      <c r="E43" s="34"/>
      <c r="N43" s="30" t="s">
        <v>166</v>
      </c>
      <c r="O43" s="30" t="s">
        <v>166</v>
      </c>
      <c r="P43" s="30" t="s">
        <v>166</v>
      </c>
      <c r="Q43" s="30" t="s">
        <v>166</v>
      </c>
      <c r="R43" s="30" t="s">
        <v>166</v>
      </c>
      <c r="S43" s="30" t="s">
        <v>166</v>
      </c>
      <c r="T43" s="30" t="s">
        <v>166</v>
      </c>
      <c r="U43" s="30" t="s">
        <v>166</v>
      </c>
      <c r="V43" s="39" t="s">
        <v>166</v>
      </c>
      <c r="AQ43" s="45">
        <f t="shared" si="6"/>
        <v>0</v>
      </c>
      <c r="AR43" s="45" t="str">
        <f t="shared" si="1"/>
        <v>No data</v>
      </c>
      <c r="AS43" s="45" t="str">
        <f t="shared" si="2"/>
        <v>No data</v>
      </c>
      <c r="AT43" s="45" t="str">
        <f t="shared" si="3"/>
        <v>No data</v>
      </c>
      <c r="AU43" s="46" t="str">
        <f t="shared" si="4"/>
        <v>No data</v>
      </c>
      <c r="AV43" s="47" t="str">
        <f t="shared" si="7"/>
        <v>No data</v>
      </c>
    </row>
    <row r="44" spans="3:48" x14ac:dyDescent="0.25">
      <c r="C44" s="32" t="str">
        <f>IF(ISBLANK(B44),"Choose site",_xlfn.XLOOKUP(B44,'Sample Sites'!A:A,'Sample Sites'!B:B,"Not Found"))</f>
        <v>Choose site</v>
      </c>
      <c r="D44" s="34"/>
      <c r="E44" s="34"/>
      <c r="N44" s="30" t="s">
        <v>166</v>
      </c>
      <c r="O44" s="30" t="s">
        <v>166</v>
      </c>
      <c r="P44" s="30" t="s">
        <v>166</v>
      </c>
      <c r="Q44" s="30" t="s">
        <v>166</v>
      </c>
      <c r="R44" s="30" t="s">
        <v>166</v>
      </c>
      <c r="S44" s="30" t="s">
        <v>166</v>
      </c>
      <c r="T44" s="30" t="s">
        <v>166</v>
      </c>
      <c r="U44" s="30" t="s">
        <v>166</v>
      </c>
      <c r="V44" s="39" t="s">
        <v>166</v>
      </c>
      <c r="AQ44" s="45">
        <f t="shared" si="6"/>
        <v>0</v>
      </c>
      <c r="AR44" s="45" t="str">
        <f t="shared" si="1"/>
        <v>No data</v>
      </c>
      <c r="AS44" s="45" t="str">
        <f t="shared" si="2"/>
        <v>No data</v>
      </c>
      <c r="AT44" s="45" t="str">
        <f t="shared" si="3"/>
        <v>No data</v>
      </c>
      <c r="AU44" s="46" t="str">
        <f t="shared" si="4"/>
        <v>No data</v>
      </c>
      <c r="AV44" s="47" t="str">
        <f t="shared" si="7"/>
        <v>No data</v>
      </c>
    </row>
    <row r="45" spans="3:48" x14ac:dyDescent="0.25">
      <c r="C45" s="32" t="str">
        <f>IF(ISBLANK(B45),"Choose site",_xlfn.XLOOKUP(B45,'Sample Sites'!A:A,'Sample Sites'!B:B,"Not Found"))</f>
        <v>Choose site</v>
      </c>
      <c r="D45" s="34"/>
      <c r="E45" s="34"/>
      <c r="N45" s="30" t="s">
        <v>166</v>
      </c>
      <c r="O45" s="30" t="s">
        <v>166</v>
      </c>
      <c r="P45" s="30" t="s">
        <v>166</v>
      </c>
      <c r="Q45" s="30" t="s">
        <v>166</v>
      </c>
      <c r="R45" s="30" t="s">
        <v>166</v>
      </c>
      <c r="S45" s="30" t="s">
        <v>166</v>
      </c>
      <c r="T45" s="30" t="s">
        <v>166</v>
      </c>
      <c r="U45" s="30" t="s">
        <v>166</v>
      </c>
      <c r="V45" s="39" t="s">
        <v>166</v>
      </c>
      <c r="AQ45" s="45">
        <f t="shared" si="6"/>
        <v>0</v>
      </c>
      <c r="AR45" s="45" t="str">
        <f t="shared" si="1"/>
        <v>No data</v>
      </c>
      <c r="AS45" s="45" t="str">
        <f t="shared" si="2"/>
        <v>No data</v>
      </c>
      <c r="AT45" s="45" t="str">
        <f t="shared" si="3"/>
        <v>No data</v>
      </c>
      <c r="AU45" s="46" t="str">
        <f t="shared" si="4"/>
        <v>No data</v>
      </c>
      <c r="AV45" s="47" t="str">
        <f t="shared" si="7"/>
        <v>No data</v>
      </c>
    </row>
    <row r="46" spans="3:48" x14ac:dyDescent="0.25">
      <c r="C46" s="32" t="str">
        <f>IF(ISBLANK(B46),"Choose site",_xlfn.XLOOKUP(B46,'Sample Sites'!A:A,'Sample Sites'!B:B,"Not Found"))</f>
        <v>Choose site</v>
      </c>
      <c r="D46" s="34"/>
      <c r="E46" s="34"/>
      <c r="N46" s="30" t="s">
        <v>166</v>
      </c>
      <c r="O46" s="30" t="s">
        <v>166</v>
      </c>
      <c r="P46" s="30" t="s">
        <v>166</v>
      </c>
      <c r="Q46" s="30" t="s">
        <v>166</v>
      </c>
      <c r="R46" s="30" t="s">
        <v>166</v>
      </c>
      <c r="S46" s="30" t="s">
        <v>166</v>
      </c>
      <c r="T46" s="30" t="s">
        <v>166</v>
      </c>
      <c r="U46" s="30" t="s">
        <v>166</v>
      </c>
      <c r="V46" s="39" t="s">
        <v>166</v>
      </c>
      <c r="AQ46" s="45">
        <f t="shared" si="6"/>
        <v>0</v>
      </c>
      <c r="AR46" s="45" t="str">
        <f t="shared" si="1"/>
        <v>No data</v>
      </c>
      <c r="AS46" s="45" t="str">
        <f t="shared" si="2"/>
        <v>No data</v>
      </c>
      <c r="AT46" s="45" t="str">
        <f t="shared" si="3"/>
        <v>No data</v>
      </c>
      <c r="AU46" s="46" t="str">
        <f t="shared" si="4"/>
        <v>No data</v>
      </c>
      <c r="AV46" s="47" t="str">
        <f t="shared" si="7"/>
        <v>No data</v>
      </c>
    </row>
    <row r="47" spans="3:48" x14ac:dyDescent="0.25">
      <c r="C47" s="32" t="str">
        <f>IF(ISBLANK(B47),"Choose site",_xlfn.XLOOKUP(B47,'Sample Sites'!A:A,'Sample Sites'!B:B,"Not Found"))</f>
        <v>Choose site</v>
      </c>
      <c r="D47" s="34"/>
      <c r="E47" s="34"/>
      <c r="N47" s="30" t="s">
        <v>166</v>
      </c>
      <c r="O47" s="30" t="s">
        <v>166</v>
      </c>
      <c r="P47" s="30" t="s">
        <v>166</v>
      </c>
      <c r="Q47" s="30" t="s">
        <v>166</v>
      </c>
      <c r="R47" s="30" t="s">
        <v>166</v>
      </c>
      <c r="S47" s="30" t="s">
        <v>166</v>
      </c>
      <c r="T47" s="30" t="s">
        <v>166</v>
      </c>
      <c r="U47" s="30" t="s">
        <v>166</v>
      </c>
      <c r="V47" s="39" t="s">
        <v>166</v>
      </c>
      <c r="AQ47" s="45">
        <f t="shared" si="6"/>
        <v>0</v>
      </c>
      <c r="AR47" s="45" t="str">
        <f t="shared" si="1"/>
        <v>No data</v>
      </c>
      <c r="AS47" s="45" t="str">
        <f t="shared" si="2"/>
        <v>No data</v>
      </c>
      <c r="AT47" s="45" t="str">
        <f t="shared" si="3"/>
        <v>No data</v>
      </c>
      <c r="AU47" s="46" t="str">
        <f t="shared" si="4"/>
        <v>No data</v>
      </c>
      <c r="AV47" s="47" t="str">
        <f t="shared" si="7"/>
        <v>No data</v>
      </c>
    </row>
    <row r="48" spans="3:48" x14ac:dyDescent="0.25">
      <c r="C48" s="32" t="str">
        <f>IF(ISBLANK(B48),"Choose site",_xlfn.XLOOKUP(B48,'Sample Sites'!A:A,'Sample Sites'!B:B,"Not Found"))</f>
        <v>Choose site</v>
      </c>
      <c r="D48" s="34"/>
      <c r="E48" s="34"/>
      <c r="N48" s="30" t="s">
        <v>166</v>
      </c>
      <c r="O48" s="30" t="s">
        <v>166</v>
      </c>
      <c r="P48" s="30" t="s">
        <v>166</v>
      </c>
      <c r="Q48" s="30" t="s">
        <v>166</v>
      </c>
      <c r="R48" s="30" t="s">
        <v>166</v>
      </c>
      <c r="S48" s="30" t="s">
        <v>166</v>
      </c>
      <c r="T48" s="30" t="s">
        <v>166</v>
      </c>
      <c r="U48" s="30" t="s">
        <v>166</v>
      </c>
      <c r="V48" s="39" t="s">
        <v>166</v>
      </c>
      <c r="AQ48" s="45">
        <f t="shared" si="6"/>
        <v>0</v>
      </c>
      <c r="AR48" s="45" t="str">
        <f t="shared" si="1"/>
        <v>No data</v>
      </c>
      <c r="AS48" s="45" t="str">
        <f t="shared" si="2"/>
        <v>No data</v>
      </c>
      <c r="AT48" s="45" t="str">
        <f t="shared" si="3"/>
        <v>No data</v>
      </c>
      <c r="AU48" s="46" t="str">
        <f t="shared" si="4"/>
        <v>No data</v>
      </c>
      <c r="AV48" s="47" t="str">
        <f t="shared" si="7"/>
        <v>No data</v>
      </c>
    </row>
    <row r="49" spans="3:48" x14ac:dyDescent="0.25">
      <c r="C49" s="32" t="str">
        <f>IF(ISBLANK(B49),"Choose site",_xlfn.XLOOKUP(B49,'Sample Sites'!A:A,'Sample Sites'!B:B,"Not Found"))</f>
        <v>Choose site</v>
      </c>
      <c r="D49" s="34"/>
      <c r="E49" s="34"/>
      <c r="N49" s="30" t="s">
        <v>166</v>
      </c>
      <c r="O49" s="30" t="s">
        <v>166</v>
      </c>
      <c r="P49" s="30" t="s">
        <v>166</v>
      </c>
      <c r="Q49" s="30" t="s">
        <v>166</v>
      </c>
      <c r="R49" s="30" t="s">
        <v>166</v>
      </c>
      <c r="S49" s="30" t="s">
        <v>166</v>
      </c>
      <c r="T49" s="30" t="s">
        <v>166</v>
      </c>
      <c r="U49" s="30" t="s">
        <v>166</v>
      </c>
      <c r="V49" s="39" t="s">
        <v>166</v>
      </c>
      <c r="AQ49" s="45">
        <f t="shared" si="6"/>
        <v>0</v>
      </c>
      <c r="AR49" s="45" t="str">
        <f t="shared" si="1"/>
        <v>No data</v>
      </c>
      <c r="AS49" s="45" t="str">
        <f t="shared" si="2"/>
        <v>No data</v>
      </c>
      <c r="AT49" s="45" t="str">
        <f t="shared" si="3"/>
        <v>No data</v>
      </c>
      <c r="AU49" s="46" t="str">
        <f t="shared" si="4"/>
        <v>No data</v>
      </c>
      <c r="AV49" s="47" t="str">
        <f t="shared" si="7"/>
        <v>No data</v>
      </c>
    </row>
    <row r="50" spans="3:48" x14ac:dyDescent="0.25">
      <c r="C50" s="32" t="str">
        <f>IF(ISBLANK(B50),"Choose site",_xlfn.XLOOKUP(B50,'Sample Sites'!A:A,'Sample Sites'!B:B,"Not Found"))</f>
        <v>Choose site</v>
      </c>
      <c r="D50" s="34"/>
      <c r="E50" s="34"/>
      <c r="N50" s="30" t="s">
        <v>166</v>
      </c>
      <c r="O50" s="30" t="s">
        <v>166</v>
      </c>
      <c r="P50" s="30" t="s">
        <v>166</v>
      </c>
      <c r="Q50" s="30" t="s">
        <v>166</v>
      </c>
      <c r="R50" s="30" t="s">
        <v>166</v>
      </c>
      <c r="S50" s="30" t="s">
        <v>166</v>
      </c>
      <c r="T50" s="30" t="s">
        <v>166</v>
      </c>
      <c r="U50" s="30" t="s">
        <v>166</v>
      </c>
      <c r="V50" s="39" t="s">
        <v>166</v>
      </c>
      <c r="AQ50" s="45">
        <f t="shared" si="6"/>
        <v>0</v>
      </c>
      <c r="AR50" s="45" t="str">
        <f t="shared" si="1"/>
        <v>No data</v>
      </c>
      <c r="AS50" s="45" t="str">
        <f t="shared" si="2"/>
        <v>No data</v>
      </c>
      <c r="AT50" s="45" t="str">
        <f t="shared" si="3"/>
        <v>No data</v>
      </c>
      <c r="AU50" s="46" t="str">
        <f t="shared" si="4"/>
        <v>No data</v>
      </c>
      <c r="AV50" s="47" t="str">
        <f t="shared" si="7"/>
        <v>No data</v>
      </c>
    </row>
    <row r="51" spans="3:48" x14ac:dyDescent="0.25">
      <c r="C51" s="32" t="str">
        <f>IF(ISBLANK(B51),"Choose site",_xlfn.XLOOKUP(B51,'Sample Sites'!A:A,'Sample Sites'!B:B,"Not Found"))</f>
        <v>Choose site</v>
      </c>
      <c r="D51" s="34"/>
      <c r="E51" s="34"/>
      <c r="N51" s="30" t="s">
        <v>166</v>
      </c>
      <c r="O51" s="30" t="s">
        <v>166</v>
      </c>
      <c r="P51" s="30" t="s">
        <v>166</v>
      </c>
      <c r="Q51" s="30" t="s">
        <v>166</v>
      </c>
      <c r="R51" s="30" t="s">
        <v>166</v>
      </c>
      <c r="S51" s="30" t="s">
        <v>166</v>
      </c>
      <c r="T51" s="30" t="s">
        <v>166</v>
      </c>
      <c r="U51" s="30" t="s">
        <v>166</v>
      </c>
      <c r="V51" s="39" t="s">
        <v>166</v>
      </c>
      <c r="AQ51" s="45">
        <f t="shared" si="6"/>
        <v>0</v>
      </c>
      <c r="AR51" s="45" t="str">
        <f t="shared" si="1"/>
        <v>No data</v>
      </c>
      <c r="AS51" s="45" t="str">
        <f t="shared" si="2"/>
        <v>No data</v>
      </c>
      <c r="AT51" s="45" t="str">
        <f t="shared" si="3"/>
        <v>No data</v>
      </c>
      <c r="AU51" s="46" t="str">
        <f t="shared" si="4"/>
        <v>No data</v>
      </c>
      <c r="AV51" s="47" t="str">
        <f t="shared" si="7"/>
        <v>No data</v>
      </c>
    </row>
    <row r="52" spans="3:48" x14ac:dyDescent="0.25">
      <c r="C52" s="32" t="str">
        <f>IF(ISBLANK(B52),"Choose site",_xlfn.XLOOKUP(B52,'Sample Sites'!A:A,'Sample Sites'!B:B,"Not Found"))</f>
        <v>Choose site</v>
      </c>
      <c r="D52" s="34"/>
      <c r="E52" s="34"/>
      <c r="N52" s="30" t="s">
        <v>166</v>
      </c>
      <c r="O52" s="30" t="s">
        <v>166</v>
      </c>
      <c r="P52" s="30" t="s">
        <v>166</v>
      </c>
      <c r="Q52" s="30" t="s">
        <v>166</v>
      </c>
      <c r="R52" s="30" t="s">
        <v>166</v>
      </c>
      <c r="S52" s="30" t="s">
        <v>166</v>
      </c>
      <c r="T52" s="30" t="s">
        <v>166</v>
      </c>
      <c r="U52" s="30" t="s">
        <v>166</v>
      </c>
      <c r="V52" s="39" t="s">
        <v>166</v>
      </c>
      <c r="AQ52" s="45">
        <f t="shared" si="6"/>
        <v>0</v>
      </c>
      <c r="AR52" s="45" t="str">
        <f t="shared" si="1"/>
        <v>No data</v>
      </c>
      <c r="AS52" s="45" t="str">
        <f t="shared" si="2"/>
        <v>No data</v>
      </c>
      <c r="AT52" s="45" t="str">
        <f t="shared" si="3"/>
        <v>No data</v>
      </c>
      <c r="AU52" s="46" t="str">
        <f t="shared" si="4"/>
        <v>No data</v>
      </c>
      <c r="AV52" s="47" t="str">
        <f t="shared" si="7"/>
        <v>No data</v>
      </c>
    </row>
    <row r="53" spans="3:48" x14ac:dyDescent="0.25">
      <c r="C53" s="32" t="str">
        <f>IF(ISBLANK(B53),"Choose site",_xlfn.XLOOKUP(B53,'Sample Sites'!A:A,'Sample Sites'!B:B,"Not Found"))</f>
        <v>Choose site</v>
      </c>
      <c r="D53" s="34"/>
      <c r="E53" s="34"/>
      <c r="N53" s="30" t="s">
        <v>166</v>
      </c>
      <c r="O53" s="30" t="s">
        <v>166</v>
      </c>
      <c r="P53" s="30" t="s">
        <v>166</v>
      </c>
      <c r="Q53" s="30" t="s">
        <v>166</v>
      </c>
      <c r="R53" s="30" t="s">
        <v>166</v>
      </c>
      <c r="S53" s="30" t="s">
        <v>166</v>
      </c>
      <c r="T53" s="30" t="s">
        <v>166</v>
      </c>
      <c r="U53" s="30" t="s">
        <v>166</v>
      </c>
      <c r="V53" s="39" t="s">
        <v>166</v>
      </c>
      <c r="AQ53" s="45">
        <f t="shared" si="6"/>
        <v>0</v>
      </c>
      <c r="AR53" s="45" t="str">
        <f t="shared" si="1"/>
        <v>No data</v>
      </c>
      <c r="AS53" s="45" t="str">
        <f t="shared" si="2"/>
        <v>No data</v>
      </c>
      <c r="AT53" s="45" t="str">
        <f t="shared" si="3"/>
        <v>No data</v>
      </c>
      <c r="AU53" s="46" t="str">
        <f t="shared" si="4"/>
        <v>No data</v>
      </c>
      <c r="AV53" s="47" t="str">
        <f t="shared" si="7"/>
        <v>No data</v>
      </c>
    </row>
    <row r="54" spans="3:48" x14ac:dyDescent="0.25">
      <c r="C54" s="32" t="str">
        <f>IF(ISBLANK(B54),"Choose site",_xlfn.XLOOKUP(B54,'Sample Sites'!A:A,'Sample Sites'!B:B,"Not Found"))</f>
        <v>Choose site</v>
      </c>
      <c r="D54" s="34"/>
      <c r="E54" s="34"/>
      <c r="N54" s="30" t="s">
        <v>166</v>
      </c>
      <c r="O54" s="30" t="s">
        <v>166</v>
      </c>
      <c r="P54" s="30" t="s">
        <v>166</v>
      </c>
      <c r="Q54" s="30" t="s">
        <v>166</v>
      </c>
      <c r="R54" s="30" t="s">
        <v>166</v>
      </c>
      <c r="S54" s="30" t="s">
        <v>166</v>
      </c>
      <c r="T54" s="30" t="s">
        <v>166</v>
      </c>
      <c r="U54" s="30" t="s">
        <v>166</v>
      </c>
      <c r="V54" s="39" t="s">
        <v>166</v>
      </c>
      <c r="AQ54" s="45">
        <f t="shared" si="6"/>
        <v>0</v>
      </c>
      <c r="AR54" s="45" t="str">
        <f t="shared" si="1"/>
        <v>No data</v>
      </c>
      <c r="AS54" s="45" t="str">
        <f t="shared" si="2"/>
        <v>No data</v>
      </c>
      <c r="AT54" s="45" t="str">
        <f t="shared" si="3"/>
        <v>No data</v>
      </c>
      <c r="AU54" s="46" t="str">
        <f t="shared" si="4"/>
        <v>No data</v>
      </c>
      <c r="AV54" s="47" t="str">
        <f t="shared" si="7"/>
        <v>No data</v>
      </c>
    </row>
    <row r="55" spans="3:48" x14ac:dyDescent="0.25">
      <c r="C55" s="32" t="str">
        <f>IF(ISBLANK(B55),"Choose site",_xlfn.XLOOKUP(B55,'Sample Sites'!A:A,'Sample Sites'!B:B,"Not Found"))</f>
        <v>Choose site</v>
      </c>
      <c r="D55" s="34"/>
      <c r="E55" s="34"/>
      <c r="N55" s="30" t="s">
        <v>166</v>
      </c>
      <c r="O55" s="30" t="s">
        <v>166</v>
      </c>
      <c r="P55" s="30" t="s">
        <v>166</v>
      </c>
      <c r="Q55" s="30" t="s">
        <v>166</v>
      </c>
      <c r="R55" s="30" t="s">
        <v>166</v>
      </c>
      <c r="S55" s="30" t="s">
        <v>166</v>
      </c>
      <c r="T55" s="30" t="s">
        <v>166</v>
      </c>
      <c r="U55" s="30" t="s">
        <v>166</v>
      </c>
      <c r="V55" s="39" t="s">
        <v>166</v>
      </c>
      <c r="AQ55" s="45">
        <f t="shared" si="6"/>
        <v>0</v>
      </c>
      <c r="AR55" s="45" t="str">
        <f t="shared" si="1"/>
        <v>No data</v>
      </c>
      <c r="AS55" s="45" t="str">
        <f t="shared" si="2"/>
        <v>No data</v>
      </c>
      <c r="AT55" s="45" t="str">
        <f t="shared" si="3"/>
        <v>No data</v>
      </c>
      <c r="AU55" s="46" t="str">
        <f t="shared" si="4"/>
        <v>No data</v>
      </c>
      <c r="AV55" s="47" t="str">
        <f t="shared" si="7"/>
        <v>No data</v>
      </c>
    </row>
    <row r="56" spans="3:48" x14ac:dyDescent="0.25">
      <c r="C56" s="32" t="str">
        <f>IF(ISBLANK(B56),"Choose site",_xlfn.XLOOKUP(B56,'Sample Sites'!A:A,'Sample Sites'!B:B,"Not Found"))</f>
        <v>Choose site</v>
      </c>
      <c r="D56" s="34"/>
      <c r="E56" s="34"/>
      <c r="N56" s="30" t="s">
        <v>166</v>
      </c>
      <c r="O56" s="30" t="s">
        <v>166</v>
      </c>
      <c r="P56" s="30" t="s">
        <v>166</v>
      </c>
      <c r="Q56" s="30" t="s">
        <v>166</v>
      </c>
      <c r="R56" s="30" t="s">
        <v>166</v>
      </c>
      <c r="S56" s="30" t="s">
        <v>166</v>
      </c>
      <c r="T56" s="30" t="s">
        <v>166</v>
      </c>
      <c r="U56" s="30" t="s">
        <v>166</v>
      </c>
      <c r="V56" s="39" t="s">
        <v>166</v>
      </c>
      <c r="AQ56" s="45">
        <f t="shared" si="6"/>
        <v>0</v>
      </c>
      <c r="AR56" s="45" t="str">
        <f t="shared" si="1"/>
        <v>No data</v>
      </c>
      <c r="AS56" s="45" t="str">
        <f t="shared" si="2"/>
        <v>No data</v>
      </c>
      <c r="AT56" s="45" t="str">
        <f t="shared" si="3"/>
        <v>No data</v>
      </c>
      <c r="AU56" s="46" t="str">
        <f t="shared" si="4"/>
        <v>No data</v>
      </c>
      <c r="AV56" s="47" t="str">
        <f t="shared" si="7"/>
        <v>No data</v>
      </c>
    </row>
    <row r="57" spans="3:48" x14ac:dyDescent="0.25">
      <c r="C57" s="32" t="str">
        <f>IF(ISBLANK(B57),"Choose site",_xlfn.XLOOKUP(B57,'Sample Sites'!A:A,'Sample Sites'!B:B,"Not Found"))</f>
        <v>Choose site</v>
      </c>
      <c r="D57" s="34"/>
      <c r="E57" s="34"/>
      <c r="N57" s="30" t="s">
        <v>166</v>
      </c>
      <c r="O57" s="30" t="s">
        <v>166</v>
      </c>
      <c r="P57" s="30" t="s">
        <v>166</v>
      </c>
      <c r="Q57" s="30" t="s">
        <v>166</v>
      </c>
      <c r="R57" s="30" t="s">
        <v>166</v>
      </c>
      <c r="S57" s="30" t="s">
        <v>166</v>
      </c>
      <c r="T57" s="30" t="s">
        <v>166</v>
      </c>
      <c r="U57" s="30" t="s">
        <v>166</v>
      </c>
      <c r="V57" s="39" t="s">
        <v>166</v>
      </c>
      <c r="AQ57" s="45">
        <f t="shared" si="6"/>
        <v>0</v>
      </c>
      <c r="AR57" s="45" t="str">
        <f t="shared" si="1"/>
        <v>No data</v>
      </c>
      <c r="AS57" s="45" t="str">
        <f t="shared" si="2"/>
        <v>No data</v>
      </c>
      <c r="AT57" s="45" t="str">
        <f t="shared" si="3"/>
        <v>No data</v>
      </c>
      <c r="AU57" s="46" t="str">
        <f t="shared" si="4"/>
        <v>No data</v>
      </c>
      <c r="AV57" s="47" t="str">
        <f t="shared" si="7"/>
        <v>No data</v>
      </c>
    </row>
    <row r="58" spans="3:48" x14ac:dyDescent="0.25">
      <c r="C58" s="32" t="str">
        <f>IF(ISBLANK(B58),"Choose site",_xlfn.XLOOKUP(B58,'Sample Sites'!A:A,'Sample Sites'!B:B,"Not Found"))</f>
        <v>Choose site</v>
      </c>
      <c r="D58" s="34"/>
      <c r="E58" s="34"/>
      <c r="N58" s="30" t="s">
        <v>166</v>
      </c>
      <c r="O58" s="30" t="s">
        <v>166</v>
      </c>
      <c r="P58" s="30" t="s">
        <v>166</v>
      </c>
      <c r="Q58" s="30" t="s">
        <v>166</v>
      </c>
      <c r="R58" s="30" t="s">
        <v>166</v>
      </c>
      <c r="S58" s="30" t="s">
        <v>166</v>
      </c>
      <c r="T58" s="30" t="s">
        <v>166</v>
      </c>
      <c r="U58" s="30" t="s">
        <v>166</v>
      </c>
      <c r="V58" s="39" t="s">
        <v>166</v>
      </c>
      <c r="AQ58" s="45">
        <f t="shared" si="6"/>
        <v>0</v>
      </c>
      <c r="AR58" s="45" t="str">
        <f t="shared" si="1"/>
        <v>No data</v>
      </c>
      <c r="AS58" s="45" t="str">
        <f t="shared" si="2"/>
        <v>No data</v>
      </c>
      <c r="AT58" s="45" t="str">
        <f t="shared" si="3"/>
        <v>No data</v>
      </c>
      <c r="AU58" s="46" t="str">
        <f t="shared" si="4"/>
        <v>No data</v>
      </c>
      <c r="AV58" s="47" t="str">
        <f t="shared" si="7"/>
        <v>No data</v>
      </c>
    </row>
    <row r="59" spans="3:48" x14ac:dyDescent="0.25">
      <c r="C59" s="32" t="str">
        <f>IF(ISBLANK(B59),"Choose site",_xlfn.XLOOKUP(B59,'Sample Sites'!A:A,'Sample Sites'!B:B,"Not Found"))</f>
        <v>Choose site</v>
      </c>
      <c r="D59" s="34"/>
      <c r="E59" s="34"/>
      <c r="N59" s="30" t="s">
        <v>166</v>
      </c>
      <c r="O59" s="30" t="s">
        <v>166</v>
      </c>
      <c r="P59" s="30" t="s">
        <v>166</v>
      </c>
      <c r="Q59" s="30" t="s">
        <v>166</v>
      </c>
      <c r="R59" s="30" t="s">
        <v>166</v>
      </c>
      <c r="S59" s="30" t="s">
        <v>166</v>
      </c>
      <c r="T59" s="30" t="s">
        <v>166</v>
      </c>
      <c r="U59" s="30" t="s">
        <v>166</v>
      </c>
      <c r="V59" s="39" t="s">
        <v>166</v>
      </c>
      <c r="AQ59" s="45">
        <f t="shared" si="6"/>
        <v>0</v>
      </c>
      <c r="AR59" s="45" t="str">
        <f t="shared" si="1"/>
        <v>No data</v>
      </c>
      <c r="AS59" s="45" t="str">
        <f t="shared" si="2"/>
        <v>No data</v>
      </c>
      <c r="AT59" s="45" t="str">
        <f t="shared" si="3"/>
        <v>No data</v>
      </c>
      <c r="AU59" s="46" t="str">
        <f t="shared" si="4"/>
        <v>No data</v>
      </c>
      <c r="AV59" s="47" t="str">
        <f t="shared" si="7"/>
        <v>No data</v>
      </c>
    </row>
    <row r="60" spans="3:48" x14ac:dyDescent="0.25">
      <c r="C60" s="32" t="str">
        <f>IF(ISBLANK(B60),"Choose site",_xlfn.XLOOKUP(B60,'Sample Sites'!A:A,'Sample Sites'!B:B,"Not Found"))</f>
        <v>Choose site</v>
      </c>
      <c r="D60" s="34"/>
      <c r="E60" s="34"/>
      <c r="N60" s="30" t="s">
        <v>166</v>
      </c>
      <c r="O60" s="30" t="s">
        <v>166</v>
      </c>
      <c r="P60" s="30" t="s">
        <v>166</v>
      </c>
      <c r="Q60" s="30" t="s">
        <v>166</v>
      </c>
      <c r="R60" s="30" t="s">
        <v>166</v>
      </c>
      <c r="S60" s="30" t="s">
        <v>166</v>
      </c>
      <c r="T60" s="30" t="s">
        <v>166</v>
      </c>
      <c r="U60" s="30" t="s">
        <v>166</v>
      </c>
      <c r="V60" s="39" t="s">
        <v>166</v>
      </c>
      <c r="AQ60" s="45">
        <f t="shared" si="6"/>
        <v>0</v>
      </c>
      <c r="AR60" s="45" t="str">
        <f t="shared" si="1"/>
        <v>No data</v>
      </c>
      <c r="AS60" s="45" t="str">
        <f t="shared" si="2"/>
        <v>No data</v>
      </c>
      <c r="AT60" s="45" t="str">
        <f t="shared" si="3"/>
        <v>No data</v>
      </c>
      <c r="AU60" s="46" t="str">
        <f t="shared" si="4"/>
        <v>No data</v>
      </c>
      <c r="AV60" s="47" t="str">
        <f t="shared" si="7"/>
        <v>No data</v>
      </c>
    </row>
    <row r="61" spans="3:48" x14ac:dyDescent="0.25">
      <c r="C61" s="32" t="str">
        <f>IF(ISBLANK(B61),"Choose site",_xlfn.XLOOKUP(B61,'Sample Sites'!A:A,'Sample Sites'!B:B,"Not Found"))</f>
        <v>Choose site</v>
      </c>
      <c r="D61" s="34"/>
      <c r="E61" s="34"/>
      <c r="N61" s="30" t="s">
        <v>166</v>
      </c>
      <c r="O61" s="30" t="s">
        <v>166</v>
      </c>
      <c r="P61" s="30" t="s">
        <v>166</v>
      </c>
      <c r="Q61" s="30" t="s">
        <v>166</v>
      </c>
      <c r="R61" s="30" t="s">
        <v>166</v>
      </c>
      <c r="S61" s="30" t="s">
        <v>166</v>
      </c>
      <c r="T61" s="30" t="s">
        <v>166</v>
      </c>
      <c r="U61" s="30" t="s">
        <v>166</v>
      </c>
      <c r="V61" s="39" t="s">
        <v>166</v>
      </c>
      <c r="AQ61" s="45">
        <f t="shared" si="6"/>
        <v>0</v>
      </c>
      <c r="AR61" s="45" t="str">
        <f t="shared" si="1"/>
        <v>No data</v>
      </c>
      <c r="AS61" s="45" t="str">
        <f t="shared" si="2"/>
        <v>No data</v>
      </c>
      <c r="AT61" s="45" t="str">
        <f t="shared" si="3"/>
        <v>No data</v>
      </c>
      <c r="AU61" s="46" t="str">
        <f t="shared" si="4"/>
        <v>No data</v>
      </c>
      <c r="AV61" s="47" t="str">
        <f t="shared" si="7"/>
        <v>No data</v>
      </c>
    </row>
    <row r="62" spans="3:48" x14ac:dyDescent="0.25">
      <c r="C62" s="32" t="str">
        <f>IF(ISBLANK(B62),"Choose site",_xlfn.XLOOKUP(B62,'Sample Sites'!A:A,'Sample Sites'!B:B,"Not Found"))</f>
        <v>Choose site</v>
      </c>
      <c r="D62" s="34"/>
      <c r="E62" s="34"/>
      <c r="N62" s="30" t="s">
        <v>166</v>
      </c>
      <c r="O62" s="30" t="s">
        <v>166</v>
      </c>
      <c r="P62" s="30" t="s">
        <v>166</v>
      </c>
      <c r="Q62" s="30" t="s">
        <v>166</v>
      </c>
      <c r="R62" s="30" t="s">
        <v>166</v>
      </c>
      <c r="S62" s="30" t="s">
        <v>166</v>
      </c>
      <c r="T62" s="30" t="s">
        <v>166</v>
      </c>
      <c r="U62" s="30" t="s">
        <v>166</v>
      </c>
      <c r="V62" s="39" t="s">
        <v>166</v>
      </c>
      <c r="AQ62" s="45">
        <f t="shared" si="6"/>
        <v>0</v>
      </c>
      <c r="AR62" s="45" t="str">
        <f t="shared" si="1"/>
        <v>No data</v>
      </c>
      <c r="AS62" s="45" t="str">
        <f t="shared" si="2"/>
        <v>No data</v>
      </c>
      <c r="AT62" s="45" t="str">
        <f t="shared" si="3"/>
        <v>No data</v>
      </c>
      <c r="AU62" s="46" t="str">
        <f t="shared" si="4"/>
        <v>No data</v>
      </c>
      <c r="AV62" s="47" t="str">
        <f t="shared" si="7"/>
        <v>No data</v>
      </c>
    </row>
    <row r="63" spans="3:48" x14ac:dyDescent="0.25">
      <c r="C63" s="32" t="str">
        <f>IF(ISBLANK(B63),"Choose site",_xlfn.XLOOKUP(B63,'Sample Sites'!A:A,'Sample Sites'!B:B,"Not Found"))</f>
        <v>Choose site</v>
      </c>
      <c r="D63" s="34"/>
      <c r="E63" s="34"/>
      <c r="N63" s="30" t="s">
        <v>166</v>
      </c>
      <c r="O63" s="30" t="s">
        <v>166</v>
      </c>
      <c r="P63" s="30" t="s">
        <v>166</v>
      </c>
      <c r="Q63" s="30" t="s">
        <v>166</v>
      </c>
      <c r="R63" s="30" t="s">
        <v>166</v>
      </c>
      <c r="S63" s="30" t="s">
        <v>166</v>
      </c>
      <c r="T63" s="30" t="s">
        <v>166</v>
      </c>
      <c r="U63" s="30" t="s">
        <v>166</v>
      </c>
      <c r="V63" s="39" t="s">
        <v>166</v>
      </c>
      <c r="AQ63" s="45">
        <f t="shared" si="6"/>
        <v>0</v>
      </c>
      <c r="AR63" s="45" t="str">
        <f t="shared" si="1"/>
        <v>No data</v>
      </c>
      <c r="AS63" s="45" t="str">
        <f t="shared" si="2"/>
        <v>No data</v>
      </c>
      <c r="AT63" s="45" t="str">
        <f t="shared" si="3"/>
        <v>No data</v>
      </c>
      <c r="AU63" s="46" t="str">
        <f t="shared" si="4"/>
        <v>No data</v>
      </c>
      <c r="AV63" s="47" t="str">
        <f t="shared" si="7"/>
        <v>No data</v>
      </c>
    </row>
    <row r="64" spans="3:48" x14ac:dyDescent="0.25">
      <c r="C64" s="32" t="str">
        <f>IF(ISBLANK(B64),"Choose site",_xlfn.XLOOKUP(B64,'Sample Sites'!A:A,'Sample Sites'!B:B,"Not Found"))</f>
        <v>Choose site</v>
      </c>
      <c r="D64" s="34"/>
      <c r="E64" s="34"/>
      <c r="N64" s="30" t="s">
        <v>166</v>
      </c>
      <c r="O64" s="30" t="s">
        <v>166</v>
      </c>
      <c r="P64" s="30" t="s">
        <v>166</v>
      </c>
      <c r="Q64" s="30" t="s">
        <v>166</v>
      </c>
      <c r="R64" s="30" t="s">
        <v>166</v>
      </c>
      <c r="S64" s="30" t="s">
        <v>166</v>
      </c>
      <c r="T64" s="30" t="s">
        <v>166</v>
      </c>
      <c r="U64" s="30" t="s">
        <v>166</v>
      </c>
      <c r="V64" s="39" t="s">
        <v>166</v>
      </c>
      <c r="AQ64" s="45">
        <f t="shared" si="6"/>
        <v>0</v>
      </c>
      <c r="AR64" s="45" t="str">
        <f t="shared" si="1"/>
        <v>No data</v>
      </c>
      <c r="AS64" s="45" t="str">
        <f t="shared" si="2"/>
        <v>No data</v>
      </c>
      <c r="AT64" s="45" t="str">
        <f t="shared" si="3"/>
        <v>No data</v>
      </c>
      <c r="AU64" s="46" t="str">
        <f t="shared" si="4"/>
        <v>No data</v>
      </c>
      <c r="AV64" s="47" t="str">
        <f t="shared" si="7"/>
        <v>No data</v>
      </c>
    </row>
    <row r="65" spans="3:48" x14ac:dyDescent="0.25">
      <c r="C65" s="32" t="str">
        <f>IF(ISBLANK(B65),"Choose site",_xlfn.XLOOKUP(B65,'Sample Sites'!A:A,'Sample Sites'!B:B,"Not Found"))</f>
        <v>Choose site</v>
      </c>
      <c r="D65" s="34"/>
      <c r="E65" s="34"/>
      <c r="N65" s="30" t="s">
        <v>166</v>
      </c>
      <c r="O65" s="30" t="s">
        <v>166</v>
      </c>
      <c r="P65" s="30" t="s">
        <v>166</v>
      </c>
      <c r="Q65" s="30" t="s">
        <v>166</v>
      </c>
      <c r="R65" s="30" t="s">
        <v>166</v>
      </c>
      <c r="S65" s="30" t="s">
        <v>166</v>
      </c>
      <c r="T65" s="30" t="s">
        <v>166</v>
      </c>
      <c r="U65" s="30" t="s">
        <v>166</v>
      </c>
      <c r="V65" s="39" t="s">
        <v>166</v>
      </c>
      <c r="AQ65" s="45">
        <f t="shared" si="6"/>
        <v>0</v>
      </c>
      <c r="AR65" s="45" t="str">
        <f t="shared" si="1"/>
        <v>No data</v>
      </c>
      <c r="AS65" s="45" t="str">
        <f t="shared" si="2"/>
        <v>No data</v>
      </c>
      <c r="AT65" s="45" t="str">
        <f t="shared" si="3"/>
        <v>No data</v>
      </c>
      <c r="AU65" s="46" t="str">
        <f t="shared" si="4"/>
        <v>No data</v>
      </c>
      <c r="AV65" s="47" t="str">
        <f t="shared" si="7"/>
        <v>No data</v>
      </c>
    </row>
    <row r="66" spans="3:48" x14ac:dyDescent="0.25">
      <c r="C66" s="32" t="str">
        <f>IF(ISBLANK(B66),"Choose site",_xlfn.XLOOKUP(B66,'Sample Sites'!A:A,'Sample Sites'!B:B,"Not Found"))</f>
        <v>Choose site</v>
      </c>
      <c r="D66" s="34"/>
      <c r="E66" s="34"/>
      <c r="N66" s="30" t="s">
        <v>166</v>
      </c>
      <c r="O66" s="30" t="s">
        <v>166</v>
      </c>
      <c r="P66" s="30" t="s">
        <v>166</v>
      </c>
      <c r="Q66" s="30" t="s">
        <v>166</v>
      </c>
      <c r="R66" s="30" t="s">
        <v>166</v>
      </c>
      <c r="S66" s="30" t="s">
        <v>166</v>
      </c>
      <c r="T66" s="30" t="s">
        <v>166</v>
      </c>
      <c r="U66" s="30" t="s">
        <v>166</v>
      </c>
      <c r="V66" s="39" t="s">
        <v>166</v>
      </c>
      <c r="AQ66" s="45">
        <f t="shared" si="6"/>
        <v>0</v>
      </c>
      <c r="AR66" s="45" t="str">
        <f t="shared" si="1"/>
        <v>No data</v>
      </c>
      <c r="AS66" s="45" t="str">
        <f t="shared" si="2"/>
        <v>No data</v>
      </c>
      <c r="AT66" s="45" t="str">
        <f t="shared" si="3"/>
        <v>No data</v>
      </c>
      <c r="AU66" s="46" t="str">
        <f t="shared" si="4"/>
        <v>No data</v>
      </c>
      <c r="AV66" s="47" t="str">
        <f t="shared" si="7"/>
        <v>No data</v>
      </c>
    </row>
    <row r="67" spans="3:48" x14ac:dyDescent="0.25">
      <c r="C67" s="32" t="str">
        <f>IF(ISBLANK(B67),"Choose site",_xlfn.XLOOKUP(B67,'Sample Sites'!A:A,'Sample Sites'!B:B,"Not Found"))</f>
        <v>Choose site</v>
      </c>
      <c r="D67" s="34"/>
      <c r="E67" s="34"/>
      <c r="N67" s="30" t="s">
        <v>166</v>
      </c>
      <c r="O67" s="30" t="s">
        <v>166</v>
      </c>
      <c r="P67" s="30" t="s">
        <v>166</v>
      </c>
      <c r="Q67" s="30" t="s">
        <v>166</v>
      </c>
      <c r="R67" s="30" t="s">
        <v>166</v>
      </c>
      <c r="S67" s="30" t="s">
        <v>166</v>
      </c>
      <c r="T67" s="30" t="s">
        <v>166</v>
      </c>
      <c r="U67" s="30" t="s">
        <v>166</v>
      </c>
      <c r="V67" s="39" t="s">
        <v>166</v>
      </c>
      <c r="AQ67" s="45">
        <f t="shared" si="6"/>
        <v>0</v>
      </c>
      <c r="AR67" s="45" t="str">
        <f t="shared" ref="AR67:AR130" si="8">IF(AQ67=0,"No data",COUNTIF(W67:AP67,"&gt;0"))</f>
        <v>No data</v>
      </c>
      <c r="AS67" s="45" t="str">
        <f t="shared" ref="AS67:AS130" si="9">IF(AQ67=0,"No data",SUM(W67:AB67))</f>
        <v>No data</v>
      </c>
      <c r="AT67" s="45" t="str">
        <f t="shared" ref="AT67:AT130" si="10">IF(AQ67=0,"No data",SUM(--(W67&gt;0),--(X67&gt;0),--(Y67&gt;0),--(Z67&gt;0),--(AA67&gt;0),--(AB67&gt;0)))</f>
        <v>No data</v>
      </c>
      <c r="AU67" s="46" t="str">
        <f t="shared" ref="AU67:AU130" si="11">IF(AQ67=0, "No data", IF(AQ67&lt;30, 10, (IF(AQ67&lt;60,7, SUMPRODUCT(W67:AP67,W$1:AP$1)/(AQ67)))))</f>
        <v>No data</v>
      </c>
      <c r="AV67" s="47" t="str">
        <f t="shared" si="7"/>
        <v>No data</v>
      </c>
    </row>
    <row r="68" spans="3:48" x14ac:dyDescent="0.25">
      <c r="C68" s="32" t="str">
        <f>IF(ISBLANK(B68),"Choose site",_xlfn.XLOOKUP(B68,'Sample Sites'!A:A,'Sample Sites'!B:B,"Not Found"))</f>
        <v>Choose site</v>
      </c>
      <c r="D68" s="34"/>
      <c r="E68" s="34"/>
      <c r="N68" s="30" t="s">
        <v>166</v>
      </c>
      <c r="O68" s="30" t="s">
        <v>166</v>
      </c>
      <c r="P68" s="30" t="s">
        <v>166</v>
      </c>
      <c r="Q68" s="30" t="s">
        <v>166</v>
      </c>
      <c r="R68" s="30" t="s">
        <v>166</v>
      </c>
      <c r="S68" s="30" t="s">
        <v>166</v>
      </c>
      <c r="T68" s="30" t="s">
        <v>166</v>
      </c>
      <c r="U68" s="30" t="s">
        <v>166</v>
      </c>
      <c r="V68" s="39" t="s">
        <v>166</v>
      </c>
      <c r="AQ68" s="45">
        <f t="shared" si="6"/>
        <v>0</v>
      </c>
      <c r="AR68" s="45" t="str">
        <f t="shared" si="8"/>
        <v>No data</v>
      </c>
      <c r="AS68" s="45" t="str">
        <f t="shared" si="9"/>
        <v>No data</v>
      </c>
      <c r="AT68" s="45" t="str">
        <f t="shared" si="10"/>
        <v>No data</v>
      </c>
      <c r="AU68" s="46" t="str">
        <f t="shared" si="11"/>
        <v>No data</v>
      </c>
      <c r="AV68" s="47" t="str">
        <f t="shared" si="7"/>
        <v>No data</v>
      </c>
    </row>
    <row r="69" spans="3:48" x14ac:dyDescent="0.25">
      <c r="C69" s="32" t="str">
        <f>IF(ISBLANK(B69),"Choose site",_xlfn.XLOOKUP(B69,'Sample Sites'!A:A,'Sample Sites'!B:B,"Not Found"))</f>
        <v>Choose site</v>
      </c>
      <c r="D69" s="34"/>
      <c r="E69" s="34"/>
      <c r="N69" s="30" t="s">
        <v>166</v>
      </c>
      <c r="O69" s="30" t="s">
        <v>166</v>
      </c>
      <c r="P69" s="30" t="s">
        <v>166</v>
      </c>
      <c r="Q69" s="30" t="s">
        <v>166</v>
      </c>
      <c r="R69" s="30" t="s">
        <v>166</v>
      </c>
      <c r="S69" s="30" t="s">
        <v>166</v>
      </c>
      <c r="T69" s="30" t="s">
        <v>166</v>
      </c>
      <c r="U69" s="30" t="s">
        <v>166</v>
      </c>
      <c r="V69" s="39" t="s">
        <v>166</v>
      </c>
      <c r="AQ69" s="45">
        <f t="shared" si="6"/>
        <v>0</v>
      </c>
      <c r="AR69" s="45" t="str">
        <f t="shared" si="8"/>
        <v>No data</v>
      </c>
      <c r="AS69" s="45" t="str">
        <f t="shared" si="9"/>
        <v>No data</v>
      </c>
      <c r="AT69" s="45" t="str">
        <f t="shared" si="10"/>
        <v>No data</v>
      </c>
      <c r="AU69" s="46" t="str">
        <f t="shared" si="11"/>
        <v>No data</v>
      </c>
      <c r="AV69" s="47" t="str">
        <f t="shared" si="7"/>
        <v>No data</v>
      </c>
    </row>
    <row r="70" spans="3:48" x14ac:dyDescent="0.25">
      <c r="C70" s="32" t="str">
        <f>IF(ISBLANK(B70),"Choose site",_xlfn.XLOOKUP(B70,'Sample Sites'!A:A,'Sample Sites'!B:B,"Not Found"))</f>
        <v>Choose site</v>
      </c>
      <c r="D70" s="34"/>
      <c r="E70" s="34"/>
      <c r="N70" s="30" t="s">
        <v>166</v>
      </c>
      <c r="O70" s="30" t="s">
        <v>166</v>
      </c>
      <c r="P70" s="30" t="s">
        <v>166</v>
      </c>
      <c r="Q70" s="30" t="s">
        <v>166</v>
      </c>
      <c r="R70" s="30" t="s">
        <v>166</v>
      </c>
      <c r="S70" s="30" t="s">
        <v>166</v>
      </c>
      <c r="T70" s="30" t="s">
        <v>166</v>
      </c>
      <c r="U70" s="30" t="s">
        <v>166</v>
      </c>
      <c r="V70" s="39" t="s">
        <v>166</v>
      </c>
      <c r="AQ70" s="45">
        <f t="shared" si="6"/>
        <v>0</v>
      </c>
      <c r="AR70" s="45" t="str">
        <f t="shared" si="8"/>
        <v>No data</v>
      </c>
      <c r="AS70" s="45" t="str">
        <f t="shared" si="9"/>
        <v>No data</v>
      </c>
      <c r="AT70" s="45" t="str">
        <f t="shared" si="10"/>
        <v>No data</v>
      </c>
      <c r="AU70" s="46" t="str">
        <f t="shared" si="11"/>
        <v>No data</v>
      </c>
      <c r="AV70" s="47" t="str">
        <f t="shared" si="7"/>
        <v>No data</v>
      </c>
    </row>
    <row r="71" spans="3:48" x14ac:dyDescent="0.25">
      <c r="C71" s="32" t="str">
        <f>IF(ISBLANK(B71),"Choose site",_xlfn.XLOOKUP(B71,'Sample Sites'!A:A,'Sample Sites'!B:B,"Not Found"))</f>
        <v>Choose site</v>
      </c>
      <c r="D71" s="34"/>
      <c r="E71" s="34"/>
      <c r="N71" s="30" t="s">
        <v>166</v>
      </c>
      <c r="O71" s="30" t="s">
        <v>166</v>
      </c>
      <c r="P71" s="30" t="s">
        <v>166</v>
      </c>
      <c r="Q71" s="30" t="s">
        <v>166</v>
      </c>
      <c r="R71" s="30" t="s">
        <v>166</v>
      </c>
      <c r="S71" s="30" t="s">
        <v>166</v>
      </c>
      <c r="T71" s="30" t="s">
        <v>166</v>
      </c>
      <c r="U71" s="30" t="s">
        <v>166</v>
      </c>
      <c r="V71" s="39" t="s">
        <v>166</v>
      </c>
      <c r="AQ71" s="45">
        <f t="shared" si="6"/>
        <v>0</v>
      </c>
      <c r="AR71" s="45" t="str">
        <f t="shared" si="8"/>
        <v>No data</v>
      </c>
      <c r="AS71" s="45" t="str">
        <f t="shared" si="9"/>
        <v>No data</v>
      </c>
      <c r="AT71" s="45" t="str">
        <f t="shared" si="10"/>
        <v>No data</v>
      </c>
      <c r="AU71" s="46" t="str">
        <f t="shared" si="11"/>
        <v>No data</v>
      </c>
      <c r="AV71" s="47" t="str">
        <f t="shared" si="7"/>
        <v>No data</v>
      </c>
    </row>
    <row r="72" spans="3:48" x14ac:dyDescent="0.25">
      <c r="C72" s="32" t="str">
        <f>IF(ISBLANK(B72),"Choose site",_xlfn.XLOOKUP(B72,'Sample Sites'!A:A,'Sample Sites'!B:B,"Not Found"))</f>
        <v>Choose site</v>
      </c>
      <c r="D72" s="34"/>
      <c r="E72" s="34"/>
      <c r="N72" s="30" t="s">
        <v>166</v>
      </c>
      <c r="O72" s="30" t="s">
        <v>166</v>
      </c>
      <c r="P72" s="30" t="s">
        <v>166</v>
      </c>
      <c r="Q72" s="30" t="s">
        <v>166</v>
      </c>
      <c r="R72" s="30" t="s">
        <v>166</v>
      </c>
      <c r="S72" s="30" t="s">
        <v>166</v>
      </c>
      <c r="T72" s="30" t="s">
        <v>166</v>
      </c>
      <c r="U72" s="30" t="s">
        <v>166</v>
      </c>
      <c r="V72" s="39" t="s">
        <v>166</v>
      </c>
      <c r="AQ72" s="45">
        <f t="shared" si="6"/>
        <v>0</v>
      </c>
      <c r="AR72" s="45" t="str">
        <f t="shared" si="8"/>
        <v>No data</v>
      </c>
      <c r="AS72" s="45" t="str">
        <f t="shared" si="9"/>
        <v>No data</v>
      </c>
      <c r="AT72" s="45" t="str">
        <f t="shared" si="10"/>
        <v>No data</v>
      </c>
      <c r="AU72" s="46" t="str">
        <f t="shared" si="11"/>
        <v>No data</v>
      </c>
      <c r="AV72" s="47" t="str">
        <f t="shared" si="7"/>
        <v>No data</v>
      </c>
    </row>
    <row r="73" spans="3:48" x14ac:dyDescent="0.25">
      <c r="C73" s="32" t="str">
        <f>IF(ISBLANK(B73),"Choose site",_xlfn.XLOOKUP(B73,'Sample Sites'!A:A,'Sample Sites'!B:B,"Not Found"))</f>
        <v>Choose site</v>
      </c>
      <c r="D73" s="34"/>
      <c r="E73" s="34"/>
      <c r="N73" s="30" t="s">
        <v>166</v>
      </c>
      <c r="O73" s="30" t="s">
        <v>166</v>
      </c>
      <c r="P73" s="30" t="s">
        <v>166</v>
      </c>
      <c r="Q73" s="30" t="s">
        <v>166</v>
      </c>
      <c r="R73" s="30" t="s">
        <v>166</v>
      </c>
      <c r="S73" s="30" t="s">
        <v>166</v>
      </c>
      <c r="T73" s="30" t="s">
        <v>166</v>
      </c>
      <c r="U73" s="30" t="s">
        <v>166</v>
      </c>
      <c r="V73" s="39" t="s">
        <v>166</v>
      </c>
      <c r="AQ73" s="45">
        <f t="shared" si="6"/>
        <v>0</v>
      </c>
      <c r="AR73" s="45" t="str">
        <f t="shared" si="8"/>
        <v>No data</v>
      </c>
      <c r="AS73" s="45" t="str">
        <f t="shared" si="9"/>
        <v>No data</v>
      </c>
      <c r="AT73" s="45" t="str">
        <f t="shared" si="10"/>
        <v>No data</v>
      </c>
      <c r="AU73" s="46" t="str">
        <f t="shared" si="11"/>
        <v>No data</v>
      </c>
      <c r="AV73" s="47" t="str">
        <f t="shared" si="7"/>
        <v>No data</v>
      </c>
    </row>
    <row r="74" spans="3:48" x14ac:dyDescent="0.25">
      <c r="C74" s="32" t="str">
        <f>IF(ISBLANK(B74),"Choose site",_xlfn.XLOOKUP(B74,'Sample Sites'!A:A,'Sample Sites'!B:B,"Not Found"))</f>
        <v>Choose site</v>
      </c>
      <c r="D74" s="34"/>
      <c r="E74" s="34"/>
      <c r="N74" s="30" t="s">
        <v>166</v>
      </c>
      <c r="O74" s="30" t="s">
        <v>166</v>
      </c>
      <c r="P74" s="30" t="s">
        <v>166</v>
      </c>
      <c r="Q74" s="30" t="s">
        <v>166</v>
      </c>
      <c r="R74" s="30" t="s">
        <v>166</v>
      </c>
      <c r="S74" s="30" t="s">
        <v>166</v>
      </c>
      <c r="T74" s="30" t="s">
        <v>166</v>
      </c>
      <c r="U74" s="30" t="s">
        <v>166</v>
      </c>
      <c r="V74" s="39" t="s">
        <v>166</v>
      </c>
      <c r="AQ74" s="45">
        <f t="shared" si="6"/>
        <v>0</v>
      </c>
      <c r="AR74" s="45" t="str">
        <f t="shared" si="8"/>
        <v>No data</v>
      </c>
      <c r="AS74" s="45" t="str">
        <f t="shared" si="9"/>
        <v>No data</v>
      </c>
      <c r="AT74" s="45" t="str">
        <f t="shared" si="10"/>
        <v>No data</v>
      </c>
      <c r="AU74" s="46" t="str">
        <f t="shared" si="11"/>
        <v>No data</v>
      </c>
      <c r="AV74" s="47" t="str">
        <f t="shared" si="7"/>
        <v>No data</v>
      </c>
    </row>
    <row r="75" spans="3:48" x14ac:dyDescent="0.25">
      <c r="C75" s="32" t="str">
        <f>IF(ISBLANK(B75),"Choose site",_xlfn.XLOOKUP(B75,'Sample Sites'!A:A,'Sample Sites'!B:B,"Not Found"))</f>
        <v>Choose site</v>
      </c>
      <c r="D75" s="34"/>
      <c r="E75" s="34"/>
      <c r="N75" s="30" t="s">
        <v>166</v>
      </c>
      <c r="O75" s="30" t="s">
        <v>166</v>
      </c>
      <c r="P75" s="30" t="s">
        <v>166</v>
      </c>
      <c r="Q75" s="30" t="s">
        <v>166</v>
      </c>
      <c r="R75" s="30" t="s">
        <v>166</v>
      </c>
      <c r="S75" s="30" t="s">
        <v>166</v>
      </c>
      <c r="T75" s="30" t="s">
        <v>166</v>
      </c>
      <c r="U75" s="30" t="s">
        <v>166</v>
      </c>
      <c r="V75" s="39" t="s">
        <v>166</v>
      </c>
      <c r="AQ75" s="45">
        <f t="shared" si="6"/>
        <v>0</v>
      </c>
      <c r="AR75" s="45" t="str">
        <f t="shared" si="8"/>
        <v>No data</v>
      </c>
      <c r="AS75" s="45" t="str">
        <f t="shared" si="9"/>
        <v>No data</v>
      </c>
      <c r="AT75" s="45" t="str">
        <f t="shared" si="10"/>
        <v>No data</v>
      </c>
      <c r="AU75" s="46" t="str">
        <f t="shared" si="11"/>
        <v>No data</v>
      </c>
      <c r="AV75" s="47" t="str">
        <f t="shared" si="7"/>
        <v>No data</v>
      </c>
    </row>
    <row r="76" spans="3:48" x14ac:dyDescent="0.25">
      <c r="C76" s="32" t="str">
        <f>IF(ISBLANK(B76),"Choose site",_xlfn.XLOOKUP(B76,'Sample Sites'!A:A,'Sample Sites'!B:B,"Not Found"))</f>
        <v>Choose site</v>
      </c>
      <c r="D76" s="34"/>
      <c r="E76" s="34"/>
      <c r="N76" s="30" t="s">
        <v>166</v>
      </c>
      <c r="O76" s="30" t="s">
        <v>166</v>
      </c>
      <c r="P76" s="30" t="s">
        <v>166</v>
      </c>
      <c r="Q76" s="30" t="s">
        <v>166</v>
      </c>
      <c r="R76" s="30" t="s">
        <v>166</v>
      </c>
      <c r="S76" s="30" t="s">
        <v>166</v>
      </c>
      <c r="T76" s="30" t="s">
        <v>166</v>
      </c>
      <c r="U76" s="30" t="s">
        <v>166</v>
      </c>
      <c r="V76" s="39" t="s">
        <v>166</v>
      </c>
      <c r="AQ76" s="45">
        <f t="shared" si="6"/>
        <v>0</v>
      </c>
      <c r="AR76" s="45" t="str">
        <f t="shared" si="8"/>
        <v>No data</v>
      </c>
      <c r="AS76" s="45" t="str">
        <f t="shared" si="9"/>
        <v>No data</v>
      </c>
      <c r="AT76" s="45" t="str">
        <f t="shared" si="10"/>
        <v>No data</v>
      </c>
      <c r="AU76" s="46" t="str">
        <f t="shared" si="11"/>
        <v>No data</v>
      </c>
      <c r="AV76" s="47" t="str">
        <f t="shared" si="7"/>
        <v>No data</v>
      </c>
    </row>
    <row r="77" spans="3:48" x14ac:dyDescent="0.25">
      <c r="C77" s="32" t="str">
        <f>IF(ISBLANK(B77),"Choose site",_xlfn.XLOOKUP(B77,'Sample Sites'!A:A,'Sample Sites'!B:B,"Not Found"))</f>
        <v>Choose site</v>
      </c>
      <c r="D77" s="34"/>
      <c r="E77" s="34"/>
      <c r="N77" s="30" t="s">
        <v>166</v>
      </c>
      <c r="O77" s="30" t="s">
        <v>166</v>
      </c>
      <c r="P77" s="30" t="s">
        <v>166</v>
      </c>
      <c r="Q77" s="30" t="s">
        <v>166</v>
      </c>
      <c r="R77" s="30" t="s">
        <v>166</v>
      </c>
      <c r="S77" s="30" t="s">
        <v>166</v>
      </c>
      <c r="T77" s="30" t="s">
        <v>166</v>
      </c>
      <c r="U77" s="30" t="s">
        <v>166</v>
      </c>
      <c r="V77" s="39" t="s">
        <v>166</v>
      </c>
      <c r="AQ77" s="45">
        <f t="shared" si="6"/>
        <v>0</v>
      </c>
      <c r="AR77" s="45" t="str">
        <f t="shared" si="8"/>
        <v>No data</v>
      </c>
      <c r="AS77" s="45" t="str">
        <f t="shared" si="9"/>
        <v>No data</v>
      </c>
      <c r="AT77" s="45" t="str">
        <f t="shared" si="10"/>
        <v>No data</v>
      </c>
      <c r="AU77" s="46" t="str">
        <f t="shared" si="11"/>
        <v>No data</v>
      </c>
      <c r="AV77" s="47" t="str">
        <f t="shared" si="7"/>
        <v>No data</v>
      </c>
    </row>
    <row r="78" spans="3:48" x14ac:dyDescent="0.25">
      <c r="C78" s="32" t="str">
        <f>IF(ISBLANK(B78),"Choose site",_xlfn.XLOOKUP(B78,'Sample Sites'!A:A,'Sample Sites'!B:B,"Not Found"))</f>
        <v>Choose site</v>
      </c>
      <c r="D78" s="34"/>
      <c r="E78" s="34"/>
      <c r="N78" s="30" t="s">
        <v>166</v>
      </c>
      <c r="O78" s="30" t="s">
        <v>166</v>
      </c>
      <c r="P78" s="30" t="s">
        <v>166</v>
      </c>
      <c r="Q78" s="30" t="s">
        <v>166</v>
      </c>
      <c r="R78" s="30" t="s">
        <v>166</v>
      </c>
      <c r="S78" s="30" t="s">
        <v>166</v>
      </c>
      <c r="T78" s="30" t="s">
        <v>166</v>
      </c>
      <c r="U78" s="30" t="s">
        <v>166</v>
      </c>
      <c r="V78" s="39" t="s">
        <v>166</v>
      </c>
      <c r="AQ78" s="45">
        <f t="shared" si="6"/>
        <v>0</v>
      </c>
      <c r="AR78" s="45" t="str">
        <f t="shared" si="8"/>
        <v>No data</v>
      </c>
      <c r="AS78" s="45" t="str">
        <f t="shared" si="9"/>
        <v>No data</v>
      </c>
      <c r="AT78" s="45" t="str">
        <f t="shared" si="10"/>
        <v>No data</v>
      </c>
      <c r="AU78" s="46" t="str">
        <f t="shared" si="11"/>
        <v>No data</v>
      </c>
      <c r="AV78" s="47" t="str">
        <f t="shared" si="7"/>
        <v>No data</v>
      </c>
    </row>
    <row r="79" spans="3:48" x14ac:dyDescent="0.25">
      <c r="C79" s="32" t="str">
        <f>IF(ISBLANK(B79),"Choose site",_xlfn.XLOOKUP(B79,'Sample Sites'!A:A,'Sample Sites'!B:B,"Not Found"))</f>
        <v>Choose site</v>
      </c>
      <c r="D79" s="34"/>
      <c r="E79" s="34"/>
      <c r="N79" s="30" t="s">
        <v>166</v>
      </c>
      <c r="O79" s="30" t="s">
        <v>166</v>
      </c>
      <c r="P79" s="30" t="s">
        <v>166</v>
      </c>
      <c r="Q79" s="30" t="s">
        <v>166</v>
      </c>
      <c r="R79" s="30" t="s">
        <v>166</v>
      </c>
      <c r="S79" s="30" t="s">
        <v>166</v>
      </c>
      <c r="T79" s="30" t="s">
        <v>166</v>
      </c>
      <c r="U79" s="30" t="s">
        <v>166</v>
      </c>
      <c r="V79" s="39" t="s">
        <v>166</v>
      </c>
      <c r="AQ79" s="45">
        <f t="shared" si="6"/>
        <v>0</v>
      </c>
      <c r="AR79" s="45" t="str">
        <f t="shared" si="8"/>
        <v>No data</v>
      </c>
      <c r="AS79" s="45" t="str">
        <f t="shared" si="9"/>
        <v>No data</v>
      </c>
      <c r="AT79" s="45" t="str">
        <f t="shared" si="10"/>
        <v>No data</v>
      </c>
      <c r="AU79" s="46" t="str">
        <f t="shared" si="11"/>
        <v>No data</v>
      </c>
      <c r="AV79" s="47" t="str">
        <f t="shared" si="7"/>
        <v>No data</v>
      </c>
    </row>
    <row r="80" spans="3:48" x14ac:dyDescent="0.25">
      <c r="C80" s="32" t="str">
        <f>IF(ISBLANK(B80),"Choose site",_xlfn.XLOOKUP(B80,'Sample Sites'!A:A,'Sample Sites'!B:B,"Not Found"))</f>
        <v>Choose site</v>
      </c>
      <c r="D80" s="34"/>
      <c r="E80" s="34"/>
      <c r="N80" s="30" t="s">
        <v>166</v>
      </c>
      <c r="O80" s="30" t="s">
        <v>166</v>
      </c>
      <c r="P80" s="30" t="s">
        <v>166</v>
      </c>
      <c r="Q80" s="30" t="s">
        <v>166</v>
      </c>
      <c r="R80" s="30" t="s">
        <v>166</v>
      </c>
      <c r="S80" s="30" t="s">
        <v>166</v>
      </c>
      <c r="T80" s="30" t="s">
        <v>166</v>
      </c>
      <c r="U80" s="30" t="s">
        <v>166</v>
      </c>
      <c r="V80" s="39" t="s">
        <v>166</v>
      </c>
      <c r="AQ80" s="45">
        <f t="shared" si="6"/>
        <v>0</v>
      </c>
      <c r="AR80" s="45" t="str">
        <f t="shared" si="8"/>
        <v>No data</v>
      </c>
      <c r="AS80" s="45" t="str">
        <f t="shared" si="9"/>
        <v>No data</v>
      </c>
      <c r="AT80" s="45" t="str">
        <f t="shared" si="10"/>
        <v>No data</v>
      </c>
      <c r="AU80" s="46" t="str">
        <f t="shared" si="11"/>
        <v>No data</v>
      </c>
      <c r="AV80" s="47" t="str">
        <f t="shared" si="7"/>
        <v>No data</v>
      </c>
    </row>
    <row r="81" spans="3:48" x14ac:dyDescent="0.25">
      <c r="C81" s="32" t="str">
        <f>IF(ISBLANK(B81),"Choose site",_xlfn.XLOOKUP(B81,'Sample Sites'!A:A,'Sample Sites'!B:B,"Not Found"))</f>
        <v>Choose site</v>
      </c>
      <c r="D81" s="34"/>
      <c r="E81" s="34"/>
      <c r="N81" s="30" t="s">
        <v>166</v>
      </c>
      <c r="O81" s="30" t="s">
        <v>166</v>
      </c>
      <c r="P81" s="30" t="s">
        <v>166</v>
      </c>
      <c r="Q81" s="30" t="s">
        <v>166</v>
      </c>
      <c r="R81" s="30" t="s">
        <v>166</v>
      </c>
      <c r="S81" s="30" t="s">
        <v>166</v>
      </c>
      <c r="T81" s="30" t="s">
        <v>166</v>
      </c>
      <c r="U81" s="30" t="s">
        <v>166</v>
      </c>
      <c r="V81" s="39" t="s">
        <v>166</v>
      </c>
      <c r="AQ81" s="45">
        <f t="shared" si="6"/>
        <v>0</v>
      </c>
      <c r="AR81" s="45" t="str">
        <f t="shared" si="8"/>
        <v>No data</v>
      </c>
      <c r="AS81" s="45" t="str">
        <f t="shared" si="9"/>
        <v>No data</v>
      </c>
      <c r="AT81" s="45" t="str">
        <f t="shared" si="10"/>
        <v>No data</v>
      </c>
      <c r="AU81" s="46" t="str">
        <f t="shared" si="11"/>
        <v>No data</v>
      </c>
      <c r="AV81" s="47" t="str">
        <f t="shared" si="7"/>
        <v>No data</v>
      </c>
    </row>
    <row r="82" spans="3:48" x14ac:dyDescent="0.25">
      <c r="C82" s="32" t="str">
        <f>IF(ISBLANK(B82),"Choose site",_xlfn.XLOOKUP(B82,'Sample Sites'!A:A,'Sample Sites'!B:B,"Not Found"))</f>
        <v>Choose site</v>
      </c>
      <c r="D82" s="34"/>
      <c r="E82" s="34"/>
      <c r="N82" s="30" t="s">
        <v>166</v>
      </c>
      <c r="O82" s="30" t="s">
        <v>166</v>
      </c>
      <c r="P82" s="30" t="s">
        <v>166</v>
      </c>
      <c r="Q82" s="30" t="s">
        <v>166</v>
      </c>
      <c r="R82" s="30" t="s">
        <v>166</v>
      </c>
      <c r="S82" s="30" t="s">
        <v>166</v>
      </c>
      <c r="T82" s="30" t="s">
        <v>166</v>
      </c>
      <c r="U82" s="30" t="s">
        <v>166</v>
      </c>
      <c r="V82" s="39" t="s">
        <v>166</v>
      </c>
      <c r="AQ82" s="45">
        <f t="shared" ref="AQ82:AQ145" si="12">SUM(W82:AP82)</f>
        <v>0</v>
      </c>
      <c r="AR82" s="45" t="str">
        <f t="shared" si="8"/>
        <v>No data</v>
      </c>
      <c r="AS82" s="45" t="str">
        <f t="shared" si="9"/>
        <v>No data</v>
      </c>
      <c r="AT82" s="45" t="str">
        <f t="shared" si="10"/>
        <v>No data</v>
      </c>
      <c r="AU82" s="46" t="str">
        <f t="shared" si="11"/>
        <v>No data</v>
      </c>
      <c r="AV82" s="47" t="str">
        <f t="shared" ref="AV82:AV145" si="13">IF(AQ82=0,"No data",
IF(AQ82&lt;30,"Very Poor",
IF(AQ82&lt;60,"Fairly Poor",
IF(AU82&lt;=3.5,"Excellent",
IF(AU82&lt;=4.5,"Very Good",
IF(AU82&lt;=5.5,"Good",
IF(AU82&lt;=6.5,"Fair",
IF(AU82&lt;=7.5,"Fairly Poor",
IF(AU82&lt;=8.5,"Poor","Very Poor")))))))))</f>
        <v>No data</v>
      </c>
    </row>
    <row r="83" spans="3:48" x14ac:dyDescent="0.25">
      <c r="C83" s="32" t="str">
        <f>IF(ISBLANK(B83),"Choose site",_xlfn.XLOOKUP(B83,'Sample Sites'!A:A,'Sample Sites'!B:B,"Not Found"))</f>
        <v>Choose site</v>
      </c>
      <c r="D83" s="34"/>
      <c r="E83" s="34"/>
      <c r="N83" s="30" t="s">
        <v>166</v>
      </c>
      <c r="O83" s="30" t="s">
        <v>166</v>
      </c>
      <c r="P83" s="30" t="s">
        <v>166</v>
      </c>
      <c r="Q83" s="30" t="s">
        <v>166</v>
      </c>
      <c r="R83" s="30" t="s">
        <v>166</v>
      </c>
      <c r="S83" s="30" t="s">
        <v>166</v>
      </c>
      <c r="T83" s="30" t="s">
        <v>166</v>
      </c>
      <c r="U83" s="30" t="s">
        <v>166</v>
      </c>
      <c r="V83" s="39" t="s">
        <v>166</v>
      </c>
      <c r="AQ83" s="45">
        <f t="shared" si="12"/>
        <v>0</v>
      </c>
      <c r="AR83" s="45" t="str">
        <f t="shared" si="8"/>
        <v>No data</v>
      </c>
      <c r="AS83" s="45" t="str">
        <f t="shared" si="9"/>
        <v>No data</v>
      </c>
      <c r="AT83" s="45" t="str">
        <f t="shared" si="10"/>
        <v>No data</v>
      </c>
      <c r="AU83" s="46" t="str">
        <f t="shared" si="11"/>
        <v>No data</v>
      </c>
      <c r="AV83" s="47" t="str">
        <f t="shared" si="13"/>
        <v>No data</v>
      </c>
    </row>
    <row r="84" spans="3:48" x14ac:dyDescent="0.25">
      <c r="C84" s="32" t="str">
        <f>IF(ISBLANK(B84),"Choose site",_xlfn.XLOOKUP(B84,'Sample Sites'!A:A,'Sample Sites'!B:B,"Not Found"))</f>
        <v>Choose site</v>
      </c>
      <c r="D84" s="34"/>
      <c r="E84" s="34"/>
      <c r="N84" s="30" t="s">
        <v>166</v>
      </c>
      <c r="O84" s="30" t="s">
        <v>166</v>
      </c>
      <c r="P84" s="30" t="s">
        <v>166</v>
      </c>
      <c r="Q84" s="30" t="s">
        <v>166</v>
      </c>
      <c r="R84" s="30" t="s">
        <v>166</v>
      </c>
      <c r="S84" s="30" t="s">
        <v>166</v>
      </c>
      <c r="T84" s="30" t="s">
        <v>166</v>
      </c>
      <c r="U84" s="30" t="s">
        <v>166</v>
      </c>
      <c r="V84" s="39" t="s">
        <v>166</v>
      </c>
      <c r="AQ84" s="45">
        <f t="shared" si="12"/>
        <v>0</v>
      </c>
      <c r="AR84" s="45" t="str">
        <f t="shared" si="8"/>
        <v>No data</v>
      </c>
      <c r="AS84" s="45" t="str">
        <f t="shared" si="9"/>
        <v>No data</v>
      </c>
      <c r="AT84" s="45" t="str">
        <f t="shared" si="10"/>
        <v>No data</v>
      </c>
      <c r="AU84" s="46" t="str">
        <f t="shared" si="11"/>
        <v>No data</v>
      </c>
      <c r="AV84" s="47" t="str">
        <f t="shared" si="13"/>
        <v>No data</v>
      </c>
    </row>
    <row r="85" spans="3:48" x14ac:dyDescent="0.25">
      <c r="C85" s="32" t="str">
        <f>IF(ISBLANK(B85),"Choose site",_xlfn.XLOOKUP(B85,'Sample Sites'!A:A,'Sample Sites'!B:B,"Not Found"))</f>
        <v>Choose site</v>
      </c>
      <c r="D85" s="34"/>
      <c r="E85" s="34"/>
      <c r="N85" s="30" t="s">
        <v>166</v>
      </c>
      <c r="O85" s="30" t="s">
        <v>166</v>
      </c>
      <c r="P85" s="30" t="s">
        <v>166</v>
      </c>
      <c r="Q85" s="30" t="s">
        <v>166</v>
      </c>
      <c r="R85" s="30" t="s">
        <v>166</v>
      </c>
      <c r="S85" s="30" t="s">
        <v>166</v>
      </c>
      <c r="T85" s="30" t="s">
        <v>166</v>
      </c>
      <c r="U85" s="30" t="s">
        <v>166</v>
      </c>
      <c r="V85" s="39" t="s">
        <v>166</v>
      </c>
      <c r="AQ85" s="45">
        <f t="shared" si="12"/>
        <v>0</v>
      </c>
      <c r="AR85" s="45" t="str">
        <f t="shared" si="8"/>
        <v>No data</v>
      </c>
      <c r="AS85" s="45" t="str">
        <f t="shared" si="9"/>
        <v>No data</v>
      </c>
      <c r="AT85" s="45" t="str">
        <f t="shared" si="10"/>
        <v>No data</v>
      </c>
      <c r="AU85" s="46" t="str">
        <f t="shared" si="11"/>
        <v>No data</v>
      </c>
      <c r="AV85" s="47" t="str">
        <f t="shared" si="13"/>
        <v>No data</v>
      </c>
    </row>
    <row r="86" spans="3:48" x14ac:dyDescent="0.25">
      <c r="C86" s="32" t="str">
        <f>IF(ISBLANK(B86),"Choose site",_xlfn.XLOOKUP(B86,'Sample Sites'!A:A,'Sample Sites'!B:B,"Not Found"))</f>
        <v>Choose site</v>
      </c>
      <c r="D86" s="34"/>
      <c r="E86" s="34"/>
      <c r="N86" s="30" t="s">
        <v>166</v>
      </c>
      <c r="O86" s="30" t="s">
        <v>166</v>
      </c>
      <c r="P86" s="30" t="s">
        <v>166</v>
      </c>
      <c r="Q86" s="30" t="s">
        <v>166</v>
      </c>
      <c r="R86" s="30" t="s">
        <v>166</v>
      </c>
      <c r="S86" s="30" t="s">
        <v>166</v>
      </c>
      <c r="T86" s="30" t="s">
        <v>166</v>
      </c>
      <c r="U86" s="30" t="s">
        <v>166</v>
      </c>
      <c r="V86" s="39" t="s">
        <v>166</v>
      </c>
      <c r="AQ86" s="45">
        <f t="shared" si="12"/>
        <v>0</v>
      </c>
      <c r="AR86" s="45" t="str">
        <f t="shared" si="8"/>
        <v>No data</v>
      </c>
      <c r="AS86" s="45" t="str">
        <f t="shared" si="9"/>
        <v>No data</v>
      </c>
      <c r="AT86" s="45" t="str">
        <f t="shared" si="10"/>
        <v>No data</v>
      </c>
      <c r="AU86" s="46" t="str">
        <f t="shared" si="11"/>
        <v>No data</v>
      </c>
      <c r="AV86" s="47" t="str">
        <f t="shared" si="13"/>
        <v>No data</v>
      </c>
    </row>
    <row r="87" spans="3:48" x14ac:dyDescent="0.25">
      <c r="C87" s="32" t="str">
        <f>IF(ISBLANK(B87),"Choose site",_xlfn.XLOOKUP(B87,'Sample Sites'!A:A,'Sample Sites'!B:B,"Not Found"))</f>
        <v>Choose site</v>
      </c>
      <c r="D87" s="34"/>
      <c r="E87" s="34"/>
      <c r="N87" s="30" t="s">
        <v>166</v>
      </c>
      <c r="O87" s="30" t="s">
        <v>166</v>
      </c>
      <c r="P87" s="30" t="s">
        <v>166</v>
      </c>
      <c r="Q87" s="30" t="s">
        <v>166</v>
      </c>
      <c r="R87" s="30" t="s">
        <v>166</v>
      </c>
      <c r="S87" s="30" t="s">
        <v>166</v>
      </c>
      <c r="T87" s="30" t="s">
        <v>166</v>
      </c>
      <c r="U87" s="30" t="s">
        <v>166</v>
      </c>
      <c r="V87" s="39" t="s">
        <v>166</v>
      </c>
      <c r="AQ87" s="45">
        <f t="shared" si="12"/>
        <v>0</v>
      </c>
      <c r="AR87" s="45" t="str">
        <f t="shared" si="8"/>
        <v>No data</v>
      </c>
      <c r="AS87" s="45" t="str">
        <f t="shared" si="9"/>
        <v>No data</v>
      </c>
      <c r="AT87" s="45" t="str">
        <f t="shared" si="10"/>
        <v>No data</v>
      </c>
      <c r="AU87" s="46" t="str">
        <f t="shared" si="11"/>
        <v>No data</v>
      </c>
      <c r="AV87" s="47" t="str">
        <f t="shared" si="13"/>
        <v>No data</v>
      </c>
    </row>
    <row r="88" spans="3:48" x14ac:dyDescent="0.25">
      <c r="C88" s="32" t="str">
        <f>IF(ISBLANK(B88),"Choose site",_xlfn.XLOOKUP(B88,'Sample Sites'!A:A,'Sample Sites'!B:B,"Not Found"))</f>
        <v>Choose site</v>
      </c>
      <c r="D88" s="34"/>
      <c r="E88" s="34"/>
      <c r="N88" s="30" t="s">
        <v>166</v>
      </c>
      <c r="O88" s="30" t="s">
        <v>166</v>
      </c>
      <c r="P88" s="30" t="s">
        <v>166</v>
      </c>
      <c r="Q88" s="30" t="s">
        <v>166</v>
      </c>
      <c r="R88" s="30" t="s">
        <v>166</v>
      </c>
      <c r="S88" s="30" t="s">
        <v>166</v>
      </c>
      <c r="T88" s="30" t="s">
        <v>166</v>
      </c>
      <c r="U88" s="30" t="s">
        <v>166</v>
      </c>
      <c r="V88" s="39" t="s">
        <v>166</v>
      </c>
      <c r="AQ88" s="45">
        <f t="shared" si="12"/>
        <v>0</v>
      </c>
      <c r="AR88" s="45" t="str">
        <f t="shared" si="8"/>
        <v>No data</v>
      </c>
      <c r="AS88" s="45" t="str">
        <f t="shared" si="9"/>
        <v>No data</v>
      </c>
      <c r="AT88" s="45" t="str">
        <f t="shared" si="10"/>
        <v>No data</v>
      </c>
      <c r="AU88" s="46" t="str">
        <f t="shared" si="11"/>
        <v>No data</v>
      </c>
      <c r="AV88" s="47" t="str">
        <f t="shared" si="13"/>
        <v>No data</v>
      </c>
    </row>
    <row r="89" spans="3:48" x14ac:dyDescent="0.25">
      <c r="C89" s="32" t="str">
        <f>IF(ISBLANK(B89),"Choose site",_xlfn.XLOOKUP(B89,'Sample Sites'!A:A,'Sample Sites'!B:B,"Not Found"))</f>
        <v>Choose site</v>
      </c>
      <c r="D89" s="34"/>
      <c r="E89" s="34"/>
      <c r="N89" s="30" t="s">
        <v>166</v>
      </c>
      <c r="O89" s="30" t="s">
        <v>166</v>
      </c>
      <c r="P89" s="30" t="s">
        <v>166</v>
      </c>
      <c r="Q89" s="30" t="s">
        <v>166</v>
      </c>
      <c r="R89" s="30" t="s">
        <v>166</v>
      </c>
      <c r="S89" s="30" t="s">
        <v>166</v>
      </c>
      <c r="T89" s="30" t="s">
        <v>166</v>
      </c>
      <c r="U89" s="30" t="s">
        <v>166</v>
      </c>
      <c r="V89" s="39" t="s">
        <v>166</v>
      </c>
      <c r="AQ89" s="45">
        <f t="shared" si="12"/>
        <v>0</v>
      </c>
      <c r="AR89" s="45" t="str">
        <f t="shared" si="8"/>
        <v>No data</v>
      </c>
      <c r="AS89" s="45" t="str">
        <f t="shared" si="9"/>
        <v>No data</v>
      </c>
      <c r="AT89" s="45" t="str">
        <f t="shared" si="10"/>
        <v>No data</v>
      </c>
      <c r="AU89" s="46" t="str">
        <f t="shared" si="11"/>
        <v>No data</v>
      </c>
      <c r="AV89" s="47" t="str">
        <f t="shared" si="13"/>
        <v>No data</v>
      </c>
    </row>
    <row r="90" spans="3:48" x14ac:dyDescent="0.25">
      <c r="C90" s="32" t="str">
        <f>IF(ISBLANK(B90),"Choose site",_xlfn.XLOOKUP(B90,'Sample Sites'!A:A,'Sample Sites'!B:B,"Not Found"))</f>
        <v>Choose site</v>
      </c>
      <c r="D90" s="34"/>
      <c r="E90" s="34"/>
      <c r="N90" s="30" t="s">
        <v>166</v>
      </c>
      <c r="O90" s="30" t="s">
        <v>166</v>
      </c>
      <c r="P90" s="30" t="s">
        <v>166</v>
      </c>
      <c r="Q90" s="30" t="s">
        <v>166</v>
      </c>
      <c r="R90" s="30" t="s">
        <v>166</v>
      </c>
      <c r="S90" s="30" t="s">
        <v>166</v>
      </c>
      <c r="T90" s="30" t="s">
        <v>166</v>
      </c>
      <c r="U90" s="30" t="s">
        <v>166</v>
      </c>
      <c r="V90" s="39" t="s">
        <v>166</v>
      </c>
      <c r="AQ90" s="45">
        <f t="shared" si="12"/>
        <v>0</v>
      </c>
      <c r="AR90" s="45" t="str">
        <f t="shared" si="8"/>
        <v>No data</v>
      </c>
      <c r="AS90" s="45" t="str">
        <f t="shared" si="9"/>
        <v>No data</v>
      </c>
      <c r="AT90" s="45" t="str">
        <f t="shared" si="10"/>
        <v>No data</v>
      </c>
      <c r="AU90" s="46" t="str">
        <f t="shared" si="11"/>
        <v>No data</v>
      </c>
      <c r="AV90" s="47" t="str">
        <f t="shared" si="13"/>
        <v>No data</v>
      </c>
    </row>
    <row r="91" spans="3:48" x14ac:dyDescent="0.25">
      <c r="C91" s="32" t="str">
        <f>IF(ISBLANK(B91),"Choose site",_xlfn.XLOOKUP(B91,'Sample Sites'!A:A,'Sample Sites'!B:B,"Not Found"))</f>
        <v>Choose site</v>
      </c>
      <c r="D91" s="34"/>
      <c r="E91" s="34"/>
      <c r="N91" s="30" t="s">
        <v>166</v>
      </c>
      <c r="O91" s="30" t="s">
        <v>166</v>
      </c>
      <c r="P91" s="30" t="s">
        <v>166</v>
      </c>
      <c r="Q91" s="30" t="s">
        <v>166</v>
      </c>
      <c r="R91" s="30" t="s">
        <v>166</v>
      </c>
      <c r="S91" s="30" t="s">
        <v>166</v>
      </c>
      <c r="T91" s="30" t="s">
        <v>166</v>
      </c>
      <c r="U91" s="30" t="s">
        <v>166</v>
      </c>
      <c r="V91" s="39" t="s">
        <v>166</v>
      </c>
      <c r="AQ91" s="45">
        <f t="shared" si="12"/>
        <v>0</v>
      </c>
      <c r="AR91" s="45" t="str">
        <f t="shared" si="8"/>
        <v>No data</v>
      </c>
      <c r="AS91" s="45" t="str">
        <f t="shared" si="9"/>
        <v>No data</v>
      </c>
      <c r="AT91" s="45" t="str">
        <f t="shared" si="10"/>
        <v>No data</v>
      </c>
      <c r="AU91" s="46" t="str">
        <f t="shared" si="11"/>
        <v>No data</v>
      </c>
      <c r="AV91" s="47" t="str">
        <f t="shared" si="13"/>
        <v>No data</v>
      </c>
    </row>
    <row r="92" spans="3:48" x14ac:dyDescent="0.25">
      <c r="C92" s="32" t="str">
        <f>IF(ISBLANK(B92),"Choose site",_xlfn.XLOOKUP(B92,'Sample Sites'!A:A,'Sample Sites'!B:B,"Not Found"))</f>
        <v>Choose site</v>
      </c>
      <c r="D92" s="34"/>
      <c r="E92" s="34"/>
      <c r="N92" s="30" t="s">
        <v>166</v>
      </c>
      <c r="O92" s="30" t="s">
        <v>166</v>
      </c>
      <c r="P92" s="30" t="s">
        <v>166</v>
      </c>
      <c r="Q92" s="30" t="s">
        <v>166</v>
      </c>
      <c r="R92" s="30" t="s">
        <v>166</v>
      </c>
      <c r="S92" s="30" t="s">
        <v>166</v>
      </c>
      <c r="T92" s="30" t="s">
        <v>166</v>
      </c>
      <c r="U92" s="30" t="s">
        <v>166</v>
      </c>
      <c r="V92" s="39" t="s">
        <v>166</v>
      </c>
      <c r="AQ92" s="45">
        <f t="shared" si="12"/>
        <v>0</v>
      </c>
      <c r="AR92" s="45" t="str">
        <f t="shared" si="8"/>
        <v>No data</v>
      </c>
      <c r="AS92" s="45" t="str">
        <f t="shared" si="9"/>
        <v>No data</v>
      </c>
      <c r="AT92" s="45" t="str">
        <f t="shared" si="10"/>
        <v>No data</v>
      </c>
      <c r="AU92" s="46" t="str">
        <f t="shared" si="11"/>
        <v>No data</v>
      </c>
      <c r="AV92" s="47" t="str">
        <f t="shared" si="13"/>
        <v>No data</v>
      </c>
    </row>
    <row r="93" spans="3:48" x14ac:dyDescent="0.25">
      <c r="C93" s="32" t="str">
        <f>IF(ISBLANK(B93),"Choose site",_xlfn.XLOOKUP(B93,'Sample Sites'!A:A,'Sample Sites'!B:B,"Not Found"))</f>
        <v>Choose site</v>
      </c>
      <c r="D93" s="34"/>
      <c r="E93" s="34"/>
      <c r="N93" s="30" t="s">
        <v>166</v>
      </c>
      <c r="O93" s="30" t="s">
        <v>166</v>
      </c>
      <c r="P93" s="30" t="s">
        <v>166</v>
      </c>
      <c r="Q93" s="30" t="s">
        <v>166</v>
      </c>
      <c r="R93" s="30" t="s">
        <v>166</v>
      </c>
      <c r="S93" s="30" t="s">
        <v>166</v>
      </c>
      <c r="T93" s="30" t="s">
        <v>166</v>
      </c>
      <c r="U93" s="30" t="s">
        <v>166</v>
      </c>
      <c r="V93" s="39" t="s">
        <v>166</v>
      </c>
      <c r="AQ93" s="45">
        <f t="shared" si="12"/>
        <v>0</v>
      </c>
      <c r="AR93" s="45" t="str">
        <f t="shared" si="8"/>
        <v>No data</v>
      </c>
      <c r="AS93" s="45" t="str">
        <f t="shared" si="9"/>
        <v>No data</v>
      </c>
      <c r="AT93" s="45" t="str">
        <f t="shared" si="10"/>
        <v>No data</v>
      </c>
      <c r="AU93" s="46" t="str">
        <f t="shared" si="11"/>
        <v>No data</v>
      </c>
      <c r="AV93" s="47" t="str">
        <f t="shared" si="13"/>
        <v>No data</v>
      </c>
    </row>
    <row r="94" spans="3:48" x14ac:dyDescent="0.25">
      <c r="C94" s="32" t="str">
        <f>IF(ISBLANK(B94),"Choose site",_xlfn.XLOOKUP(B94,'Sample Sites'!A:A,'Sample Sites'!B:B,"Not Found"))</f>
        <v>Choose site</v>
      </c>
      <c r="D94" s="34"/>
      <c r="E94" s="34"/>
      <c r="N94" s="30" t="s">
        <v>166</v>
      </c>
      <c r="O94" s="30" t="s">
        <v>166</v>
      </c>
      <c r="P94" s="30" t="s">
        <v>166</v>
      </c>
      <c r="Q94" s="30" t="s">
        <v>166</v>
      </c>
      <c r="R94" s="30" t="s">
        <v>166</v>
      </c>
      <c r="S94" s="30" t="s">
        <v>166</v>
      </c>
      <c r="T94" s="30" t="s">
        <v>166</v>
      </c>
      <c r="U94" s="30" t="s">
        <v>166</v>
      </c>
      <c r="V94" s="39" t="s">
        <v>166</v>
      </c>
      <c r="AQ94" s="45">
        <f t="shared" si="12"/>
        <v>0</v>
      </c>
      <c r="AR94" s="45" t="str">
        <f t="shared" si="8"/>
        <v>No data</v>
      </c>
      <c r="AS94" s="45" t="str">
        <f t="shared" si="9"/>
        <v>No data</v>
      </c>
      <c r="AT94" s="45" t="str">
        <f t="shared" si="10"/>
        <v>No data</v>
      </c>
      <c r="AU94" s="46" t="str">
        <f t="shared" si="11"/>
        <v>No data</v>
      </c>
      <c r="AV94" s="47" t="str">
        <f t="shared" si="13"/>
        <v>No data</v>
      </c>
    </row>
    <row r="95" spans="3:48" x14ac:dyDescent="0.25">
      <c r="C95" s="32" t="str">
        <f>IF(ISBLANK(B95),"Choose site",_xlfn.XLOOKUP(B95,'Sample Sites'!A:A,'Sample Sites'!B:B,"Not Found"))</f>
        <v>Choose site</v>
      </c>
      <c r="D95" s="34"/>
      <c r="E95" s="34"/>
      <c r="N95" s="30" t="s">
        <v>166</v>
      </c>
      <c r="O95" s="30" t="s">
        <v>166</v>
      </c>
      <c r="P95" s="30" t="s">
        <v>166</v>
      </c>
      <c r="Q95" s="30" t="s">
        <v>166</v>
      </c>
      <c r="R95" s="30" t="s">
        <v>166</v>
      </c>
      <c r="S95" s="30" t="s">
        <v>166</v>
      </c>
      <c r="T95" s="30" t="s">
        <v>166</v>
      </c>
      <c r="U95" s="30" t="s">
        <v>166</v>
      </c>
      <c r="V95" s="39" t="s">
        <v>166</v>
      </c>
      <c r="AQ95" s="45">
        <f t="shared" si="12"/>
        <v>0</v>
      </c>
      <c r="AR95" s="45" t="str">
        <f t="shared" si="8"/>
        <v>No data</v>
      </c>
      <c r="AS95" s="45" t="str">
        <f t="shared" si="9"/>
        <v>No data</v>
      </c>
      <c r="AT95" s="45" t="str">
        <f t="shared" si="10"/>
        <v>No data</v>
      </c>
      <c r="AU95" s="46" t="str">
        <f t="shared" si="11"/>
        <v>No data</v>
      </c>
      <c r="AV95" s="47" t="str">
        <f t="shared" si="13"/>
        <v>No data</v>
      </c>
    </row>
    <row r="96" spans="3:48" x14ac:dyDescent="0.25">
      <c r="C96" s="32" t="str">
        <f>IF(ISBLANK(B96),"Choose site",_xlfn.XLOOKUP(B96,'Sample Sites'!A:A,'Sample Sites'!B:B,"Not Found"))</f>
        <v>Choose site</v>
      </c>
      <c r="D96" s="34"/>
      <c r="E96" s="34"/>
      <c r="N96" s="30" t="s">
        <v>166</v>
      </c>
      <c r="O96" s="30" t="s">
        <v>166</v>
      </c>
      <c r="P96" s="30" t="s">
        <v>166</v>
      </c>
      <c r="Q96" s="30" t="s">
        <v>166</v>
      </c>
      <c r="R96" s="30" t="s">
        <v>166</v>
      </c>
      <c r="S96" s="30" t="s">
        <v>166</v>
      </c>
      <c r="T96" s="30" t="s">
        <v>166</v>
      </c>
      <c r="U96" s="30" t="s">
        <v>166</v>
      </c>
      <c r="V96" s="39" t="s">
        <v>166</v>
      </c>
      <c r="AQ96" s="45">
        <f t="shared" si="12"/>
        <v>0</v>
      </c>
      <c r="AR96" s="45" t="str">
        <f t="shared" si="8"/>
        <v>No data</v>
      </c>
      <c r="AS96" s="45" t="str">
        <f t="shared" si="9"/>
        <v>No data</v>
      </c>
      <c r="AT96" s="45" t="str">
        <f t="shared" si="10"/>
        <v>No data</v>
      </c>
      <c r="AU96" s="46" t="str">
        <f t="shared" si="11"/>
        <v>No data</v>
      </c>
      <c r="AV96" s="47" t="str">
        <f t="shared" si="13"/>
        <v>No data</v>
      </c>
    </row>
    <row r="97" spans="3:48" x14ac:dyDescent="0.25">
      <c r="C97" s="32" t="str">
        <f>IF(ISBLANK(B97),"Choose site",_xlfn.XLOOKUP(B97,'Sample Sites'!A:A,'Sample Sites'!B:B,"Not Found"))</f>
        <v>Choose site</v>
      </c>
      <c r="D97" s="34"/>
      <c r="E97" s="34"/>
      <c r="N97" s="30" t="s">
        <v>166</v>
      </c>
      <c r="O97" s="30" t="s">
        <v>166</v>
      </c>
      <c r="P97" s="30" t="s">
        <v>166</v>
      </c>
      <c r="Q97" s="30" t="s">
        <v>166</v>
      </c>
      <c r="R97" s="30" t="s">
        <v>166</v>
      </c>
      <c r="S97" s="30" t="s">
        <v>166</v>
      </c>
      <c r="T97" s="30" t="s">
        <v>166</v>
      </c>
      <c r="U97" s="30" t="s">
        <v>166</v>
      </c>
      <c r="V97" s="39" t="s">
        <v>166</v>
      </c>
      <c r="AQ97" s="45">
        <f t="shared" si="12"/>
        <v>0</v>
      </c>
      <c r="AR97" s="45" t="str">
        <f t="shared" si="8"/>
        <v>No data</v>
      </c>
      <c r="AS97" s="45" t="str">
        <f t="shared" si="9"/>
        <v>No data</v>
      </c>
      <c r="AT97" s="45" t="str">
        <f t="shared" si="10"/>
        <v>No data</v>
      </c>
      <c r="AU97" s="46" t="str">
        <f t="shared" si="11"/>
        <v>No data</v>
      </c>
      <c r="AV97" s="47" t="str">
        <f t="shared" si="13"/>
        <v>No data</v>
      </c>
    </row>
    <row r="98" spans="3:48" x14ac:dyDescent="0.25">
      <c r="C98" s="32" t="str">
        <f>IF(ISBLANK(B98),"Choose site",_xlfn.XLOOKUP(B98,'Sample Sites'!A:A,'Sample Sites'!B:B,"Not Found"))</f>
        <v>Choose site</v>
      </c>
      <c r="D98" s="34"/>
      <c r="E98" s="34"/>
      <c r="N98" s="30" t="s">
        <v>166</v>
      </c>
      <c r="O98" s="30" t="s">
        <v>166</v>
      </c>
      <c r="P98" s="30" t="s">
        <v>166</v>
      </c>
      <c r="Q98" s="30" t="s">
        <v>166</v>
      </c>
      <c r="R98" s="30" t="s">
        <v>166</v>
      </c>
      <c r="S98" s="30" t="s">
        <v>166</v>
      </c>
      <c r="T98" s="30" t="s">
        <v>166</v>
      </c>
      <c r="U98" s="30" t="s">
        <v>166</v>
      </c>
      <c r="V98" s="39" t="s">
        <v>166</v>
      </c>
      <c r="AQ98" s="45">
        <f t="shared" si="12"/>
        <v>0</v>
      </c>
      <c r="AR98" s="45" t="str">
        <f t="shared" si="8"/>
        <v>No data</v>
      </c>
      <c r="AS98" s="45" t="str">
        <f t="shared" si="9"/>
        <v>No data</v>
      </c>
      <c r="AT98" s="45" t="str">
        <f t="shared" si="10"/>
        <v>No data</v>
      </c>
      <c r="AU98" s="46" t="str">
        <f t="shared" si="11"/>
        <v>No data</v>
      </c>
      <c r="AV98" s="47" t="str">
        <f t="shared" si="13"/>
        <v>No data</v>
      </c>
    </row>
    <row r="99" spans="3:48" x14ac:dyDescent="0.25">
      <c r="C99" s="32" t="str">
        <f>IF(ISBLANK(B99),"Choose site",_xlfn.XLOOKUP(B99,'Sample Sites'!A:A,'Sample Sites'!B:B,"Not Found"))</f>
        <v>Choose site</v>
      </c>
      <c r="D99" s="34"/>
      <c r="E99" s="34"/>
      <c r="N99" s="30" t="s">
        <v>166</v>
      </c>
      <c r="O99" s="30" t="s">
        <v>166</v>
      </c>
      <c r="P99" s="30" t="s">
        <v>166</v>
      </c>
      <c r="Q99" s="30" t="s">
        <v>166</v>
      </c>
      <c r="R99" s="30" t="s">
        <v>166</v>
      </c>
      <c r="S99" s="30" t="s">
        <v>166</v>
      </c>
      <c r="T99" s="30" t="s">
        <v>166</v>
      </c>
      <c r="U99" s="30" t="s">
        <v>166</v>
      </c>
      <c r="V99" s="39" t="s">
        <v>166</v>
      </c>
      <c r="AQ99" s="45">
        <f t="shared" si="12"/>
        <v>0</v>
      </c>
      <c r="AR99" s="45" t="str">
        <f t="shared" si="8"/>
        <v>No data</v>
      </c>
      <c r="AS99" s="45" t="str">
        <f t="shared" si="9"/>
        <v>No data</v>
      </c>
      <c r="AT99" s="45" t="str">
        <f t="shared" si="10"/>
        <v>No data</v>
      </c>
      <c r="AU99" s="46" t="str">
        <f t="shared" si="11"/>
        <v>No data</v>
      </c>
      <c r="AV99" s="47" t="str">
        <f t="shared" si="13"/>
        <v>No data</v>
      </c>
    </row>
    <row r="100" spans="3:48" x14ac:dyDescent="0.25">
      <c r="C100" s="32" t="str">
        <f>IF(ISBLANK(B100),"Choose site",_xlfn.XLOOKUP(B100,'Sample Sites'!A:A,'Sample Sites'!B:B,"Not Found"))</f>
        <v>Choose site</v>
      </c>
      <c r="D100" s="34"/>
      <c r="E100" s="34"/>
      <c r="N100" s="30" t="s">
        <v>166</v>
      </c>
      <c r="O100" s="30" t="s">
        <v>166</v>
      </c>
      <c r="P100" s="30" t="s">
        <v>166</v>
      </c>
      <c r="Q100" s="30" t="s">
        <v>166</v>
      </c>
      <c r="R100" s="30" t="s">
        <v>166</v>
      </c>
      <c r="S100" s="30" t="s">
        <v>166</v>
      </c>
      <c r="T100" s="30" t="s">
        <v>166</v>
      </c>
      <c r="U100" s="30" t="s">
        <v>166</v>
      </c>
      <c r="V100" s="39" t="s">
        <v>166</v>
      </c>
      <c r="AQ100" s="45">
        <f t="shared" si="12"/>
        <v>0</v>
      </c>
      <c r="AR100" s="45" t="str">
        <f t="shared" si="8"/>
        <v>No data</v>
      </c>
      <c r="AS100" s="45" t="str">
        <f t="shared" si="9"/>
        <v>No data</v>
      </c>
      <c r="AT100" s="45" t="str">
        <f t="shared" si="10"/>
        <v>No data</v>
      </c>
      <c r="AU100" s="46" t="str">
        <f t="shared" si="11"/>
        <v>No data</v>
      </c>
      <c r="AV100" s="47" t="str">
        <f t="shared" si="13"/>
        <v>No data</v>
      </c>
    </row>
    <row r="101" spans="3:48" x14ac:dyDescent="0.25">
      <c r="C101" s="32" t="str">
        <f>IF(ISBLANK(B101),"Choose site",_xlfn.XLOOKUP(B101,'Sample Sites'!A:A,'Sample Sites'!B:B,"Not Found"))</f>
        <v>Choose site</v>
      </c>
      <c r="D101" s="34"/>
      <c r="E101" s="34"/>
      <c r="N101" s="30" t="s">
        <v>166</v>
      </c>
      <c r="O101" s="30" t="s">
        <v>166</v>
      </c>
      <c r="P101" s="30" t="s">
        <v>166</v>
      </c>
      <c r="Q101" s="30" t="s">
        <v>166</v>
      </c>
      <c r="R101" s="30" t="s">
        <v>166</v>
      </c>
      <c r="S101" s="30" t="s">
        <v>166</v>
      </c>
      <c r="T101" s="30" t="s">
        <v>166</v>
      </c>
      <c r="U101" s="30" t="s">
        <v>166</v>
      </c>
      <c r="V101" s="39" t="s">
        <v>166</v>
      </c>
      <c r="AQ101" s="45">
        <f t="shared" si="12"/>
        <v>0</v>
      </c>
      <c r="AR101" s="45" t="str">
        <f t="shared" si="8"/>
        <v>No data</v>
      </c>
      <c r="AS101" s="45" t="str">
        <f t="shared" si="9"/>
        <v>No data</v>
      </c>
      <c r="AT101" s="45" t="str">
        <f t="shared" si="10"/>
        <v>No data</v>
      </c>
      <c r="AU101" s="46" t="str">
        <f t="shared" si="11"/>
        <v>No data</v>
      </c>
      <c r="AV101" s="47" t="str">
        <f t="shared" si="13"/>
        <v>No data</v>
      </c>
    </row>
    <row r="102" spans="3:48" x14ac:dyDescent="0.25">
      <c r="C102" s="32" t="str">
        <f>IF(ISBLANK(B102),"Choose site",_xlfn.XLOOKUP(B102,'Sample Sites'!A:A,'Sample Sites'!B:B,"Not Found"))</f>
        <v>Choose site</v>
      </c>
      <c r="D102" s="34"/>
      <c r="E102" s="34"/>
      <c r="N102" s="30" t="s">
        <v>166</v>
      </c>
      <c r="O102" s="30" t="s">
        <v>166</v>
      </c>
      <c r="P102" s="30" t="s">
        <v>166</v>
      </c>
      <c r="Q102" s="30" t="s">
        <v>166</v>
      </c>
      <c r="R102" s="30" t="s">
        <v>166</v>
      </c>
      <c r="S102" s="30" t="s">
        <v>166</v>
      </c>
      <c r="T102" s="30" t="s">
        <v>166</v>
      </c>
      <c r="U102" s="30" t="s">
        <v>166</v>
      </c>
      <c r="V102" s="39" t="s">
        <v>166</v>
      </c>
      <c r="AQ102" s="45">
        <f t="shared" si="12"/>
        <v>0</v>
      </c>
      <c r="AR102" s="45" t="str">
        <f t="shared" si="8"/>
        <v>No data</v>
      </c>
      <c r="AS102" s="45" t="str">
        <f t="shared" si="9"/>
        <v>No data</v>
      </c>
      <c r="AT102" s="45" t="str">
        <f t="shared" si="10"/>
        <v>No data</v>
      </c>
      <c r="AU102" s="46" t="str">
        <f t="shared" si="11"/>
        <v>No data</v>
      </c>
      <c r="AV102" s="47" t="str">
        <f t="shared" si="13"/>
        <v>No data</v>
      </c>
    </row>
    <row r="103" spans="3:48" x14ac:dyDescent="0.25">
      <c r="C103" s="32" t="str">
        <f>IF(ISBLANK(B103),"Choose site",_xlfn.XLOOKUP(B103,'Sample Sites'!A:A,'Sample Sites'!B:B,"Not Found"))</f>
        <v>Choose site</v>
      </c>
      <c r="D103" s="34"/>
      <c r="E103" s="34"/>
      <c r="N103" s="30" t="s">
        <v>166</v>
      </c>
      <c r="O103" s="30" t="s">
        <v>166</v>
      </c>
      <c r="P103" s="30" t="s">
        <v>166</v>
      </c>
      <c r="Q103" s="30" t="s">
        <v>166</v>
      </c>
      <c r="R103" s="30" t="s">
        <v>166</v>
      </c>
      <c r="S103" s="30" t="s">
        <v>166</v>
      </c>
      <c r="T103" s="30" t="s">
        <v>166</v>
      </c>
      <c r="U103" s="30" t="s">
        <v>166</v>
      </c>
      <c r="V103" s="39" t="s">
        <v>166</v>
      </c>
      <c r="AQ103" s="45">
        <f t="shared" si="12"/>
        <v>0</v>
      </c>
      <c r="AR103" s="45" t="str">
        <f t="shared" si="8"/>
        <v>No data</v>
      </c>
      <c r="AS103" s="45" t="str">
        <f t="shared" si="9"/>
        <v>No data</v>
      </c>
      <c r="AT103" s="45" t="str">
        <f t="shared" si="10"/>
        <v>No data</v>
      </c>
      <c r="AU103" s="46" t="str">
        <f t="shared" si="11"/>
        <v>No data</v>
      </c>
      <c r="AV103" s="47" t="str">
        <f t="shared" si="13"/>
        <v>No data</v>
      </c>
    </row>
    <row r="104" spans="3:48" x14ac:dyDescent="0.25">
      <c r="C104" s="32" t="str">
        <f>IF(ISBLANK(B104),"Choose site",_xlfn.XLOOKUP(B104,'Sample Sites'!A:A,'Sample Sites'!B:B,"Not Found"))</f>
        <v>Choose site</v>
      </c>
      <c r="D104" s="34"/>
      <c r="E104" s="34"/>
      <c r="N104" s="30" t="s">
        <v>166</v>
      </c>
      <c r="O104" s="30" t="s">
        <v>166</v>
      </c>
      <c r="P104" s="30" t="s">
        <v>166</v>
      </c>
      <c r="Q104" s="30" t="s">
        <v>166</v>
      </c>
      <c r="R104" s="30" t="s">
        <v>166</v>
      </c>
      <c r="S104" s="30" t="s">
        <v>166</v>
      </c>
      <c r="T104" s="30" t="s">
        <v>166</v>
      </c>
      <c r="U104" s="30" t="s">
        <v>166</v>
      </c>
      <c r="V104" s="39" t="s">
        <v>166</v>
      </c>
      <c r="AQ104" s="45">
        <f t="shared" si="12"/>
        <v>0</v>
      </c>
      <c r="AR104" s="45" t="str">
        <f t="shared" si="8"/>
        <v>No data</v>
      </c>
      <c r="AS104" s="45" t="str">
        <f t="shared" si="9"/>
        <v>No data</v>
      </c>
      <c r="AT104" s="45" t="str">
        <f t="shared" si="10"/>
        <v>No data</v>
      </c>
      <c r="AU104" s="46" t="str">
        <f t="shared" si="11"/>
        <v>No data</v>
      </c>
      <c r="AV104" s="47" t="str">
        <f t="shared" si="13"/>
        <v>No data</v>
      </c>
    </row>
    <row r="105" spans="3:48" x14ac:dyDescent="0.25">
      <c r="C105" s="32" t="str">
        <f>IF(ISBLANK(B105),"Choose site",_xlfn.XLOOKUP(B105,'Sample Sites'!A:A,'Sample Sites'!B:B,"Not Found"))</f>
        <v>Choose site</v>
      </c>
      <c r="D105" s="34"/>
      <c r="E105" s="34"/>
      <c r="N105" s="30" t="s">
        <v>166</v>
      </c>
      <c r="O105" s="30" t="s">
        <v>166</v>
      </c>
      <c r="P105" s="30" t="s">
        <v>166</v>
      </c>
      <c r="Q105" s="30" t="s">
        <v>166</v>
      </c>
      <c r="R105" s="30" t="s">
        <v>166</v>
      </c>
      <c r="S105" s="30" t="s">
        <v>166</v>
      </c>
      <c r="T105" s="30" t="s">
        <v>166</v>
      </c>
      <c r="U105" s="30" t="s">
        <v>166</v>
      </c>
      <c r="V105" s="39" t="s">
        <v>166</v>
      </c>
      <c r="AQ105" s="45">
        <f t="shared" si="12"/>
        <v>0</v>
      </c>
      <c r="AR105" s="45" t="str">
        <f t="shared" si="8"/>
        <v>No data</v>
      </c>
      <c r="AS105" s="45" t="str">
        <f t="shared" si="9"/>
        <v>No data</v>
      </c>
      <c r="AT105" s="45" t="str">
        <f t="shared" si="10"/>
        <v>No data</v>
      </c>
      <c r="AU105" s="46" t="str">
        <f t="shared" si="11"/>
        <v>No data</v>
      </c>
      <c r="AV105" s="47" t="str">
        <f t="shared" si="13"/>
        <v>No data</v>
      </c>
    </row>
    <row r="106" spans="3:48" x14ac:dyDescent="0.25">
      <c r="C106" s="32" t="str">
        <f>IF(ISBLANK(B106),"Choose site",_xlfn.XLOOKUP(B106,'Sample Sites'!A:A,'Sample Sites'!B:B,"Not Found"))</f>
        <v>Choose site</v>
      </c>
      <c r="D106" s="34"/>
      <c r="E106" s="34"/>
      <c r="N106" s="30" t="s">
        <v>166</v>
      </c>
      <c r="O106" s="30" t="s">
        <v>166</v>
      </c>
      <c r="P106" s="30" t="s">
        <v>166</v>
      </c>
      <c r="Q106" s="30" t="s">
        <v>166</v>
      </c>
      <c r="R106" s="30" t="s">
        <v>166</v>
      </c>
      <c r="S106" s="30" t="s">
        <v>166</v>
      </c>
      <c r="T106" s="30" t="s">
        <v>166</v>
      </c>
      <c r="U106" s="30" t="s">
        <v>166</v>
      </c>
      <c r="V106" s="39" t="s">
        <v>166</v>
      </c>
      <c r="AQ106" s="45">
        <f t="shared" si="12"/>
        <v>0</v>
      </c>
      <c r="AR106" s="45" t="str">
        <f t="shared" si="8"/>
        <v>No data</v>
      </c>
      <c r="AS106" s="45" t="str">
        <f t="shared" si="9"/>
        <v>No data</v>
      </c>
      <c r="AT106" s="45" t="str">
        <f t="shared" si="10"/>
        <v>No data</v>
      </c>
      <c r="AU106" s="46" t="str">
        <f t="shared" si="11"/>
        <v>No data</v>
      </c>
      <c r="AV106" s="47" t="str">
        <f t="shared" si="13"/>
        <v>No data</v>
      </c>
    </row>
    <row r="107" spans="3:48" x14ac:dyDescent="0.25">
      <c r="C107" s="32" t="str">
        <f>IF(ISBLANK(B107),"Choose site",_xlfn.XLOOKUP(B107,'Sample Sites'!A:A,'Sample Sites'!B:B,"Not Found"))</f>
        <v>Choose site</v>
      </c>
      <c r="D107" s="34"/>
      <c r="E107" s="34"/>
      <c r="N107" s="30" t="s">
        <v>166</v>
      </c>
      <c r="O107" s="30" t="s">
        <v>166</v>
      </c>
      <c r="P107" s="30" t="s">
        <v>166</v>
      </c>
      <c r="Q107" s="30" t="s">
        <v>166</v>
      </c>
      <c r="R107" s="30" t="s">
        <v>166</v>
      </c>
      <c r="S107" s="30" t="s">
        <v>166</v>
      </c>
      <c r="T107" s="30" t="s">
        <v>166</v>
      </c>
      <c r="U107" s="30" t="s">
        <v>166</v>
      </c>
      <c r="V107" s="39" t="s">
        <v>166</v>
      </c>
      <c r="AQ107" s="45">
        <f t="shared" si="12"/>
        <v>0</v>
      </c>
      <c r="AR107" s="45" t="str">
        <f t="shared" si="8"/>
        <v>No data</v>
      </c>
      <c r="AS107" s="45" t="str">
        <f t="shared" si="9"/>
        <v>No data</v>
      </c>
      <c r="AT107" s="45" t="str">
        <f t="shared" si="10"/>
        <v>No data</v>
      </c>
      <c r="AU107" s="46" t="str">
        <f t="shared" si="11"/>
        <v>No data</v>
      </c>
      <c r="AV107" s="47" t="str">
        <f t="shared" si="13"/>
        <v>No data</v>
      </c>
    </row>
    <row r="108" spans="3:48" x14ac:dyDescent="0.25">
      <c r="C108" s="32" t="str">
        <f>IF(ISBLANK(B108),"Choose site",_xlfn.XLOOKUP(B108,'Sample Sites'!A:A,'Sample Sites'!B:B,"Not Found"))</f>
        <v>Choose site</v>
      </c>
      <c r="D108" s="34"/>
      <c r="E108" s="34"/>
      <c r="N108" s="30" t="s">
        <v>166</v>
      </c>
      <c r="O108" s="30" t="s">
        <v>166</v>
      </c>
      <c r="P108" s="30" t="s">
        <v>166</v>
      </c>
      <c r="Q108" s="30" t="s">
        <v>166</v>
      </c>
      <c r="R108" s="30" t="s">
        <v>166</v>
      </c>
      <c r="S108" s="30" t="s">
        <v>166</v>
      </c>
      <c r="T108" s="30" t="s">
        <v>166</v>
      </c>
      <c r="U108" s="30" t="s">
        <v>166</v>
      </c>
      <c r="V108" s="39" t="s">
        <v>166</v>
      </c>
      <c r="AQ108" s="45">
        <f t="shared" si="12"/>
        <v>0</v>
      </c>
      <c r="AR108" s="45" t="str">
        <f t="shared" si="8"/>
        <v>No data</v>
      </c>
      <c r="AS108" s="45" t="str">
        <f t="shared" si="9"/>
        <v>No data</v>
      </c>
      <c r="AT108" s="45" t="str">
        <f t="shared" si="10"/>
        <v>No data</v>
      </c>
      <c r="AU108" s="46" t="str">
        <f t="shared" si="11"/>
        <v>No data</v>
      </c>
      <c r="AV108" s="47" t="str">
        <f t="shared" si="13"/>
        <v>No data</v>
      </c>
    </row>
    <row r="109" spans="3:48" x14ac:dyDescent="0.25">
      <c r="C109" s="32" t="str">
        <f>IF(ISBLANK(B109),"Choose site",_xlfn.XLOOKUP(B109,'Sample Sites'!A:A,'Sample Sites'!B:B,"Not Found"))</f>
        <v>Choose site</v>
      </c>
      <c r="D109" s="34"/>
      <c r="E109" s="34"/>
      <c r="N109" s="30" t="s">
        <v>166</v>
      </c>
      <c r="O109" s="30" t="s">
        <v>166</v>
      </c>
      <c r="P109" s="30" t="s">
        <v>166</v>
      </c>
      <c r="Q109" s="30" t="s">
        <v>166</v>
      </c>
      <c r="R109" s="30" t="s">
        <v>166</v>
      </c>
      <c r="S109" s="30" t="s">
        <v>166</v>
      </c>
      <c r="T109" s="30" t="s">
        <v>166</v>
      </c>
      <c r="U109" s="30" t="s">
        <v>166</v>
      </c>
      <c r="V109" s="39" t="s">
        <v>166</v>
      </c>
      <c r="AQ109" s="45">
        <f t="shared" si="12"/>
        <v>0</v>
      </c>
      <c r="AR109" s="45" t="str">
        <f t="shared" si="8"/>
        <v>No data</v>
      </c>
      <c r="AS109" s="45" t="str">
        <f t="shared" si="9"/>
        <v>No data</v>
      </c>
      <c r="AT109" s="45" t="str">
        <f t="shared" si="10"/>
        <v>No data</v>
      </c>
      <c r="AU109" s="46" t="str">
        <f t="shared" si="11"/>
        <v>No data</v>
      </c>
      <c r="AV109" s="47" t="str">
        <f t="shared" si="13"/>
        <v>No data</v>
      </c>
    </row>
    <row r="110" spans="3:48" x14ac:dyDescent="0.25">
      <c r="C110" s="32" t="str">
        <f>IF(ISBLANK(B110),"Choose site",_xlfn.XLOOKUP(B110,'Sample Sites'!A:A,'Sample Sites'!B:B,"Not Found"))</f>
        <v>Choose site</v>
      </c>
      <c r="D110" s="34"/>
      <c r="E110" s="34"/>
      <c r="N110" s="30" t="s">
        <v>166</v>
      </c>
      <c r="O110" s="30" t="s">
        <v>166</v>
      </c>
      <c r="P110" s="30" t="s">
        <v>166</v>
      </c>
      <c r="Q110" s="30" t="s">
        <v>166</v>
      </c>
      <c r="R110" s="30" t="s">
        <v>166</v>
      </c>
      <c r="S110" s="30" t="s">
        <v>166</v>
      </c>
      <c r="T110" s="30" t="s">
        <v>166</v>
      </c>
      <c r="U110" s="30" t="s">
        <v>166</v>
      </c>
      <c r="V110" s="39" t="s">
        <v>166</v>
      </c>
      <c r="AQ110" s="45">
        <f t="shared" si="12"/>
        <v>0</v>
      </c>
      <c r="AR110" s="45" t="str">
        <f t="shared" si="8"/>
        <v>No data</v>
      </c>
      <c r="AS110" s="45" t="str">
        <f t="shared" si="9"/>
        <v>No data</v>
      </c>
      <c r="AT110" s="45" t="str">
        <f t="shared" si="10"/>
        <v>No data</v>
      </c>
      <c r="AU110" s="46" t="str">
        <f t="shared" si="11"/>
        <v>No data</v>
      </c>
      <c r="AV110" s="47" t="str">
        <f t="shared" si="13"/>
        <v>No data</v>
      </c>
    </row>
    <row r="111" spans="3:48" x14ac:dyDescent="0.25">
      <c r="C111" s="32" t="str">
        <f>IF(ISBLANK(B111),"Choose site",_xlfn.XLOOKUP(B111,'Sample Sites'!A:A,'Sample Sites'!B:B,"Not Found"))</f>
        <v>Choose site</v>
      </c>
      <c r="D111" s="34"/>
      <c r="E111" s="34"/>
      <c r="N111" s="30" t="s">
        <v>166</v>
      </c>
      <c r="O111" s="30" t="s">
        <v>166</v>
      </c>
      <c r="P111" s="30" t="s">
        <v>166</v>
      </c>
      <c r="Q111" s="30" t="s">
        <v>166</v>
      </c>
      <c r="R111" s="30" t="s">
        <v>166</v>
      </c>
      <c r="S111" s="30" t="s">
        <v>166</v>
      </c>
      <c r="T111" s="30" t="s">
        <v>166</v>
      </c>
      <c r="U111" s="30" t="s">
        <v>166</v>
      </c>
      <c r="V111" s="39" t="s">
        <v>166</v>
      </c>
      <c r="AQ111" s="45">
        <f t="shared" si="12"/>
        <v>0</v>
      </c>
      <c r="AR111" s="45" t="str">
        <f t="shared" si="8"/>
        <v>No data</v>
      </c>
      <c r="AS111" s="45" t="str">
        <f t="shared" si="9"/>
        <v>No data</v>
      </c>
      <c r="AT111" s="45" t="str">
        <f t="shared" si="10"/>
        <v>No data</v>
      </c>
      <c r="AU111" s="46" t="str">
        <f t="shared" si="11"/>
        <v>No data</v>
      </c>
      <c r="AV111" s="47" t="str">
        <f t="shared" si="13"/>
        <v>No data</v>
      </c>
    </row>
    <row r="112" spans="3:48" x14ac:dyDescent="0.25">
      <c r="C112" s="32" t="str">
        <f>IF(ISBLANK(B112),"Choose site",_xlfn.XLOOKUP(B112,'Sample Sites'!A:A,'Sample Sites'!B:B,"Not Found"))</f>
        <v>Choose site</v>
      </c>
      <c r="D112" s="34"/>
      <c r="E112" s="34"/>
      <c r="N112" s="30" t="s">
        <v>166</v>
      </c>
      <c r="O112" s="30" t="s">
        <v>166</v>
      </c>
      <c r="P112" s="30" t="s">
        <v>166</v>
      </c>
      <c r="Q112" s="30" t="s">
        <v>166</v>
      </c>
      <c r="R112" s="30" t="s">
        <v>166</v>
      </c>
      <c r="S112" s="30" t="s">
        <v>166</v>
      </c>
      <c r="T112" s="30" t="s">
        <v>166</v>
      </c>
      <c r="U112" s="30" t="s">
        <v>166</v>
      </c>
      <c r="V112" s="39" t="s">
        <v>166</v>
      </c>
      <c r="AQ112" s="45">
        <f t="shared" si="12"/>
        <v>0</v>
      </c>
      <c r="AR112" s="45" t="str">
        <f t="shared" si="8"/>
        <v>No data</v>
      </c>
      <c r="AS112" s="45" t="str">
        <f t="shared" si="9"/>
        <v>No data</v>
      </c>
      <c r="AT112" s="45" t="str">
        <f t="shared" si="10"/>
        <v>No data</v>
      </c>
      <c r="AU112" s="46" t="str">
        <f t="shared" si="11"/>
        <v>No data</v>
      </c>
      <c r="AV112" s="47" t="str">
        <f t="shared" si="13"/>
        <v>No data</v>
      </c>
    </row>
    <row r="113" spans="3:48" x14ac:dyDescent="0.25">
      <c r="C113" s="32" t="str">
        <f>IF(ISBLANK(B113),"Choose site",_xlfn.XLOOKUP(B113,'Sample Sites'!A:A,'Sample Sites'!B:B,"Not Found"))</f>
        <v>Choose site</v>
      </c>
      <c r="D113" s="34"/>
      <c r="E113" s="34"/>
      <c r="N113" s="30" t="s">
        <v>166</v>
      </c>
      <c r="O113" s="30" t="s">
        <v>166</v>
      </c>
      <c r="P113" s="30" t="s">
        <v>166</v>
      </c>
      <c r="Q113" s="30" t="s">
        <v>166</v>
      </c>
      <c r="R113" s="30" t="s">
        <v>166</v>
      </c>
      <c r="S113" s="30" t="s">
        <v>166</v>
      </c>
      <c r="T113" s="30" t="s">
        <v>166</v>
      </c>
      <c r="U113" s="30" t="s">
        <v>166</v>
      </c>
      <c r="V113" s="39" t="s">
        <v>166</v>
      </c>
      <c r="AQ113" s="45">
        <f t="shared" si="12"/>
        <v>0</v>
      </c>
      <c r="AR113" s="45" t="str">
        <f t="shared" si="8"/>
        <v>No data</v>
      </c>
      <c r="AS113" s="45" t="str">
        <f t="shared" si="9"/>
        <v>No data</v>
      </c>
      <c r="AT113" s="45" t="str">
        <f t="shared" si="10"/>
        <v>No data</v>
      </c>
      <c r="AU113" s="46" t="str">
        <f t="shared" si="11"/>
        <v>No data</v>
      </c>
      <c r="AV113" s="47" t="str">
        <f t="shared" si="13"/>
        <v>No data</v>
      </c>
    </row>
    <row r="114" spans="3:48" x14ac:dyDescent="0.25">
      <c r="C114" s="32" t="str">
        <f>IF(ISBLANK(B114),"Choose site",_xlfn.XLOOKUP(B114,'Sample Sites'!A:A,'Sample Sites'!B:B,"Not Found"))</f>
        <v>Choose site</v>
      </c>
      <c r="D114" s="34"/>
      <c r="E114" s="34"/>
      <c r="N114" s="30" t="s">
        <v>166</v>
      </c>
      <c r="O114" s="30" t="s">
        <v>166</v>
      </c>
      <c r="P114" s="30" t="s">
        <v>166</v>
      </c>
      <c r="Q114" s="30" t="s">
        <v>166</v>
      </c>
      <c r="R114" s="30" t="s">
        <v>166</v>
      </c>
      <c r="S114" s="30" t="s">
        <v>166</v>
      </c>
      <c r="T114" s="30" t="s">
        <v>166</v>
      </c>
      <c r="U114" s="30" t="s">
        <v>166</v>
      </c>
      <c r="V114" s="39" t="s">
        <v>166</v>
      </c>
      <c r="AQ114" s="45">
        <f t="shared" si="12"/>
        <v>0</v>
      </c>
      <c r="AR114" s="45" t="str">
        <f t="shared" si="8"/>
        <v>No data</v>
      </c>
      <c r="AS114" s="45" t="str">
        <f t="shared" si="9"/>
        <v>No data</v>
      </c>
      <c r="AT114" s="45" t="str">
        <f t="shared" si="10"/>
        <v>No data</v>
      </c>
      <c r="AU114" s="46" t="str">
        <f t="shared" si="11"/>
        <v>No data</v>
      </c>
      <c r="AV114" s="47" t="str">
        <f t="shared" si="13"/>
        <v>No data</v>
      </c>
    </row>
    <row r="115" spans="3:48" x14ac:dyDescent="0.25">
      <c r="C115" s="32" t="str">
        <f>IF(ISBLANK(B115),"Choose site",_xlfn.XLOOKUP(B115,'Sample Sites'!A:A,'Sample Sites'!B:B,"Not Found"))</f>
        <v>Choose site</v>
      </c>
      <c r="D115" s="34"/>
      <c r="E115" s="34"/>
      <c r="N115" s="30" t="s">
        <v>166</v>
      </c>
      <c r="O115" s="30" t="s">
        <v>166</v>
      </c>
      <c r="P115" s="30" t="s">
        <v>166</v>
      </c>
      <c r="Q115" s="30" t="s">
        <v>166</v>
      </c>
      <c r="R115" s="30" t="s">
        <v>166</v>
      </c>
      <c r="S115" s="30" t="s">
        <v>166</v>
      </c>
      <c r="T115" s="30" t="s">
        <v>166</v>
      </c>
      <c r="U115" s="30" t="s">
        <v>166</v>
      </c>
      <c r="V115" s="39" t="s">
        <v>166</v>
      </c>
      <c r="AQ115" s="45">
        <f t="shared" si="12"/>
        <v>0</v>
      </c>
      <c r="AR115" s="45" t="str">
        <f t="shared" si="8"/>
        <v>No data</v>
      </c>
      <c r="AS115" s="45" t="str">
        <f t="shared" si="9"/>
        <v>No data</v>
      </c>
      <c r="AT115" s="45" t="str">
        <f t="shared" si="10"/>
        <v>No data</v>
      </c>
      <c r="AU115" s="46" t="str">
        <f t="shared" si="11"/>
        <v>No data</v>
      </c>
      <c r="AV115" s="47" t="str">
        <f t="shared" si="13"/>
        <v>No data</v>
      </c>
    </row>
    <row r="116" spans="3:48" x14ac:dyDescent="0.25">
      <c r="C116" s="32" t="str">
        <f>IF(ISBLANK(B116),"Choose site",_xlfn.XLOOKUP(B116,'Sample Sites'!A:A,'Sample Sites'!B:B,"Not Found"))</f>
        <v>Choose site</v>
      </c>
      <c r="D116" s="34"/>
      <c r="E116" s="34"/>
      <c r="N116" s="30" t="s">
        <v>166</v>
      </c>
      <c r="O116" s="30" t="s">
        <v>166</v>
      </c>
      <c r="P116" s="30" t="s">
        <v>166</v>
      </c>
      <c r="Q116" s="30" t="s">
        <v>166</v>
      </c>
      <c r="R116" s="30" t="s">
        <v>166</v>
      </c>
      <c r="S116" s="30" t="s">
        <v>166</v>
      </c>
      <c r="T116" s="30" t="s">
        <v>166</v>
      </c>
      <c r="U116" s="30" t="s">
        <v>166</v>
      </c>
      <c r="V116" s="39" t="s">
        <v>166</v>
      </c>
      <c r="AQ116" s="45">
        <f t="shared" si="12"/>
        <v>0</v>
      </c>
      <c r="AR116" s="45" t="str">
        <f t="shared" si="8"/>
        <v>No data</v>
      </c>
      <c r="AS116" s="45" t="str">
        <f t="shared" si="9"/>
        <v>No data</v>
      </c>
      <c r="AT116" s="45" t="str">
        <f t="shared" si="10"/>
        <v>No data</v>
      </c>
      <c r="AU116" s="46" t="str">
        <f t="shared" si="11"/>
        <v>No data</v>
      </c>
      <c r="AV116" s="47" t="str">
        <f t="shared" si="13"/>
        <v>No data</v>
      </c>
    </row>
    <row r="117" spans="3:48" x14ac:dyDescent="0.25">
      <c r="C117" s="32" t="str">
        <f>IF(ISBLANK(B117),"Choose site",_xlfn.XLOOKUP(B117,'Sample Sites'!A:A,'Sample Sites'!B:B,"Not Found"))</f>
        <v>Choose site</v>
      </c>
      <c r="D117" s="34"/>
      <c r="E117" s="34"/>
      <c r="N117" s="30" t="s">
        <v>166</v>
      </c>
      <c r="O117" s="30" t="s">
        <v>166</v>
      </c>
      <c r="P117" s="30" t="s">
        <v>166</v>
      </c>
      <c r="Q117" s="30" t="s">
        <v>166</v>
      </c>
      <c r="R117" s="30" t="s">
        <v>166</v>
      </c>
      <c r="S117" s="30" t="s">
        <v>166</v>
      </c>
      <c r="T117" s="30" t="s">
        <v>166</v>
      </c>
      <c r="U117" s="30" t="s">
        <v>166</v>
      </c>
      <c r="V117" s="39" t="s">
        <v>166</v>
      </c>
      <c r="AQ117" s="45">
        <f t="shared" si="12"/>
        <v>0</v>
      </c>
      <c r="AR117" s="45" t="str">
        <f t="shared" si="8"/>
        <v>No data</v>
      </c>
      <c r="AS117" s="45" t="str">
        <f t="shared" si="9"/>
        <v>No data</v>
      </c>
      <c r="AT117" s="45" t="str">
        <f t="shared" si="10"/>
        <v>No data</v>
      </c>
      <c r="AU117" s="46" t="str">
        <f t="shared" si="11"/>
        <v>No data</v>
      </c>
      <c r="AV117" s="47" t="str">
        <f t="shared" si="13"/>
        <v>No data</v>
      </c>
    </row>
    <row r="118" spans="3:48" x14ac:dyDescent="0.25">
      <c r="C118" s="32" t="str">
        <f>IF(ISBLANK(B118),"Choose site",_xlfn.XLOOKUP(B118,'Sample Sites'!A:A,'Sample Sites'!B:B,"Not Found"))</f>
        <v>Choose site</v>
      </c>
      <c r="D118" s="34"/>
      <c r="E118" s="34"/>
      <c r="N118" s="30" t="s">
        <v>166</v>
      </c>
      <c r="O118" s="30" t="s">
        <v>166</v>
      </c>
      <c r="P118" s="30" t="s">
        <v>166</v>
      </c>
      <c r="Q118" s="30" t="s">
        <v>166</v>
      </c>
      <c r="R118" s="30" t="s">
        <v>166</v>
      </c>
      <c r="S118" s="30" t="s">
        <v>166</v>
      </c>
      <c r="T118" s="30" t="s">
        <v>166</v>
      </c>
      <c r="U118" s="30" t="s">
        <v>166</v>
      </c>
      <c r="V118" s="39" t="s">
        <v>166</v>
      </c>
      <c r="AQ118" s="45">
        <f t="shared" si="12"/>
        <v>0</v>
      </c>
      <c r="AR118" s="45" t="str">
        <f t="shared" si="8"/>
        <v>No data</v>
      </c>
      <c r="AS118" s="45" t="str">
        <f t="shared" si="9"/>
        <v>No data</v>
      </c>
      <c r="AT118" s="45" t="str">
        <f t="shared" si="10"/>
        <v>No data</v>
      </c>
      <c r="AU118" s="46" t="str">
        <f t="shared" si="11"/>
        <v>No data</v>
      </c>
      <c r="AV118" s="47" t="str">
        <f t="shared" si="13"/>
        <v>No data</v>
      </c>
    </row>
    <row r="119" spans="3:48" x14ac:dyDescent="0.25">
      <c r="C119" s="32" t="str">
        <f>IF(ISBLANK(B119),"Choose site",_xlfn.XLOOKUP(B119,'Sample Sites'!A:A,'Sample Sites'!B:B,"Not Found"))</f>
        <v>Choose site</v>
      </c>
      <c r="D119" s="34"/>
      <c r="E119" s="34"/>
      <c r="N119" s="30" t="s">
        <v>166</v>
      </c>
      <c r="O119" s="30" t="s">
        <v>166</v>
      </c>
      <c r="P119" s="30" t="s">
        <v>166</v>
      </c>
      <c r="Q119" s="30" t="s">
        <v>166</v>
      </c>
      <c r="R119" s="30" t="s">
        <v>166</v>
      </c>
      <c r="S119" s="30" t="s">
        <v>166</v>
      </c>
      <c r="T119" s="30" t="s">
        <v>166</v>
      </c>
      <c r="U119" s="30" t="s">
        <v>166</v>
      </c>
      <c r="V119" s="39" t="s">
        <v>166</v>
      </c>
      <c r="AQ119" s="45">
        <f t="shared" si="12"/>
        <v>0</v>
      </c>
      <c r="AR119" s="45" t="str">
        <f t="shared" si="8"/>
        <v>No data</v>
      </c>
      <c r="AS119" s="45" t="str">
        <f t="shared" si="9"/>
        <v>No data</v>
      </c>
      <c r="AT119" s="45" t="str">
        <f t="shared" si="10"/>
        <v>No data</v>
      </c>
      <c r="AU119" s="46" t="str">
        <f t="shared" si="11"/>
        <v>No data</v>
      </c>
      <c r="AV119" s="47" t="str">
        <f t="shared" si="13"/>
        <v>No data</v>
      </c>
    </row>
    <row r="120" spans="3:48" x14ac:dyDescent="0.25">
      <c r="C120" s="32" t="str">
        <f>IF(ISBLANK(B120),"Choose site",_xlfn.XLOOKUP(B120,'Sample Sites'!A:A,'Sample Sites'!B:B,"Not Found"))</f>
        <v>Choose site</v>
      </c>
      <c r="D120" s="34"/>
      <c r="E120" s="34"/>
      <c r="N120" s="30" t="s">
        <v>166</v>
      </c>
      <c r="O120" s="30" t="s">
        <v>166</v>
      </c>
      <c r="P120" s="30" t="s">
        <v>166</v>
      </c>
      <c r="Q120" s="30" t="s">
        <v>166</v>
      </c>
      <c r="R120" s="30" t="s">
        <v>166</v>
      </c>
      <c r="S120" s="30" t="s">
        <v>166</v>
      </c>
      <c r="T120" s="30" t="s">
        <v>166</v>
      </c>
      <c r="U120" s="30" t="s">
        <v>166</v>
      </c>
      <c r="V120" s="39" t="s">
        <v>166</v>
      </c>
      <c r="AQ120" s="45">
        <f t="shared" si="12"/>
        <v>0</v>
      </c>
      <c r="AR120" s="45" t="str">
        <f t="shared" si="8"/>
        <v>No data</v>
      </c>
      <c r="AS120" s="45" t="str">
        <f t="shared" si="9"/>
        <v>No data</v>
      </c>
      <c r="AT120" s="45" t="str">
        <f t="shared" si="10"/>
        <v>No data</v>
      </c>
      <c r="AU120" s="46" t="str">
        <f t="shared" si="11"/>
        <v>No data</v>
      </c>
      <c r="AV120" s="47" t="str">
        <f t="shared" si="13"/>
        <v>No data</v>
      </c>
    </row>
    <row r="121" spans="3:48" x14ac:dyDescent="0.25">
      <c r="C121" s="32" t="str">
        <f>IF(ISBLANK(B121),"Choose site",_xlfn.XLOOKUP(B121,'Sample Sites'!A:A,'Sample Sites'!B:B,"Not Found"))</f>
        <v>Choose site</v>
      </c>
      <c r="D121" s="34"/>
      <c r="E121" s="34"/>
      <c r="N121" s="30" t="s">
        <v>166</v>
      </c>
      <c r="O121" s="30" t="s">
        <v>166</v>
      </c>
      <c r="P121" s="30" t="s">
        <v>166</v>
      </c>
      <c r="Q121" s="30" t="s">
        <v>166</v>
      </c>
      <c r="R121" s="30" t="s">
        <v>166</v>
      </c>
      <c r="S121" s="30" t="s">
        <v>166</v>
      </c>
      <c r="T121" s="30" t="s">
        <v>166</v>
      </c>
      <c r="U121" s="30" t="s">
        <v>166</v>
      </c>
      <c r="V121" s="39" t="s">
        <v>166</v>
      </c>
      <c r="AQ121" s="45">
        <f t="shared" si="12"/>
        <v>0</v>
      </c>
      <c r="AR121" s="45" t="str">
        <f t="shared" si="8"/>
        <v>No data</v>
      </c>
      <c r="AS121" s="45" t="str">
        <f t="shared" si="9"/>
        <v>No data</v>
      </c>
      <c r="AT121" s="45" t="str">
        <f t="shared" si="10"/>
        <v>No data</v>
      </c>
      <c r="AU121" s="46" t="str">
        <f t="shared" si="11"/>
        <v>No data</v>
      </c>
      <c r="AV121" s="47" t="str">
        <f t="shared" si="13"/>
        <v>No data</v>
      </c>
    </row>
    <row r="122" spans="3:48" x14ac:dyDescent="0.25">
      <c r="C122" s="32" t="str">
        <f>IF(ISBLANK(B122),"Choose site",_xlfn.XLOOKUP(B122,'Sample Sites'!A:A,'Sample Sites'!B:B,"Not Found"))</f>
        <v>Choose site</v>
      </c>
      <c r="D122" s="34"/>
      <c r="E122" s="34"/>
      <c r="N122" s="30" t="s">
        <v>166</v>
      </c>
      <c r="O122" s="30" t="s">
        <v>166</v>
      </c>
      <c r="P122" s="30" t="s">
        <v>166</v>
      </c>
      <c r="Q122" s="30" t="s">
        <v>166</v>
      </c>
      <c r="R122" s="30" t="s">
        <v>166</v>
      </c>
      <c r="S122" s="30" t="s">
        <v>166</v>
      </c>
      <c r="T122" s="30" t="s">
        <v>166</v>
      </c>
      <c r="U122" s="30" t="s">
        <v>166</v>
      </c>
      <c r="V122" s="39" t="s">
        <v>166</v>
      </c>
      <c r="AQ122" s="45">
        <f t="shared" si="12"/>
        <v>0</v>
      </c>
      <c r="AR122" s="45" t="str">
        <f t="shared" si="8"/>
        <v>No data</v>
      </c>
      <c r="AS122" s="45" t="str">
        <f t="shared" si="9"/>
        <v>No data</v>
      </c>
      <c r="AT122" s="45" t="str">
        <f t="shared" si="10"/>
        <v>No data</v>
      </c>
      <c r="AU122" s="46" t="str">
        <f t="shared" si="11"/>
        <v>No data</v>
      </c>
      <c r="AV122" s="47" t="str">
        <f t="shared" si="13"/>
        <v>No data</v>
      </c>
    </row>
    <row r="123" spans="3:48" x14ac:dyDescent="0.25">
      <c r="C123" s="32" t="str">
        <f>IF(ISBLANK(B123),"Choose site",_xlfn.XLOOKUP(B123,'Sample Sites'!A:A,'Sample Sites'!B:B,"Not Found"))</f>
        <v>Choose site</v>
      </c>
      <c r="D123" s="34"/>
      <c r="E123" s="34"/>
      <c r="N123" s="30" t="s">
        <v>166</v>
      </c>
      <c r="O123" s="30" t="s">
        <v>166</v>
      </c>
      <c r="P123" s="30" t="s">
        <v>166</v>
      </c>
      <c r="Q123" s="30" t="s">
        <v>166</v>
      </c>
      <c r="R123" s="30" t="s">
        <v>166</v>
      </c>
      <c r="S123" s="30" t="s">
        <v>166</v>
      </c>
      <c r="T123" s="30" t="s">
        <v>166</v>
      </c>
      <c r="U123" s="30" t="s">
        <v>166</v>
      </c>
      <c r="V123" s="39" t="s">
        <v>166</v>
      </c>
      <c r="AQ123" s="45">
        <f t="shared" si="12"/>
        <v>0</v>
      </c>
      <c r="AR123" s="45" t="str">
        <f t="shared" si="8"/>
        <v>No data</v>
      </c>
      <c r="AS123" s="45" t="str">
        <f t="shared" si="9"/>
        <v>No data</v>
      </c>
      <c r="AT123" s="45" t="str">
        <f t="shared" si="10"/>
        <v>No data</v>
      </c>
      <c r="AU123" s="46" t="str">
        <f t="shared" si="11"/>
        <v>No data</v>
      </c>
      <c r="AV123" s="47" t="str">
        <f t="shared" si="13"/>
        <v>No data</v>
      </c>
    </row>
    <row r="124" spans="3:48" x14ac:dyDescent="0.25">
      <c r="C124" s="32" t="str">
        <f>IF(ISBLANK(B124),"Choose site",_xlfn.XLOOKUP(B124,'Sample Sites'!A:A,'Sample Sites'!B:B,"Not Found"))</f>
        <v>Choose site</v>
      </c>
      <c r="D124" s="34"/>
      <c r="E124" s="34"/>
      <c r="N124" s="30" t="s">
        <v>166</v>
      </c>
      <c r="O124" s="30" t="s">
        <v>166</v>
      </c>
      <c r="P124" s="30" t="s">
        <v>166</v>
      </c>
      <c r="Q124" s="30" t="s">
        <v>166</v>
      </c>
      <c r="R124" s="30" t="s">
        <v>166</v>
      </c>
      <c r="S124" s="30" t="s">
        <v>166</v>
      </c>
      <c r="T124" s="30" t="s">
        <v>166</v>
      </c>
      <c r="U124" s="30" t="s">
        <v>166</v>
      </c>
      <c r="V124" s="39" t="s">
        <v>166</v>
      </c>
      <c r="AQ124" s="45">
        <f t="shared" si="12"/>
        <v>0</v>
      </c>
      <c r="AR124" s="45" t="str">
        <f t="shared" si="8"/>
        <v>No data</v>
      </c>
      <c r="AS124" s="45" t="str">
        <f t="shared" si="9"/>
        <v>No data</v>
      </c>
      <c r="AT124" s="45" t="str">
        <f t="shared" si="10"/>
        <v>No data</v>
      </c>
      <c r="AU124" s="46" t="str">
        <f t="shared" si="11"/>
        <v>No data</v>
      </c>
      <c r="AV124" s="47" t="str">
        <f t="shared" si="13"/>
        <v>No data</v>
      </c>
    </row>
    <row r="125" spans="3:48" x14ac:dyDescent="0.25">
      <c r="C125" s="32" t="str">
        <f>IF(ISBLANK(B125),"Choose site",_xlfn.XLOOKUP(B125,'Sample Sites'!A:A,'Sample Sites'!B:B,"Not Found"))</f>
        <v>Choose site</v>
      </c>
      <c r="D125" s="34"/>
      <c r="E125" s="34"/>
      <c r="N125" s="30" t="s">
        <v>166</v>
      </c>
      <c r="O125" s="30" t="s">
        <v>166</v>
      </c>
      <c r="P125" s="30" t="s">
        <v>166</v>
      </c>
      <c r="Q125" s="30" t="s">
        <v>166</v>
      </c>
      <c r="R125" s="30" t="s">
        <v>166</v>
      </c>
      <c r="S125" s="30" t="s">
        <v>166</v>
      </c>
      <c r="T125" s="30" t="s">
        <v>166</v>
      </c>
      <c r="U125" s="30" t="s">
        <v>166</v>
      </c>
      <c r="V125" s="39" t="s">
        <v>166</v>
      </c>
      <c r="AQ125" s="45">
        <f t="shared" si="12"/>
        <v>0</v>
      </c>
      <c r="AR125" s="45" t="str">
        <f t="shared" si="8"/>
        <v>No data</v>
      </c>
      <c r="AS125" s="45" t="str">
        <f t="shared" si="9"/>
        <v>No data</v>
      </c>
      <c r="AT125" s="45" t="str">
        <f t="shared" si="10"/>
        <v>No data</v>
      </c>
      <c r="AU125" s="46" t="str">
        <f t="shared" si="11"/>
        <v>No data</v>
      </c>
      <c r="AV125" s="47" t="str">
        <f t="shared" si="13"/>
        <v>No data</v>
      </c>
    </row>
    <row r="126" spans="3:48" x14ac:dyDescent="0.25">
      <c r="C126" s="32" t="str">
        <f>IF(ISBLANK(B126),"Choose site",_xlfn.XLOOKUP(B126,'Sample Sites'!A:A,'Sample Sites'!B:B,"Not Found"))</f>
        <v>Choose site</v>
      </c>
      <c r="D126" s="34"/>
      <c r="E126" s="34"/>
      <c r="N126" s="30" t="s">
        <v>166</v>
      </c>
      <c r="O126" s="30" t="s">
        <v>166</v>
      </c>
      <c r="P126" s="30" t="s">
        <v>166</v>
      </c>
      <c r="Q126" s="30" t="s">
        <v>166</v>
      </c>
      <c r="R126" s="30" t="s">
        <v>166</v>
      </c>
      <c r="S126" s="30" t="s">
        <v>166</v>
      </c>
      <c r="T126" s="30" t="s">
        <v>166</v>
      </c>
      <c r="U126" s="30" t="s">
        <v>166</v>
      </c>
      <c r="V126" s="39" t="s">
        <v>166</v>
      </c>
      <c r="AQ126" s="45">
        <f t="shared" si="12"/>
        <v>0</v>
      </c>
      <c r="AR126" s="45" t="str">
        <f t="shared" si="8"/>
        <v>No data</v>
      </c>
      <c r="AS126" s="45" t="str">
        <f t="shared" si="9"/>
        <v>No data</v>
      </c>
      <c r="AT126" s="45" t="str">
        <f t="shared" si="10"/>
        <v>No data</v>
      </c>
      <c r="AU126" s="46" t="str">
        <f t="shared" si="11"/>
        <v>No data</v>
      </c>
      <c r="AV126" s="47" t="str">
        <f t="shared" si="13"/>
        <v>No data</v>
      </c>
    </row>
    <row r="127" spans="3:48" x14ac:dyDescent="0.25">
      <c r="C127" s="32" t="str">
        <f>IF(ISBLANK(B127),"Choose site",_xlfn.XLOOKUP(B127,'Sample Sites'!A:A,'Sample Sites'!B:B,"Not Found"))</f>
        <v>Choose site</v>
      </c>
      <c r="D127" s="34"/>
      <c r="E127" s="34"/>
      <c r="N127" s="30" t="s">
        <v>166</v>
      </c>
      <c r="O127" s="30" t="s">
        <v>166</v>
      </c>
      <c r="P127" s="30" t="s">
        <v>166</v>
      </c>
      <c r="Q127" s="30" t="s">
        <v>166</v>
      </c>
      <c r="R127" s="30" t="s">
        <v>166</v>
      </c>
      <c r="S127" s="30" t="s">
        <v>166</v>
      </c>
      <c r="T127" s="30" t="s">
        <v>166</v>
      </c>
      <c r="U127" s="30" t="s">
        <v>166</v>
      </c>
      <c r="V127" s="39" t="s">
        <v>166</v>
      </c>
      <c r="AQ127" s="45">
        <f t="shared" si="12"/>
        <v>0</v>
      </c>
      <c r="AR127" s="45" t="str">
        <f t="shared" si="8"/>
        <v>No data</v>
      </c>
      <c r="AS127" s="45" t="str">
        <f t="shared" si="9"/>
        <v>No data</v>
      </c>
      <c r="AT127" s="45" t="str">
        <f t="shared" si="10"/>
        <v>No data</v>
      </c>
      <c r="AU127" s="46" t="str">
        <f t="shared" si="11"/>
        <v>No data</v>
      </c>
      <c r="AV127" s="47" t="str">
        <f t="shared" si="13"/>
        <v>No data</v>
      </c>
    </row>
    <row r="128" spans="3:48" x14ac:dyDescent="0.25">
      <c r="C128" s="32" t="str">
        <f>IF(ISBLANK(B128),"Choose site",_xlfn.XLOOKUP(B128,'Sample Sites'!A:A,'Sample Sites'!B:B,"Not Found"))</f>
        <v>Choose site</v>
      </c>
      <c r="D128" s="34"/>
      <c r="E128" s="34"/>
      <c r="N128" s="30" t="s">
        <v>166</v>
      </c>
      <c r="O128" s="30" t="s">
        <v>166</v>
      </c>
      <c r="P128" s="30" t="s">
        <v>166</v>
      </c>
      <c r="Q128" s="30" t="s">
        <v>166</v>
      </c>
      <c r="R128" s="30" t="s">
        <v>166</v>
      </c>
      <c r="S128" s="30" t="s">
        <v>166</v>
      </c>
      <c r="T128" s="30" t="s">
        <v>166</v>
      </c>
      <c r="U128" s="30" t="s">
        <v>166</v>
      </c>
      <c r="V128" s="39" t="s">
        <v>166</v>
      </c>
      <c r="AQ128" s="45">
        <f t="shared" si="12"/>
        <v>0</v>
      </c>
      <c r="AR128" s="45" t="str">
        <f t="shared" si="8"/>
        <v>No data</v>
      </c>
      <c r="AS128" s="45" t="str">
        <f t="shared" si="9"/>
        <v>No data</v>
      </c>
      <c r="AT128" s="45" t="str">
        <f t="shared" si="10"/>
        <v>No data</v>
      </c>
      <c r="AU128" s="46" t="str">
        <f t="shared" si="11"/>
        <v>No data</v>
      </c>
      <c r="AV128" s="47" t="str">
        <f t="shared" si="13"/>
        <v>No data</v>
      </c>
    </row>
    <row r="129" spans="3:48" x14ac:dyDescent="0.25">
      <c r="C129" s="32" t="str">
        <f>IF(ISBLANK(B129),"Choose site",_xlfn.XLOOKUP(B129,'Sample Sites'!A:A,'Sample Sites'!B:B,"Not Found"))</f>
        <v>Choose site</v>
      </c>
      <c r="D129" s="34"/>
      <c r="E129" s="34"/>
      <c r="N129" s="30" t="s">
        <v>166</v>
      </c>
      <c r="O129" s="30" t="s">
        <v>166</v>
      </c>
      <c r="P129" s="30" t="s">
        <v>166</v>
      </c>
      <c r="Q129" s="30" t="s">
        <v>166</v>
      </c>
      <c r="R129" s="30" t="s">
        <v>166</v>
      </c>
      <c r="S129" s="30" t="s">
        <v>166</v>
      </c>
      <c r="T129" s="30" t="s">
        <v>166</v>
      </c>
      <c r="U129" s="30" t="s">
        <v>166</v>
      </c>
      <c r="V129" s="39" t="s">
        <v>166</v>
      </c>
      <c r="AQ129" s="45">
        <f t="shared" si="12"/>
        <v>0</v>
      </c>
      <c r="AR129" s="45" t="str">
        <f t="shared" si="8"/>
        <v>No data</v>
      </c>
      <c r="AS129" s="45" t="str">
        <f t="shared" si="9"/>
        <v>No data</v>
      </c>
      <c r="AT129" s="45" t="str">
        <f t="shared" si="10"/>
        <v>No data</v>
      </c>
      <c r="AU129" s="46" t="str">
        <f t="shared" si="11"/>
        <v>No data</v>
      </c>
      <c r="AV129" s="47" t="str">
        <f t="shared" si="13"/>
        <v>No data</v>
      </c>
    </row>
    <row r="130" spans="3:48" x14ac:dyDescent="0.25">
      <c r="C130" s="32" t="str">
        <f>IF(ISBLANK(B130),"Choose site",_xlfn.XLOOKUP(B130,'Sample Sites'!A:A,'Sample Sites'!B:B,"Not Found"))</f>
        <v>Choose site</v>
      </c>
      <c r="D130" s="34"/>
      <c r="E130" s="34"/>
      <c r="N130" s="30" t="s">
        <v>166</v>
      </c>
      <c r="O130" s="30" t="s">
        <v>166</v>
      </c>
      <c r="P130" s="30" t="s">
        <v>166</v>
      </c>
      <c r="Q130" s="30" t="s">
        <v>166</v>
      </c>
      <c r="R130" s="30" t="s">
        <v>166</v>
      </c>
      <c r="S130" s="30" t="s">
        <v>166</v>
      </c>
      <c r="T130" s="30" t="s">
        <v>166</v>
      </c>
      <c r="U130" s="30" t="s">
        <v>166</v>
      </c>
      <c r="V130" s="39" t="s">
        <v>166</v>
      </c>
      <c r="AQ130" s="45">
        <f t="shared" si="12"/>
        <v>0</v>
      </c>
      <c r="AR130" s="45" t="str">
        <f t="shared" si="8"/>
        <v>No data</v>
      </c>
      <c r="AS130" s="45" t="str">
        <f t="shared" si="9"/>
        <v>No data</v>
      </c>
      <c r="AT130" s="45" t="str">
        <f t="shared" si="10"/>
        <v>No data</v>
      </c>
      <c r="AU130" s="46" t="str">
        <f t="shared" si="11"/>
        <v>No data</v>
      </c>
      <c r="AV130" s="47" t="str">
        <f t="shared" si="13"/>
        <v>No data</v>
      </c>
    </row>
    <row r="131" spans="3:48" x14ac:dyDescent="0.25">
      <c r="C131" s="32" t="str">
        <f>IF(ISBLANK(B131),"Choose site",_xlfn.XLOOKUP(B131,'Sample Sites'!A:A,'Sample Sites'!B:B,"Not Found"))</f>
        <v>Choose site</v>
      </c>
      <c r="D131" s="34"/>
      <c r="E131" s="34"/>
      <c r="N131" s="30" t="s">
        <v>166</v>
      </c>
      <c r="O131" s="30" t="s">
        <v>166</v>
      </c>
      <c r="P131" s="30" t="s">
        <v>166</v>
      </c>
      <c r="Q131" s="30" t="s">
        <v>166</v>
      </c>
      <c r="R131" s="30" t="s">
        <v>166</v>
      </c>
      <c r="S131" s="30" t="s">
        <v>166</v>
      </c>
      <c r="T131" s="30" t="s">
        <v>166</v>
      </c>
      <c r="U131" s="30" t="s">
        <v>166</v>
      </c>
      <c r="V131" s="39" t="s">
        <v>166</v>
      </c>
      <c r="AQ131" s="45">
        <f t="shared" si="12"/>
        <v>0</v>
      </c>
      <c r="AR131" s="45" t="str">
        <f t="shared" ref="AR131:AR194" si="14">IF(AQ131=0,"No data",COUNTIF(W131:AP131,"&gt;0"))</f>
        <v>No data</v>
      </c>
      <c r="AS131" s="45" t="str">
        <f t="shared" ref="AS131:AS194" si="15">IF(AQ131=0,"No data",SUM(W131:AB131))</f>
        <v>No data</v>
      </c>
      <c r="AT131" s="45" t="str">
        <f t="shared" ref="AT131:AT194" si="16">IF(AQ131=0,"No data",SUM(--(W131&gt;0),--(X131&gt;0),--(Y131&gt;0),--(Z131&gt;0),--(AA131&gt;0),--(AB131&gt;0)))</f>
        <v>No data</v>
      </c>
      <c r="AU131" s="46" t="str">
        <f t="shared" ref="AU131:AU194" si="17">IF(AQ131=0, "No data", IF(AQ131&lt;30, 10, (IF(AQ131&lt;60,7, SUMPRODUCT(W131:AP131,W$1:AP$1)/(AQ131)))))</f>
        <v>No data</v>
      </c>
      <c r="AV131" s="47" t="str">
        <f t="shared" si="13"/>
        <v>No data</v>
      </c>
    </row>
    <row r="132" spans="3:48" x14ac:dyDescent="0.25">
      <c r="C132" s="32" t="str">
        <f>IF(ISBLANK(B132),"Choose site",_xlfn.XLOOKUP(B132,'Sample Sites'!A:A,'Sample Sites'!B:B,"Not Found"))</f>
        <v>Choose site</v>
      </c>
      <c r="D132" s="34"/>
      <c r="E132" s="34"/>
      <c r="N132" s="30" t="s">
        <v>166</v>
      </c>
      <c r="O132" s="30" t="s">
        <v>166</v>
      </c>
      <c r="P132" s="30" t="s">
        <v>166</v>
      </c>
      <c r="Q132" s="30" t="s">
        <v>166</v>
      </c>
      <c r="R132" s="30" t="s">
        <v>166</v>
      </c>
      <c r="S132" s="30" t="s">
        <v>166</v>
      </c>
      <c r="T132" s="30" t="s">
        <v>166</v>
      </c>
      <c r="U132" s="30" t="s">
        <v>166</v>
      </c>
      <c r="V132" s="39" t="s">
        <v>166</v>
      </c>
      <c r="AQ132" s="45">
        <f t="shared" si="12"/>
        <v>0</v>
      </c>
      <c r="AR132" s="45" t="str">
        <f t="shared" si="14"/>
        <v>No data</v>
      </c>
      <c r="AS132" s="45" t="str">
        <f t="shared" si="15"/>
        <v>No data</v>
      </c>
      <c r="AT132" s="45" t="str">
        <f t="shared" si="16"/>
        <v>No data</v>
      </c>
      <c r="AU132" s="46" t="str">
        <f t="shared" si="17"/>
        <v>No data</v>
      </c>
      <c r="AV132" s="47" t="str">
        <f t="shared" si="13"/>
        <v>No data</v>
      </c>
    </row>
    <row r="133" spans="3:48" x14ac:dyDescent="0.25">
      <c r="C133" s="32" t="str">
        <f>IF(ISBLANK(B133),"Choose site",_xlfn.XLOOKUP(B133,'Sample Sites'!A:A,'Sample Sites'!B:B,"Not Found"))</f>
        <v>Choose site</v>
      </c>
      <c r="D133" s="34"/>
      <c r="E133" s="34"/>
      <c r="N133" s="30" t="s">
        <v>166</v>
      </c>
      <c r="O133" s="30" t="s">
        <v>166</v>
      </c>
      <c r="P133" s="30" t="s">
        <v>166</v>
      </c>
      <c r="Q133" s="30" t="s">
        <v>166</v>
      </c>
      <c r="R133" s="30" t="s">
        <v>166</v>
      </c>
      <c r="S133" s="30" t="s">
        <v>166</v>
      </c>
      <c r="T133" s="30" t="s">
        <v>166</v>
      </c>
      <c r="U133" s="30" t="s">
        <v>166</v>
      </c>
      <c r="V133" s="39" t="s">
        <v>166</v>
      </c>
      <c r="AQ133" s="45">
        <f t="shared" si="12"/>
        <v>0</v>
      </c>
      <c r="AR133" s="45" t="str">
        <f t="shared" si="14"/>
        <v>No data</v>
      </c>
      <c r="AS133" s="45" t="str">
        <f t="shared" si="15"/>
        <v>No data</v>
      </c>
      <c r="AT133" s="45" t="str">
        <f t="shared" si="16"/>
        <v>No data</v>
      </c>
      <c r="AU133" s="46" t="str">
        <f t="shared" si="17"/>
        <v>No data</v>
      </c>
      <c r="AV133" s="47" t="str">
        <f t="shared" si="13"/>
        <v>No data</v>
      </c>
    </row>
    <row r="134" spans="3:48" x14ac:dyDescent="0.25">
      <c r="C134" s="32" t="str">
        <f>IF(ISBLANK(B134),"Choose site",_xlfn.XLOOKUP(B134,'Sample Sites'!A:A,'Sample Sites'!B:B,"Not Found"))</f>
        <v>Choose site</v>
      </c>
      <c r="D134" s="34"/>
      <c r="E134" s="34"/>
      <c r="N134" s="30" t="s">
        <v>166</v>
      </c>
      <c r="O134" s="30" t="s">
        <v>166</v>
      </c>
      <c r="P134" s="30" t="s">
        <v>166</v>
      </c>
      <c r="Q134" s="30" t="s">
        <v>166</v>
      </c>
      <c r="R134" s="30" t="s">
        <v>166</v>
      </c>
      <c r="S134" s="30" t="s">
        <v>166</v>
      </c>
      <c r="T134" s="30" t="s">
        <v>166</v>
      </c>
      <c r="U134" s="30" t="s">
        <v>166</v>
      </c>
      <c r="V134" s="39" t="s">
        <v>166</v>
      </c>
      <c r="AQ134" s="45">
        <f t="shared" si="12"/>
        <v>0</v>
      </c>
      <c r="AR134" s="45" t="str">
        <f t="shared" si="14"/>
        <v>No data</v>
      </c>
      <c r="AS134" s="45" t="str">
        <f t="shared" si="15"/>
        <v>No data</v>
      </c>
      <c r="AT134" s="45" t="str">
        <f t="shared" si="16"/>
        <v>No data</v>
      </c>
      <c r="AU134" s="46" t="str">
        <f t="shared" si="17"/>
        <v>No data</v>
      </c>
      <c r="AV134" s="47" t="str">
        <f t="shared" si="13"/>
        <v>No data</v>
      </c>
    </row>
    <row r="135" spans="3:48" x14ac:dyDescent="0.25">
      <c r="C135" s="32" t="str">
        <f>IF(ISBLANK(B135),"Choose site",_xlfn.XLOOKUP(B135,'Sample Sites'!A:A,'Sample Sites'!B:B,"Not Found"))</f>
        <v>Choose site</v>
      </c>
      <c r="D135" s="34"/>
      <c r="E135" s="34"/>
      <c r="N135" s="30" t="s">
        <v>166</v>
      </c>
      <c r="O135" s="30" t="s">
        <v>166</v>
      </c>
      <c r="P135" s="30" t="s">
        <v>166</v>
      </c>
      <c r="Q135" s="30" t="s">
        <v>166</v>
      </c>
      <c r="R135" s="30" t="s">
        <v>166</v>
      </c>
      <c r="S135" s="30" t="s">
        <v>166</v>
      </c>
      <c r="T135" s="30" t="s">
        <v>166</v>
      </c>
      <c r="U135" s="30" t="s">
        <v>166</v>
      </c>
      <c r="V135" s="39" t="s">
        <v>166</v>
      </c>
      <c r="AQ135" s="45">
        <f t="shared" si="12"/>
        <v>0</v>
      </c>
      <c r="AR135" s="45" t="str">
        <f t="shared" si="14"/>
        <v>No data</v>
      </c>
      <c r="AS135" s="45" t="str">
        <f t="shared" si="15"/>
        <v>No data</v>
      </c>
      <c r="AT135" s="45" t="str">
        <f t="shared" si="16"/>
        <v>No data</v>
      </c>
      <c r="AU135" s="46" t="str">
        <f t="shared" si="17"/>
        <v>No data</v>
      </c>
      <c r="AV135" s="47" t="str">
        <f t="shared" si="13"/>
        <v>No data</v>
      </c>
    </row>
    <row r="136" spans="3:48" x14ac:dyDescent="0.25">
      <c r="C136" s="32" t="str">
        <f>IF(ISBLANK(B136),"Choose site",_xlfn.XLOOKUP(B136,'Sample Sites'!A:A,'Sample Sites'!B:B,"Not Found"))</f>
        <v>Choose site</v>
      </c>
      <c r="D136" s="34"/>
      <c r="E136" s="34"/>
      <c r="N136" s="30" t="s">
        <v>166</v>
      </c>
      <c r="O136" s="30" t="s">
        <v>166</v>
      </c>
      <c r="P136" s="30" t="s">
        <v>166</v>
      </c>
      <c r="Q136" s="30" t="s">
        <v>166</v>
      </c>
      <c r="R136" s="30" t="s">
        <v>166</v>
      </c>
      <c r="S136" s="30" t="s">
        <v>166</v>
      </c>
      <c r="T136" s="30" t="s">
        <v>166</v>
      </c>
      <c r="U136" s="30" t="s">
        <v>166</v>
      </c>
      <c r="V136" s="39" t="s">
        <v>166</v>
      </c>
      <c r="AQ136" s="45">
        <f t="shared" si="12"/>
        <v>0</v>
      </c>
      <c r="AR136" s="45" t="str">
        <f t="shared" si="14"/>
        <v>No data</v>
      </c>
      <c r="AS136" s="45" t="str">
        <f t="shared" si="15"/>
        <v>No data</v>
      </c>
      <c r="AT136" s="45" t="str">
        <f t="shared" si="16"/>
        <v>No data</v>
      </c>
      <c r="AU136" s="46" t="str">
        <f t="shared" si="17"/>
        <v>No data</v>
      </c>
      <c r="AV136" s="47" t="str">
        <f t="shared" si="13"/>
        <v>No data</v>
      </c>
    </row>
    <row r="137" spans="3:48" x14ac:dyDescent="0.25">
      <c r="C137" s="32" t="str">
        <f>IF(ISBLANK(B137),"Choose site",_xlfn.XLOOKUP(B137,'Sample Sites'!A:A,'Sample Sites'!B:B,"Not Found"))</f>
        <v>Choose site</v>
      </c>
      <c r="D137" s="34"/>
      <c r="E137" s="34"/>
      <c r="N137" s="30" t="s">
        <v>166</v>
      </c>
      <c r="O137" s="30" t="s">
        <v>166</v>
      </c>
      <c r="P137" s="30" t="s">
        <v>166</v>
      </c>
      <c r="Q137" s="30" t="s">
        <v>166</v>
      </c>
      <c r="R137" s="30" t="s">
        <v>166</v>
      </c>
      <c r="S137" s="30" t="s">
        <v>166</v>
      </c>
      <c r="T137" s="30" t="s">
        <v>166</v>
      </c>
      <c r="U137" s="30" t="s">
        <v>166</v>
      </c>
      <c r="V137" s="39" t="s">
        <v>166</v>
      </c>
      <c r="AQ137" s="45">
        <f t="shared" si="12"/>
        <v>0</v>
      </c>
      <c r="AR137" s="45" t="str">
        <f t="shared" si="14"/>
        <v>No data</v>
      </c>
      <c r="AS137" s="45" t="str">
        <f t="shared" si="15"/>
        <v>No data</v>
      </c>
      <c r="AT137" s="45" t="str">
        <f t="shared" si="16"/>
        <v>No data</v>
      </c>
      <c r="AU137" s="46" t="str">
        <f t="shared" si="17"/>
        <v>No data</v>
      </c>
      <c r="AV137" s="47" t="str">
        <f t="shared" si="13"/>
        <v>No data</v>
      </c>
    </row>
    <row r="138" spans="3:48" x14ac:dyDescent="0.25">
      <c r="C138" s="32" t="str">
        <f>IF(ISBLANK(B138),"Choose site",_xlfn.XLOOKUP(B138,'Sample Sites'!A:A,'Sample Sites'!B:B,"Not Found"))</f>
        <v>Choose site</v>
      </c>
      <c r="D138" s="34"/>
      <c r="E138" s="34"/>
      <c r="N138" s="30" t="s">
        <v>166</v>
      </c>
      <c r="O138" s="30" t="s">
        <v>166</v>
      </c>
      <c r="P138" s="30" t="s">
        <v>166</v>
      </c>
      <c r="Q138" s="30" t="s">
        <v>166</v>
      </c>
      <c r="R138" s="30" t="s">
        <v>166</v>
      </c>
      <c r="S138" s="30" t="s">
        <v>166</v>
      </c>
      <c r="T138" s="30" t="s">
        <v>166</v>
      </c>
      <c r="U138" s="30" t="s">
        <v>166</v>
      </c>
      <c r="V138" s="39" t="s">
        <v>166</v>
      </c>
      <c r="AQ138" s="45">
        <f t="shared" si="12"/>
        <v>0</v>
      </c>
      <c r="AR138" s="45" t="str">
        <f t="shared" si="14"/>
        <v>No data</v>
      </c>
      <c r="AS138" s="45" t="str">
        <f t="shared" si="15"/>
        <v>No data</v>
      </c>
      <c r="AT138" s="45" t="str">
        <f t="shared" si="16"/>
        <v>No data</v>
      </c>
      <c r="AU138" s="46" t="str">
        <f t="shared" si="17"/>
        <v>No data</v>
      </c>
      <c r="AV138" s="47" t="str">
        <f t="shared" si="13"/>
        <v>No data</v>
      </c>
    </row>
    <row r="139" spans="3:48" x14ac:dyDescent="0.25">
      <c r="C139" s="32" t="str">
        <f>IF(ISBLANK(B139),"Choose site",_xlfn.XLOOKUP(B139,'Sample Sites'!A:A,'Sample Sites'!B:B,"Not Found"))</f>
        <v>Choose site</v>
      </c>
      <c r="D139" s="34"/>
      <c r="E139" s="34"/>
      <c r="N139" s="30" t="s">
        <v>166</v>
      </c>
      <c r="O139" s="30" t="s">
        <v>166</v>
      </c>
      <c r="P139" s="30" t="s">
        <v>166</v>
      </c>
      <c r="Q139" s="30" t="s">
        <v>166</v>
      </c>
      <c r="R139" s="30" t="s">
        <v>166</v>
      </c>
      <c r="S139" s="30" t="s">
        <v>166</v>
      </c>
      <c r="T139" s="30" t="s">
        <v>166</v>
      </c>
      <c r="U139" s="30" t="s">
        <v>166</v>
      </c>
      <c r="V139" s="39" t="s">
        <v>166</v>
      </c>
      <c r="AQ139" s="45">
        <f t="shared" si="12"/>
        <v>0</v>
      </c>
      <c r="AR139" s="45" t="str">
        <f t="shared" si="14"/>
        <v>No data</v>
      </c>
      <c r="AS139" s="45" t="str">
        <f t="shared" si="15"/>
        <v>No data</v>
      </c>
      <c r="AT139" s="45" t="str">
        <f t="shared" si="16"/>
        <v>No data</v>
      </c>
      <c r="AU139" s="46" t="str">
        <f t="shared" si="17"/>
        <v>No data</v>
      </c>
      <c r="AV139" s="47" t="str">
        <f t="shared" si="13"/>
        <v>No data</v>
      </c>
    </row>
    <row r="140" spans="3:48" x14ac:dyDescent="0.25">
      <c r="C140" s="32" t="str">
        <f>IF(ISBLANK(B140),"Choose site",_xlfn.XLOOKUP(B140,'Sample Sites'!A:A,'Sample Sites'!B:B,"Not Found"))</f>
        <v>Choose site</v>
      </c>
      <c r="D140" s="34"/>
      <c r="E140" s="34"/>
      <c r="N140" s="30" t="s">
        <v>166</v>
      </c>
      <c r="O140" s="30" t="s">
        <v>166</v>
      </c>
      <c r="P140" s="30" t="s">
        <v>166</v>
      </c>
      <c r="Q140" s="30" t="s">
        <v>166</v>
      </c>
      <c r="R140" s="30" t="s">
        <v>166</v>
      </c>
      <c r="S140" s="30" t="s">
        <v>166</v>
      </c>
      <c r="T140" s="30" t="s">
        <v>166</v>
      </c>
      <c r="U140" s="30" t="s">
        <v>166</v>
      </c>
      <c r="V140" s="39" t="s">
        <v>166</v>
      </c>
      <c r="AQ140" s="45">
        <f t="shared" si="12"/>
        <v>0</v>
      </c>
      <c r="AR140" s="45" t="str">
        <f t="shared" si="14"/>
        <v>No data</v>
      </c>
      <c r="AS140" s="45" t="str">
        <f t="shared" si="15"/>
        <v>No data</v>
      </c>
      <c r="AT140" s="45" t="str">
        <f t="shared" si="16"/>
        <v>No data</v>
      </c>
      <c r="AU140" s="46" t="str">
        <f t="shared" si="17"/>
        <v>No data</v>
      </c>
      <c r="AV140" s="47" t="str">
        <f t="shared" si="13"/>
        <v>No data</v>
      </c>
    </row>
    <row r="141" spans="3:48" x14ac:dyDescent="0.25">
      <c r="C141" s="32" t="str">
        <f>IF(ISBLANK(B141),"Choose site",_xlfn.XLOOKUP(B141,'Sample Sites'!A:A,'Sample Sites'!B:B,"Not Found"))</f>
        <v>Choose site</v>
      </c>
      <c r="D141" s="34"/>
      <c r="E141" s="34"/>
      <c r="N141" s="30" t="s">
        <v>166</v>
      </c>
      <c r="O141" s="30" t="s">
        <v>166</v>
      </c>
      <c r="P141" s="30" t="s">
        <v>166</v>
      </c>
      <c r="Q141" s="30" t="s">
        <v>166</v>
      </c>
      <c r="R141" s="30" t="s">
        <v>166</v>
      </c>
      <c r="S141" s="30" t="s">
        <v>166</v>
      </c>
      <c r="T141" s="30" t="s">
        <v>166</v>
      </c>
      <c r="U141" s="30" t="s">
        <v>166</v>
      </c>
      <c r="V141" s="39" t="s">
        <v>166</v>
      </c>
      <c r="AQ141" s="45">
        <f t="shared" si="12"/>
        <v>0</v>
      </c>
      <c r="AR141" s="45" t="str">
        <f t="shared" si="14"/>
        <v>No data</v>
      </c>
      <c r="AS141" s="45" t="str">
        <f t="shared" si="15"/>
        <v>No data</v>
      </c>
      <c r="AT141" s="45" t="str">
        <f t="shared" si="16"/>
        <v>No data</v>
      </c>
      <c r="AU141" s="46" t="str">
        <f t="shared" si="17"/>
        <v>No data</v>
      </c>
      <c r="AV141" s="47" t="str">
        <f t="shared" si="13"/>
        <v>No data</v>
      </c>
    </row>
    <row r="142" spans="3:48" x14ac:dyDescent="0.25">
      <c r="C142" s="32" t="str">
        <f>IF(ISBLANK(B142),"Choose site",_xlfn.XLOOKUP(B142,'Sample Sites'!A:A,'Sample Sites'!B:B,"Not Found"))</f>
        <v>Choose site</v>
      </c>
      <c r="D142" s="34"/>
      <c r="E142" s="34"/>
      <c r="N142" s="30" t="s">
        <v>166</v>
      </c>
      <c r="O142" s="30" t="s">
        <v>166</v>
      </c>
      <c r="P142" s="30" t="s">
        <v>166</v>
      </c>
      <c r="Q142" s="30" t="s">
        <v>166</v>
      </c>
      <c r="R142" s="30" t="s">
        <v>166</v>
      </c>
      <c r="S142" s="30" t="s">
        <v>166</v>
      </c>
      <c r="T142" s="30" t="s">
        <v>166</v>
      </c>
      <c r="U142" s="30" t="s">
        <v>166</v>
      </c>
      <c r="V142" s="39" t="s">
        <v>166</v>
      </c>
      <c r="AQ142" s="45">
        <f t="shared" si="12"/>
        <v>0</v>
      </c>
      <c r="AR142" s="45" t="str">
        <f t="shared" si="14"/>
        <v>No data</v>
      </c>
      <c r="AS142" s="45" t="str">
        <f t="shared" si="15"/>
        <v>No data</v>
      </c>
      <c r="AT142" s="45" t="str">
        <f t="shared" si="16"/>
        <v>No data</v>
      </c>
      <c r="AU142" s="46" t="str">
        <f t="shared" si="17"/>
        <v>No data</v>
      </c>
      <c r="AV142" s="47" t="str">
        <f t="shared" si="13"/>
        <v>No data</v>
      </c>
    </row>
    <row r="143" spans="3:48" x14ac:dyDescent="0.25">
      <c r="C143" s="32" t="str">
        <f>IF(ISBLANK(B143),"Choose site",_xlfn.XLOOKUP(B143,'Sample Sites'!A:A,'Sample Sites'!B:B,"Not Found"))</f>
        <v>Choose site</v>
      </c>
      <c r="D143" s="34"/>
      <c r="E143" s="34"/>
      <c r="N143" s="30" t="s">
        <v>166</v>
      </c>
      <c r="O143" s="30" t="s">
        <v>166</v>
      </c>
      <c r="P143" s="30" t="s">
        <v>166</v>
      </c>
      <c r="Q143" s="30" t="s">
        <v>166</v>
      </c>
      <c r="R143" s="30" t="s">
        <v>166</v>
      </c>
      <c r="S143" s="30" t="s">
        <v>166</v>
      </c>
      <c r="T143" s="30" t="s">
        <v>166</v>
      </c>
      <c r="U143" s="30" t="s">
        <v>166</v>
      </c>
      <c r="V143" s="39" t="s">
        <v>166</v>
      </c>
      <c r="AQ143" s="45">
        <f t="shared" si="12"/>
        <v>0</v>
      </c>
      <c r="AR143" s="45" t="str">
        <f t="shared" si="14"/>
        <v>No data</v>
      </c>
      <c r="AS143" s="45" t="str">
        <f t="shared" si="15"/>
        <v>No data</v>
      </c>
      <c r="AT143" s="45" t="str">
        <f t="shared" si="16"/>
        <v>No data</v>
      </c>
      <c r="AU143" s="46" t="str">
        <f t="shared" si="17"/>
        <v>No data</v>
      </c>
      <c r="AV143" s="47" t="str">
        <f t="shared" si="13"/>
        <v>No data</v>
      </c>
    </row>
    <row r="144" spans="3:48" x14ac:dyDescent="0.25">
      <c r="C144" s="32" t="str">
        <f>IF(ISBLANK(B144),"Choose site",_xlfn.XLOOKUP(B144,'Sample Sites'!A:A,'Sample Sites'!B:B,"Not Found"))</f>
        <v>Choose site</v>
      </c>
      <c r="D144" s="34"/>
      <c r="E144" s="34"/>
      <c r="N144" s="30" t="s">
        <v>166</v>
      </c>
      <c r="O144" s="30" t="s">
        <v>166</v>
      </c>
      <c r="P144" s="30" t="s">
        <v>166</v>
      </c>
      <c r="Q144" s="30" t="s">
        <v>166</v>
      </c>
      <c r="R144" s="30" t="s">
        <v>166</v>
      </c>
      <c r="S144" s="30" t="s">
        <v>166</v>
      </c>
      <c r="T144" s="30" t="s">
        <v>166</v>
      </c>
      <c r="U144" s="30" t="s">
        <v>166</v>
      </c>
      <c r="V144" s="39" t="s">
        <v>166</v>
      </c>
      <c r="AQ144" s="45">
        <f t="shared" si="12"/>
        <v>0</v>
      </c>
      <c r="AR144" s="45" t="str">
        <f t="shared" si="14"/>
        <v>No data</v>
      </c>
      <c r="AS144" s="45" t="str">
        <f t="shared" si="15"/>
        <v>No data</v>
      </c>
      <c r="AT144" s="45" t="str">
        <f t="shared" si="16"/>
        <v>No data</v>
      </c>
      <c r="AU144" s="46" t="str">
        <f t="shared" si="17"/>
        <v>No data</v>
      </c>
      <c r="AV144" s="47" t="str">
        <f t="shared" si="13"/>
        <v>No data</v>
      </c>
    </row>
    <row r="145" spans="3:48" x14ac:dyDescent="0.25">
      <c r="C145" s="32" t="str">
        <f>IF(ISBLANK(B145),"Choose site",_xlfn.XLOOKUP(B145,'Sample Sites'!A:A,'Sample Sites'!B:B,"Not Found"))</f>
        <v>Choose site</v>
      </c>
      <c r="D145" s="34"/>
      <c r="E145" s="34"/>
      <c r="N145" s="30" t="s">
        <v>166</v>
      </c>
      <c r="O145" s="30" t="s">
        <v>166</v>
      </c>
      <c r="P145" s="30" t="s">
        <v>166</v>
      </c>
      <c r="Q145" s="30" t="s">
        <v>166</v>
      </c>
      <c r="R145" s="30" t="s">
        <v>166</v>
      </c>
      <c r="S145" s="30" t="s">
        <v>166</v>
      </c>
      <c r="T145" s="30" t="s">
        <v>166</v>
      </c>
      <c r="U145" s="30" t="s">
        <v>166</v>
      </c>
      <c r="V145" s="39" t="s">
        <v>166</v>
      </c>
      <c r="AQ145" s="45">
        <f t="shared" si="12"/>
        <v>0</v>
      </c>
      <c r="AR145" s="45" t="str">
        <f t="shared" si="14"/>
        <v>No data</v>
      </c>
      <c r="AS145" s="45" t="str">
        <f t="shared" si="15"/>
        <v>No data</v>
      </c>
      <c r="AT145" s="45" t="str">
        <f t="shared" si="16"/>
        <v>No data</v>
      </c>
      <c r="AU145" s="46" t="str">
        <f t="shared" si="17"/>
        <v>No data</v>
      </c>
      <c r="AV145" s="47" t="str">
        <f t="shared" si="13"/>
        <v>No data</v>
      </c>
    </row>
    <row r="146" spans="3:48" x14ac:dyDescent="0.25">
      <c r="C146" s="32" t="str">
        <f>IF(ISBLANK(B146),"Choose site",_xlfn.XLOOKUP(B146,'Sample Sites'!A:A,'Sample Sites'!B:B,"Not Found"))</f>
        <v>Choose site</v>
      </c>
      <c r="D146" s="34"/>
      <c r="E146" s="34"/>
      <c r="N146" s="30" t="s">
        <v>166</v>
      </c>
      <c r="O146" s="30" t="s">
        <v>166</v>
      </c>
      <c r="P146" s="30" t="s">
        <v>166</v>
      </c>
      <c r="Q146" s="30" t="s">
        <v>166</v>
      </c>
      <c r="R146" s="30" t="s">
        <v>166</v>
      </c>
      <c r="S146" s="30" t="s">
        <v>166</v>
      </c>
      <c r="T146" s="30" t="s">
        <v>166</v>
      </c>
      <c r="U146" s="30" t="s">
        <v>166</v>
      </c>
      <c r="V146" s="39" t="s">
        <v>166</v>
      </c>
      <c r="AQ146" s="45">
        <f t="shared" ref="AQ146:AQ209" si="18">SUM(W146:AP146)</f>
        <v>0</v>
      </c>
      <c r="AR146" s="45" t="str">
        <f t="shared" si="14"/>
        <v>No data</v>
      </c>
      <c r="AS146" s="45" t="str">
        <f t="shared" si="15"/>
        <v>No data</v>
      </c>
      <c r="AT146" s="45" t="str">
        <f t="shared" si="16"/>
        <v>No data</v>
      </c>
      <c r="AU146" s="46" t="str">
        <f t="shared" si="17"/>
        <v>No data</v>
      </c>
      <c r="AV146" s="47" t="str">
        <f t="shared" ref="AV146:AV209" si="19">IF(AQ146=0,"No data",
IF(AQ146&lt;30,"Very Poor",
IF(AQ146&lt;60,"Fairly Poor",
IF(AU146&lt;=3.5,"Excellent",
IF(AU146&lt;=4.5,"Very Good",
IF(AU146&lt;=5.5,"Good",
IF(AU146&lt;=6.5,"Fair",
IF(AU146&lt;=7.5,"Fairly Poor",
IF(AU146&lt;=8.5,"Poor","Very Poor")))))))))</f>
        <v>No data</v>
      </c>
    </row>
    <row r="147" spans="3:48" x14ac:dyDescent="0.25">
      <c r="C147" s="32" t="str">
        <f>IF(ISBLANK(B147),"Choose site",_xlfn.XLOOKUP(B147,'Sample Sites'!A:A,'Sample Sites'!B:B,"Not Found"))</f>
        <v>Choose site</v>
      </c>
      <c r="D147" s="34"/>
      <c r="E147" s="34"/>
      <c r="N147" s="30" t="s">
        <v>166</v>
      </c>
      <c r="O147" s="30" t="s">
        <v>166</v>
      </c>
      <c r="P147" s="30" t="s">
        <v>166</v>
      </c>
      <c r="Q147" s="30" t="s">
        <v>166</v>
      </c>
      <c r="R147" s="30" t="s">
        <v>166</v>
      </c>
      <c r="S147" s="30" t="s">
        <v>166</v>
      </c>
      <c r="T147" s="30" t="s">
        <v>166</v>
      </c>
      <c r="U147" s="30" t="s">
        <v>166</v>
      </c>
      <c r="V147" s="39" t="s">
        <v>166</v>
      </c>
      <c r="AQ147" s="45">
        <f t="shared" si="18"/>
        <v>0</v>
      </c>
      <c r="AR147" s="45" t="str">
        <f t="shared" si="14"/>
        <v>No data</v>
      </c>
      <c r="AS147" s="45" t="str">
        <f t="shared" si="15"/>
        <v>No data</v>
      </c>
      <c r="AT147" s="45" t="str">
        <f t="shared" si="16"/>
        <v>No data</v>
      </c>
      <c r="AU147" s="46" t="str">
        <f t="shared" si="17"/>
        <v>No data</v>
      </c>
      <c r="AV147" s="47" t="str">
        <f t="shared" si="19"/>
        <v>No data</v>
      </c>
    </row>
    <row r="148" spans="3:48" x14ac:dyDescent="0.25">
      <c r="C148" s="32" t="str">
        <f>IF(ISBLANK(B148),"Choose site",_xlfn.XLOOKUP(B148,'Sample Sites'!A:A,'Sample Sites'!B:B,"Not Found"))</f>
        <v>Choose site</v>
      </c>
      <c r="D148" s="34"/>
      <c r="E148" s="34"/>
      <c r="N148" s="30" t="s">
        <v>166</v>
      </c>
      <c r="O148" s="30" t="s">
        <v>166</v>
      </c>
      <c r="P148" s="30" t="s">
        <v>166</v>
      </c>
      <c r="Q148" s="30" t="s">
        <v>166</v>
      </c>
      <c r="R148" s="30" t="s">
        <v>166</v>
      </c>
      <c r="S148" s="30" t="s">
        <v>166</v>
      </c>
      <c r="T148" s="30" t="s">
        <v>166</v>
      </c>
      <c r="U148" s="30" t="s">
        <v>166</v>
      </c>
      <c r="V148" s="39" t="s">
        <v>166</v>
      </c>
      <c r="AQ148" s="45">
        <f t="shared" si="18"/>
        <v>0</v>
      </c>
      <c r="AR148" s="45" t="str">
        <f t="shared" si="14"/>
        <v>No data</v>
      </c>
      <c r="AS148" s="45" t="str">
        <f t="shared" si="15"/>
        <v>No data</v>
      </c>
      <c r="AT148" s="45" t="str">
        <f t="shared" si="16"/>
        <v>No data</v>
      </c>
      <c r="AU148" s="46" t="str">
        <f t="shared" si="17"/>
        <v>No data</v>
      </c>
      <c r="AV148" s="47" t="str">
        <f t="shared" si="19"/>
        <v>No data</v>
      </c>
    </row>
    <row r="149" spans="3:48" x14ac:dyDescent="0.25">
      <c r="C149" s="32" t="str">
        <f>IF(ISBLANK(B149),"Choose site",_xlfn.XLOOKUP(B149,'Sample Sites'!A:A,'Sample Sites'!B:B,"Not Found"))</f>
        <v>Choose site</v>
      </c>
      <c r="D149" s="34"/>
      <c r="E149" s="34"/>
      <c r="N149" s="30" t="s">
        <v>166</v>
      </c>
      <c r="O149" s="30" t="s">
        <v>166</v>
      </c>
      <c r="P149" s="30" t="s">
        <v>166</v>
      </c>
      <c r="Q149" s="30" t="s">
        <v>166</v>
      </c>
      <c r="R149" s="30" t="s">
        <v>166</v>
      </c>
      <c r="S149" s="30" t="s">
        <v>166</v>
      </c>
      <c r="T149" s="30" t="s">
        <v>166</v>
      </c>
      <c r="U149" s="30" t="s">
        <v>166</v>
      </c>
      <c r="V149" s="39" t="s">
        <v>166</v>
      </c>
      <c r="AQ149" s="45">
        <f t="shared" si="18"/>
        <v>0</v>
      </c>
      <c r="AR149" s="45" t="str">
        <f t="shared" si="14"/>
        <v>No data</v>
      </c>
      <c r="AS149" s="45" t="str">
        <f t="shared" si="15"/>
        <v>No data</v>
      </c>
      <c r="AT149" s="45" t="str">
        <f t="shared" si="16"/>
        <v>No data</v>
      </c>
      <c r="AU149" s="46" t="str">
        <f t="shared" si="17"/>
        <v>No data</v>
      </c>
      <c r="AV149" s="47" t="str">
        <f t="shared" si="19"/>
        <v>No data</v>
      </c>
    </row>
    <row r="150" spans="3:48" x14ac:dyDescent="0.25">
      <c r="C150" s="32" t="str">
        <f>IF(ISBLANK(B150),"Choose site",_xlfn.XLOOKUP(B150,'Sample Sites'!A:A,'Sample Sites'!B:B,"Not Found"))</f>
        <v>Choose site</v>
      </c>
      <c r="D150" s="34"/>
      <c r="E150" s="34"/>
      <c r="N150" s="30" t="s">
        <v>166</v>
      </c>
      <c r="O150" s="30" t="s">
        <v>166</v>
      </c>
      <c r="P150" s="30" t="s">
        <v>166</v>
      </c>
      <c r="Q150" s="30" t="s">
        <v>166</v>
      </c>
      <c r="R150" s="30" t="s">
        <v>166</v>
      </c>
      <c r="S150" s="30" t="s">
        <v>166</v>
      </c>
      <c r="T150" s="30" t="s">
        <v>166</v>
      </c>
      <c r="U150" s="30" t="s">
        <v>166</v>
      </c>
      <c r="V150" s="39" t="s">
        <v>166</v>
      </c>
      <c r="AQ150" s="45">
        <f t="shared" si="18"/>
        <v>0</v>
      </c>
      <c r="AR150" s="45" t="str">
        <f t="shared" si="14"/>
        <v>No data</v>
      </c>
      <c r="AS150" s="45" t="str">
        <f t="shared" si="15"/>
        <v>No data</v>
      </c>
      <c r="AT150" s="45" t="str">
        <f t="shared" si="16"/>
        <v>No data</v>
      </c>
      <c r="AU150" s="46" t="str">
        <f t="shared" si="17"/>
        <v>No data</v>
      </c>
      <c r="AV150" s="47" t="str">
        <f t="shared" si="19"/>
        <v>No data</v>
      </c>
    </row>
    <row r="151" spans="3:48" x14ac:dyDescent="0.25">
      <c r="C151" s="32" t="str">
        <f>IF(ISBLANK(B151),"Choose site",_xlfn.XLOOKUP(B151,'Sample Sites'!A:A,'Sample Sites'!B:B,"Not Found"))</f>
        <v>Choose site</v>
      </c>
      <c r="D151" s="34"/>
      <c r="E151" s="34"/>
      <c r="N151" s="30" t="s">
        <v>166</v>
      </c>
      <c r="O151" s="30" t="s">
        <v>166</v>
      </c>
      <c r="P151" s="30" t="s">
        <v>166</v>
      </c>
      <c r="Q151" s="30" t="s">
        <v>166</v>
      </c>
      <c r="R151" s="30" t="s">
        <v>166</v>
      </c>
      <c r="S151" s="30" t="s">
        <v>166</v>
      </c>
      <c r="T151" s="30" t="s">
        <v>166</v>
      </c>
      <c r="U151" s="30" t="s">
        <v>166</v>
      </c>
      <c r="V151" s="39" t="s">
        <v>166</v>
      </c>
      <c r="AQ151" s="45">
        <f t="shared" si="18"/>
        <v>0</v>
      </c>
      <c r="AR151" s="45" t="str">
        <f t="shared" si="14"/>
        <v>No data</v>
      </c>
      <c r="AS151" s="45" t="str">
        <f t="shared" si="15"/>
        <v>No data</v>
      </c>
      <c r="AT151" s="45" t="str">
        <f t="shared" si="16"/>
        <v>No data</v>
      </c>
      <c r="AU151" s="46" t="str">
        <f t="shared" si="17"/>
        <v>No data</v>
      </c>
      <c r="AV151" s="47" t="str">
        <f t="shared" si="19"/>
        <v>No data</v>
      </c>
    </row>
    <row r="152" spans="3:48" x14ac:dyDescent="0.25">
      <c r="C152" s="32" t="str">
        <f>IF(ISBLANK(B152),"Choose site",_xlfn.XLOOKUP(B152,'Sample Sites'!A:A,'Sample Sites'!B:B,"Not Found"))</f>
        <v>Choose site</v>
      </c>
      <c r="D152" s="34"/>
      <c r="E152" s="34"/>
      <c r="N152" s="30" t="s">
        <v>166</v>
      </c>
      <c r="O152" s="30" t="s">
        <v>166</v>
      </c>
      <c r="P152" s="30" t="s">
        <v>166</v>
      </c>
      <c r="Q152" s="30" t="s">
        <v>166</v>
      </c>
      <c r="R152" s="30" t="s">
        <v>166</v>
      </c>
      <c r="S152" s="30" t="s">
        <v>166</v>
      </c>
      <c r="T152" s="30" t="s">
        <v>166</v>
      </c>
      <c r="U152" s="30" t="s">
        <v>166</v>
      </c>
      <c r="V152" s="39" t="s">
        <v>166</v>
      </c>
      <c r="AQ152" s="45">
        <f t="shared" si="18"/>
        <v>0</v>
      </c>
      <c r="AR152" s="45" t="str">
        <f t="shared" si="14"/>
        <v>No data</v>
      </c>
      <c r="AS152" s="45" t="str">
        <f t="shared" si="15"/>
        <v>No data</v>
      </c>
      <c r="AT152" s="45" t="str">
        <f t="shared" si="16"/>
        <v>No data</v>
      </c>
      <c r="AU152" s="46" t="str">
        <f t="shared" si="17"/>
        <v>No data</v>
      </c>
      <c r="AV152" s="47" t="str">
        <f t="shared" si="19"/>
        <v>No data</v>
      </c>
    </row>
    <row r="153" spans="3:48" x14ac:dyDescent="0.25">
      <c r="C153" s="32" t="str">
        <f>IF(ISBLANK(B153),"Choose site",_xlfn.XLOOKUP(B153,'Sample Sites'!A:A,'Sample Sites'!B:B,"Not Found"))</f>
        <v>Choose site</v>
      </c>
      <c r="D153" s="34"/>
      <c r="E153" s="34"/>
      <c r="N153" s="30" t="s">
        <v>166</v>
      </c>
      <c r="O153" s="30" t="s">
        <v>166</v>
      </c>
      <c r="P153" s="30" t="s">
        <v>166</v>
      </c>
      <c r="Q153" s="30" t="s">
        <v>166</v>
      </c>
      <c r="R153" s="30" t="s">
        <v>166</v>
      </c>
      <c r="S153" s="30" t="s">
        <v>166</v>
      </c>
      <c r="T153" s="30" t="s">
        <v>166</v>
      </c>
      <c r="U153" s="30" t="s">
        <v>166</v>
      </c>
      <c r="V153" s="39" t="s">
        <v>166</v>
      </c>
      <c r="AQ153" s="45">
        <f t="shared" si="18"/>
        <v>0</v>
      </c>
      <c r="AR153" s="45" t="str">
        <f t="shared" si="14"/>
        <v>No data</v>
      </c>
      <c r="AS153" s="45" t="str">
        <f t="shared" si="15"/>
        <v>No data</v>
      </c>
      <c r="AT153" s="45" t="str">
        <f t="shared" si="16"/>
        <v>No data</v>
      </c>
      <c r="AU153" s="46" t="str">
        <f t="shared" si="17"/>
        <v>No data</v>
      </c>
      <c r="AV153" s="47" t="str">
        <f t="shared" si="19"/>
        <v>No data</v>
      </c>
    </row>
    <row r="154" spans="3:48" x14ac:dyDescent="0.25">
      <c r="C154" s="32" t="str">
        <f>IF(ISBLANK(B154),"Choose site",_xlfn.XLOOKUP(B154,'Sample Sites'!A:A,'Sample Sites'!B:B,"Not Found"))</f>
        <v>Choose site</v>
      </c>
      <c r="D154" s="34"/>
      <c r="E154" s="34"/>
      <c r="N154" s="30" t="s">
        <v>166</v>
      </c>
      <c r="O154" s="30" t="s">
        <v>166</v>
      </c>
      <c r="P154" s="30" t="s">
        <v>166</v>
      </c>
      <c r="Q154" s="30" t="s">
        <v>166</v>
      </c>
      <c r="R154" s="30" t="s">
        <v>166</v>
      </c>
      <c r="S154" s="30" t="s">
        <v>166</v>
      </c>
      <c r="T154" s="30" t="s">
        <v>166</v>
      </c>
      <c r="U154" s="30" t="s">
        <v>166</v>
      </c>
      <c r="V154" s="39" t="s">
        <v>166</v>
      </c>
      <c r="AQ154" s="45">
        <f t="shared" si="18"/>
        <v>0</v>
      </c>
      <c r="AR154" s="45" t="str">
        <f t="shared" si="14"/>
        <v>No data</v>
      </c>
      <c r="AS154" s="45" t="str">
        <f t="shared" si="15"/>
        <v>No data</v>
      </c>
      <c r="AT154" s="45" t="str">
        <f t="shared" si="16"/>
        <v>No data</v>
      </c>
      <c r="AU154" s="46" t="str">
        <f t="shared" si="17"/>
        <v>No data</v>
      </c>
      <c r="AV154" s="47" t="str">
        <f t="shared" si="19"/>
        <v>No data</v>
      </c>
    </row>
    <row r="155" spans="3:48" x14ac:dyDescent="0.25">
      <c r="C155" s="32" t="str">
        <f>IF(ISBLANK(B155),"Choose site",_xlfn.XLOOKUP(B155,'Sample Sites'!A:A,'Sample Sites'!B:B,"Not Found"))</f>
        <v>Choose site</v>
      </c>
      <c r="D155" s="34"/>
      <c r="E155" s="34"/>
      <c r="N155" s="30" t="s">
        <v>166</v>
      </c>
      <c r="O155" s="30" t="s">
        <v>166</v>
      </c>
      <c r="P155" s="30" t="s">
        <v>166</v>
      </c>
      <c r="Q155" s="30" t="s">
        <v>166</v>
      </c>
      <c r="R155" s="30" t="s">
        <v>166</v>
      </c>
      <c r="S155" s="30" t="s">
        <v>166</v>
      </c>
      <c r="T155" s="30" t="s">
        <v>166</v>
      </c>
      <c r="U155" s="30" t="s">
        <v>166</v>
      </c>
      <c r="V155" s="39" t="s">
        <v>166</v>
      </c>
      <c r="AQ155" s="45">
        <f t="shared" si="18"/>
        <v>0</v>
      </c>
      <c r="AR155" s="45" t="str">
        <f t="shared" si="14"/>
        <v>No data</v>
      </c>
      <c r="AS155" s="45" t="str">
        <f t="shared" si="15"/>
        <v>No data</v>
      </c>
      <c r="AT155" s="45" t="str">
        <f t="shared" si="16"/>
        <v>No data</v>
      </c>
      <c r="AU155" s="46" t="str">
        <f t="shared" si="17"/>
        <v>No data</v>
      </c>
      <c r="AV155" s="47" t="str">
        <f t="shared" si="19"/>
        <v>No data</v>
      </c>
    </row>
    <row r="156" spans="3:48" x14ac:dyDescent="0.25">
      <c r="C156" s="32" t="str">
        <f>IF(ISBLANK(B156),"Choose site",_xlfn.XLOOKUP(B156,'Sample Sites'!A:A,'Sample Sites'!B:B,"Not Found"))</f>
        <v>Choose site</v>
      </c>
      <c r="D156" s="34"/>
      <c r="E156" s="34"/>
      <c r="N156" s="30" t="s">
        <v>166</v>
      </c>
      <c r="O156" s="30" t="s">
        <v>166</v>
      </c>
      <c r="P156" s="30" t="s">
        <v>166</v>
      </c>
      <c r="Q156" s="30" t="s">
        <v>166</v>
      </c>
      <c r="R156" s="30" t="s">
        <v>166</v>
      </c>
      <c r="S156" s="30" t="s">
        <v>166</v>
      </c>
      <c r="T156" s="30" t="s">
        <v>166</v>
      </c>
      <c r="U156" s="30" t="s">
        <v>166</v>
      </c>
      <c r="V156" s="39" t="s">
        <v>166</v>
      </c>
      <c r="AQ156" s="45">
        <f t="shared" si="18"/>
        <v>0</v>
      </c>
      <c r="AR156" s="45" t="str">
        <f t="shared" si="14"/>
        <v>No data</v>
      </c>
      <c r="AS156" s="45" t="str">
        <f t="shared" si="15"/>
        <v>No data</v>
      </c>
      <c r="AT156" s="45" t="str">
        <f t="shared" si="16"/>
        <v>No data</v>
      </c>
      <c r="AU156" s="46" t="str">
        <f t="shared" si="17"/>
        <v>No data</v>
      </c>
      <c r="AV156" s="47" t="str">
        <f t="shared" si="19"/>
        <v>No data</v>
      </c>
    </row>
    <row r="157" spans="3:48" x14ac:dyDescent="0.25">
      <c r="C157" s="32" t="str">
        <f>IF(ISBLANK(B157),"Choose site",_xlfn.XLOOKUP(B157,'Sample Sites'!A:A,'Sample Sites'!B:B,"Not Found"))</f>
        <v>Choose site</v>
      </c>
      <c r="D157" s="34"/>
      <c r="E157" s="34"/>
      <c r="N157" s="30" t="s">
        <v>166</v>
      </c>
      <c r="O157" s="30" t="s">
        <v>166</v>
      </c>
      <c r="P157" s="30" t="s">
        <v>166</v>
      </c>
      <c r="Q157" s="30" t="s">
        <v>166</v>
      </c>
      <c r="R157" s="30" t="s">
        <v>166</v>
      </c>
      <c r="S157" s="30" t="s">
        <v>166</v>
      </c>
      <c r="T157" s="30" t="s">
        <v>166</v>
      </c>
      <c r="U157" s="30" t="s">
        <v>166</v>
      </c>
      <c r="V157" s="39" t="s">
        <v>166</v>
      </c>
      <c r="AQ157" s="45">
        <f t="shared" si="18"/>
        <v>0</v>
      </c>
      <c r="AR157" s="45" t="str">
        <f t="shared" si="14"/>
        <v>No data</v>
      </c>
      <c r="AS157" s="45" t="str">
        <f t="shared" si="15"/>
        <v>No data</v>
      </c>
      <c r="AT157" s="45" t="str">
        <f t="shared" si="16"/>
        <v>No data</v>
      </c>
      <c r="AU157" s="46" t="str">
        <f t="shared" si="17"/>
        <v>No data</v>
      </c>
      <c r="AV157" s="47" t="str">
        <f t="shared" si="19"/>
        <v>No data</v>
      </c>
    </row>
    <row r="158" spans="3:48" x14ac:dyDescent="0.25">
      <c r="C158" s="32" t="str">
        <f>IF(ISBLANK(B158),"Choose site",_xlfn.XLOOKUP(B158,'Sample Sites'!A:A,'Sample Sites'!B:B,"Not Found"))</f>
        <v>Choose site</v>
      </c>
      <c r="D158" s="34"/>
      <c r="E158" s="34"/>
      <c r="N158" s="30" t="s">
        <v>166</v>
      </c>
      <c r="O158" s="30" t="s">
        <v>166</v>
      </c>
      <c r="P158" s="30" t="s">
        <v>166</v>
      </c>
      <c r="Q158" s="30" t="s">
        <v>166</v>
      </c>
      <c r="R158" s="30" t="s">
        <v>166</v>
      </c>
      <c r="S158" s="30" t="s">
        <v>166</v>
      </c>
      <c r="T158" s="30" t="s">
        <v>166</v>
      </c>
      <c r="U158" s="30" t="s">
        <v>166</v>
      </c>
      <c r="V158" s="39" t="s">
        <v>166</v>
      </c>
      <c r="AQ158" s="45">
        <f t="shared" si="18"/>
        <v>0</v>
      </c>
      <c r="AR158" s="45" t="str">
        <f t="shared" si="14"/>
        <v>No data</v>
      </c>
      <c r="AS158" s="45" t="str">
        <f t="shared" si="15"/>
        <v>No data</v>
      </c>
      <c r="AT158" s="45" t="str">
        <f t="shared" si="16"/>
        <v>No data</v>
      </c>
      <c r="AU158" s="46" t="str">
        <f t="shared" si="17"/>
        <v>No data</v>
      </c>
      <c r="AV158" s="47" t="str">
        <f t="shared" si="19"/>
        <v>No data</v>
      </c>
    </row>
    <row r="159" spans="3:48" x14ac:dyDescent="0.25">
      <c r="C159" s="32" t="str">
        <f>IF(ISBLANK(B159),"Choose site",_xlfn.XLOOKUP(B159,'Sample Sites'!A:A,'Sample Sites'!B:B,"Not Found"))</f>
        <v>Choose site</v>
      </c>
      <c r="D159" s="34"/>
      <c r="E159" s="34"/>
      <c r="N159" s="30" t="s">
        <v>166</v>
      </c>
      <c r="O159" s="30" t="s">
        <v>166</v>
      </c>
      <c r="P159" s="30" t="s">
        <v>166</v>
      </c>
      <c r="Q159" s="30" t="s">
        <v>166</v>
      </c>
      <c r="R159" s="30" t="s">
        <v>166</v>
      </c>
      <c r="S159" s="30" t="s">
        <v>166</v>
      </c>
      <c r="T159" s="30" t="s">
        <v>166</v>
      </c>
      <c r="U159" s="30" t="s">
        <v>166</v>
      </c>
      <c r="V159" s="39" t="s">
        <v>166</v>
      </c>
      <c r="AQ159" s="45">
        <f t="shared" si="18"/>
        <v>0</v>
      </c>
      <c r="AR159" s="45" t="str">
        <f t="shared" si="14"/>
        <v>No data</v>
      </c>
      <c r="AS159" s="45" t="str">
        <f t="shared" si="15"/>
        <v>No data</v>
      </c>
      <c r="AT159" s="45" t="str">
        <f t="shared" si="16"/>
        <v>No data</v>
      </c>
      <c r="AU159" s="46" t="str">
        <f t="shared" si="17"/>
        <v>No data</v>
      </c>
      <c r="AV159" s="47" t="str">
        <f t="shared" si="19"/>
        <v>No data</v>
      </c>
    </row>
    <row r="160" spans="3:48" x14ac:dyDescent="0.25">
      <c r="C160" s="32" t="str">
        <f>IF(ISBLANK(B160),"Choose site",_xlfn.XLOOKUP(B160,'Sample Sites'!A:A,'Sample Sites'!B:B,"Not Found"))</f>
        <v>Choose site</v>
      </c>
      <c r="D160" s="34"/>
      <c r="E160" s="34"/>
      <c r="N160" s="30" t="s">
        <v>166</v>
      </c>
      <c r="O160" s="30" t="s">
        <v>166</v>
      </c>
      <c r="P160" s="30" t="s">
        <v>166</v>
      </c>
      <c r="Q160" s="30" t="s">
        <v>166</v>
      </c>
      <c r="R160" s="30" t="s">
        <v>166</v>
      </c>
      <c r="S160" s="30" t="s">
        <v>166</v>
      </c>
      <c r="T160" s="30" t="s">
        <v>166</v>
      </c>
      <c r="U160" s="30" t="s">
        <v>166</v>
      </c>
      <c r="V160" s="39" t="s">
        <v>166</v>
      </c>
      <c r="AQ160" s="45">
        <f t="shared" si="18"/>
        <v>0</v>
      </c>
      <c r="AR160" s="45" t="str">
        <f t="shared" si="14"/>
        <v>No data</v>
      </c>
      <c r="AS160" s="45" t="str">
        <f t="shared" si="15"/>
        <v>No data</v>
      </c>
      <c r="AT160" s="45" t="str">
        <f t="shared" si="16"/>
        <v>No data</v>
      </c>
      <c r="AU160" s="46" t="str">
        <f t="shared" si="17"/>
        <v>No data</v>
      </c>
      <c r="AV160" s="47" t="str">
        <f t="shared" si="19"/>
        <v>No data</v>
      </c>
    </row>
    <row r="161" spans="3:48" x14ac:dyDescent="0.25">
      <c r="C161" s="32" t="str">
        <f>IF(ISBLANK(B161),"Choose site",_xlfn.XLOOKUP(B161,'Sample Sites'!A:A,'Sample Sites'!B:B,"Not Found"))</f>
        <v>Choose site</v>
      </c>
      <c r="D161" s="34"/>
      <c r="E161" s="34"/>
      <c r="N161" s="30" t="s">
        <v>166</v>
      </c>
      <c r="O161" s="30" t="s">
        <v>166</v>
      </c>
      <c r="P161" s="30" t="s">
        <v>166</v>
      </c>
      <c r="Q161" s="30" t="s">
        <v>166</v>
      </c>
      <c r="R161" s="30" t="s">
        <v>166</v>
      </c>
      <c r="S161" s="30" t="s">
        <v>166</v>
      </c>
      <c r="T161" s="30" t="s">
        <v>166</v>
      </c>
      <c r="U161" s="30" t="s">
        <v>166</v>
      </c>
      <c r="V161" s="39" t="s">
        <v>166</v>
      </c>
      <c r="AQ161" s="45">
        <f t="shared" si="18"/>
        <v>0</v>
      </c>
      <c r="AR161" s="45" t="str">
        <f t="shared" si="14"/>
        <v>No data</v>
      </c>
      <c r="AS161" s="45" t="str">
        <f t="shared" si="15"/>
        <v>No data</v>
      </c>
      <c r="AT161" s="45" t="str">
        <f t="shared" si="16"/>
        <v>No data</v>
      </c>
      <c r="AU161" s="46" t="str">
        <f t="shared" si="17"/>
        <v>No data</v>
      </c>
      <c r="AV161" s="47" t="str">
        <f t="shared" si="19"/>
        <v>No data</v>
      </c>
    </row>
    <row r="162" spans="3:48" x14ac:dyDescent="0.25">
      <c r="C162" s="32" t="str">
        <f>IF(ISBLANK(B162),"Choose site",_xlfn.XLOOKUP(B162,'Sample Sites'!A:A,'Sample Sites'!B:B,"Not Found"))</f>
        <v>Choose site</v>
      </c>
      <c r="D162" s="34"/>
      <c r="E162" s="34"/>
      <c r="N162" s="30" t="s">
        <v>166</v>
      </c>
      <c r="O162" s="30" t="s">
        <v>166</v>
      </c>
      <c r="P162" s="30" t="s">
        <v>166</v>
      </c>
      <c r="Q162" s="30" t="s">
        <v>166</v>
      </c>
      <c r="R162" s="30" t="s">
        <v>166</v>
      </c>
      <c r="S162" s="30" t="s">
        <v>166</v>
      </c>
      <c r="T162" s="30" t="s">
        <v>166</v>
      </c>
      <c r="U162" s="30" t="s">
        <v>166</v>
      </c>
      <c r="V162" s="39" t="s">
        <v>166</v>
      </c>
      <c r="AQ162" s="45">
        <f t="shared" si="18"/>
        <v>0</v>
      </c>
      <c r="AR162" s="45" t="str">
        <f t="shared" si="14"/>
        <v>No data</v>
      </c>
      <c r="AS162" s="45" t="str">
        <f t="shared" si="15"/>
        <v>No data</v>
      </c>
      <c r="AT162" s="45" t="str">
        <f t="shared" si="16"/>
        <v>No data</v>
      </c>
      <c r="AU162" s="46" t="str">
        <f t="shared" si="17"/>
        <v>No data</v>
      </c>
      <c r="AV162" s="47" t="str">
        <f t="shared" si="19"/>
        <v>No data</v>
      </c>
    </row>
    <row r="163" spans="3:48" x14ac:dyDescent="0.25">
      <c r="C163" s="32" t="str">
        <f>IF(ISBLANK(B163),"Choose site",_xlfn.XLOOKUP(B163,'Sample Sites'!A:A,'Sample Sites'!B:B,"Not Found"))</f>
        <v>Choose site</v>
      </c>
      <c r="D163" s="34"/>
      <c r="E163" s="34"/>
      <c r="N163" s="30" t="s">
        <v>166</v>
      </c>
      <c r="O163" s="30" t="s">
        <v>166</v>
      </c>
      <c r="P163" s="30" t="s">
        <v>166</v>
      </c>
      <c r="Q163" s="30" t="s">
        <v>166</v>
      </c>
      <c r="R163" s="30" t="s">
        <v>166</v>
      </c>
      <c r="S163" s="30" t="s">
        <v>166</v>
      </c>
      <c r="T163" s="30" t="s">
        <v>166</v>
      </c>
      <c r="U163" s="30" t="s">
        <v>166</v>
      </c>
      <c r="V163" s="39" t="s">
        <v>166</v>
      </c>
      <c r="AQ163" s="45">
        <f t="shared" si="18"/>
        <v>0</v>
      </c>
      <c r="AR163" s="45" t="str">
        <f t="shared" si="14"/>
        <v>No data</v>
      </c>
      <c r="AS163" s="45" t="str">
        <f t="shared" si="15"/>
        <v>No data</v>
      </c>
      <c r="AT163" s="45" t="str">
        <f t="shared" si="16"/>
        <v>No data</v>
      </c>
      <c r="AU163" s="46" t="str">
        <f t="shared" si="17"/>
        <v>No data</v>
      </c>
      <c r="AV163" s="47" t="str">
        <f t="shared" si="19"/>
        <v>No data</v>
      </c>
    </row>
    <row r="164" spans="3:48" x14ac:dyDescent="0.25">
      <c r="C164" s="32" t="str">
        <f>IF(ISBLANK(B164),"Choose site",_xlfn.XLOOKUP(B164,'Sample Sites'!A:A,'Sample Sites'!B:B,"Not Found"))</f>
        <v>Choose site</v>
      </c>
      <c r="D164" s="34"/>
      <c r="E164" s="34"/>
      <c r="N164" s="30" t="s">
        <v>166</v>
      </c>
      <c r="O164" s="30" t="s">
        <v>166</v>
      </c>
      <c r="P164" s="30" t="s">
        <v>166</v>
      </c>
      <c r="Q164" s="30" t="s">
        <v>166</v>
      </c>
      <c r="R164" s="30" t="s">
        <v>166</v>
      </c>
      <c r="S164" s="30" t="s">
        <v>166</v>
      </c>
      <c r="T164" s="30" t="s">
        <v>166</v>
      </c>
      <c r="U164" s="30" t="s">
        <v>166</v>
      </c>
      <c r="V164" s="39" t="s">
        <v>166</v>
      </c>
      <c r="AQ164" s="45">
        <f t="shared" si="18"/>
        <v>0</v>
      </c>
      <c r="AR164" s="45" t="str">
        <f t="shared" si="14"/>
        <v>No data</v>
      </c>
      <c r="AS164" s="45" t="str">
        <f t="shared" si="15"/>
        <v>No data</v>
      </c>
      <c r="AT164" s="45" t="str">
        <f t="shared" si="16"/>
        <v>No data</v>
      </c>
      <c r="AU164" s="46" t="str">
        <f t="shared" si="17"/>
        <v>No data</v>
      </c>
      <c r="AV164" s="47" t="str">
        <f t="shared" si="19"/>
        <v>No data</v>
      </c>
    </row>
    <row r="165" spans="3:48" x14ac:dyDescent="0.25">
      <c r="C165" s="32" t="str">
        <f>IF(ISBLANK(B165),"Choose site",_xlfn.XLOOKUP(B165,'Sample Sites'!A:A,'Sample Sites'!B:B,"Not Found"))</f>
        <v>Choose site</v>
      </c>
      <c r="D165" s="34"/>
      <c r="E165" s="34"/>
      <c r="N165" s="30" t="s">
        <v>166</v>
      </c>
      <c r="O165" s="30" t="s">
        <v>166</v>
      </c>
      <c r="P165" s="30" t="s">
        <v>166</v>
      </c>
      <c r="Q165" s="30" t="s">
        <v>166</v>
      </c>
      <c r="R165" s="30" t="s">
        <v>166</v>
      </c>
      <c r="S165" s="30" t="s">
        <v>166</v>
      </c>
      <c r="T165" s="30" t="s">
        <v>166</v>
      </c>
      <c r="U165" s="30" t="s">
        <v>166</v>
      </c>
      <c r="V165" s="39" t="s">
        <v>166</v>
      </c>
      <c r="AQ165" s="45">
        <f t="shared" si="18"/>
        <v>0</v>
      </c>
      <c r="AR165" s="45" t="str">
        <f t="shared" si="14"/>
        <v>No data</v>
      </c>
      <c r="AS165" s="45" t="str">
        <f t="shared" si="15"/>
        <v>No data</v>
      </c>
      <c r="AT165" s="45" t="str">
        <f t="shared" si="16"/>
        <v>No data</v>
      </c>
      <c r="AU165" s="46" t="str">
        <f t="shared" si="17"/>
        <v>No data</v>
      </c>
      <c r="AV165" s="47" t="str">
        <f t="shared" si="19"/>
        <v>No data</v>
      </c>
    </row>
    <row r="166" spans="3:48" x14ac:dyDescent="0.25">
      <c r="C166" s="32" t="str">
        <f>IF(ISBLANK(B166),"Choose site",_xlfn.XLOOKUP(B166,'Sample Sites'!A:A,'Sample Sites'!B:B,"Not Found"))</f>
        <v>Choose site</v>
      </c>
      <c r="D166" s="34"/>
      <c r="E166" s="34"/>
      <c r="N166" s="30" t="s">
        <v>166</v>
      </c>
      <c r="O166" s="30" t="s">
        <v>166</v>
      </c>
      <c r="P166" s="30" t="s">
        <v>166</v>
      </c>
      <c r="Q166" s="30" t="s">
        <v>166</v>
      </c>
      <c r="R166" s="30" t="s">
        <v>166</v>
      </c>
      <c r="S166" s="30" t="s">
        <v>166</v>
      </c>
      <c r="T166" s="30" t="s">
        <v>166</v>
      </c>
      <c r="U166" s="30" t="s">
        <v>166</v>
      </c>
      <c r="V166" s="39" t="s">
        <v>166</v>
      </c>
      <c r="AQ166" s="45">
        <f t="shared" si="18"/>
        <v>0</v>
      </c>
      <c r="AR166" s="45" t="str">
        <f t="shared" si="14"/>
        <v>No data</v>
      </c>
      <c r="AS166" s="45" t="str">
        <f t="shared" si="15"/>
        <v>No data</v>
      </c>
      <c r="AT166" s="45" t="str">
        <f t="shared" si="16"/>
        <v>No data</v>
      </c>
      <c r="AU166" s="46" t="str">
        <f t="shared" si="17"/>
        <v>No data</v>
      </c>
      <c r="AV166" s="47" t="str">
        <f t="shared" si="19"/>
        <v>No data</v>
      </c>
    </row>
    <row r="167" spans="3:48" x14ac:dyDescent="0.25">
      <c r="C167" s="32" t="str">
        <f>IF(ISBLANK(B167),"Choose site",_xlfn.XLOOKUP(B167,'Sample Sites'!A:A,'Sample Sites'!B:B,"Not Found"))</f>
        <v>Choose site</v>
      </c>
      <c r="D167" s="34"/>
      <c r="E167" s="34"/>
      <c r="N167" s="30" t="s">
        <v>166</v>
      </c>
      <c r="O167" s="30" t="s">
        <v>166</v>
      </c>
      <c r="P167" s="30" t="s">
        <v>166</v>
      </c>
      <c r="Q167" s="30" t="s">
        <v>166</v>
      </c>
      <c r="R167" s="30" t="s">
        <v>166</v>
      </c>
      <c r="S167" s="30" t="s">
        <v>166</v>
      </c>
      <c r="T167" s="30" t="s">
        <v>166</v>
      </c>
      <c r="U167" s="30" t="s">
        <v>166</v>
      </c>
      <c r="V167" s="39" t="s">
        <v>166</v>
      </c>
      <c r="AQ167" s="45">
        <f t="shared" si="18"/>
        <v>0</v>
      </c>
      <c r="AR167" s="45" t="str">
        <f t="shared" si="14"/>
        <v>No data</v>
      </c>
      <c r="AS167" s="45" t="str">
        <f t="shared" si="15"/>
        <v>No data</v>
      </c>
      <c r="AT167" s="45" t="str">
        <f t="shared" si="16"/>
        <v>No data</v>
      </c>
      <c r="AU167" s="46" t="str">
        <f t="shared" si="17"/>
        <v>No data</v>
      </c>
      <c r="AV167" s="47" t="str">
        <f t="shared" si="19"/>
        <v>No data</v>
      </c>
    </row>
    <row r="168" spans="3:48" x14ac:dyDescent="0.25">
      <c r="C168" s="32" t="str">
        <f>IF(ISBLANK(B168),"Choose site",_xlfn.XLOOKUP(B168,'Sample Sites'!A:A,'Sample Sites'!B:B,"Not Found"))</f>
        <v>Choose site</v>
      </c>
      <c r="D168" s="34"/>
      <c r="E168" s="34"/>
      <c r="N168" s="30" t="s">
        <v>166</v>
      </c>
      <c r="O168" s="30" t="s">
        <v>166</v>
      </c>
      <c r="P168" s="30" t="s">
        <v>166</v>
      </c>
      <c r="Q168" s="30" t="s">
        <v>166</v>
      </c>
      <c r="R168" s="30" t="s">
        <v>166</v>
      </c>
      <c r="S168" s="30" t="s">
        <v>166</v>
      </c>
      <c r="T168" s="30" t="s">
        <v>166</v>
      </c>
      <c r="U168" s="30" t="s">
        <v>166</v>
      </c>
      <c r="V168" s="39" t="s">
        <v>166</v>
      </c>
      <c r="AQ168" s="45">
        <f t="shared" si="18"/>
        <v>0</v>
      </c>
      <c r="AR168" s="45" t="str">
        <f t="shared" si="14"/>
        <v>No data</v>
      </c>
      <c r="AS168" s="45" t="str">
        <f t="shared" si="15"/>
        <v>No data</v>
      </c>
      <c r="AT168" s="45" t="str">
        <f t="shared" si="16"/>
        <v>No data</v>
      </c>
      <c r="AU168" s="46" t="str">
        <f t="shared" si="17"/>
        <v>No data</v>
      </c>
      <c r="AV168" s="47" t="str">
        <f t="shared" si="19"/>
        <v>No data</v>
      </c>
    </row>
    <row r="169" spans="3:48" x14ac:dyDescent="0.25">
      <c r="C169" s="32" t="str">
        <f>IF(ISBLANK(B169),"Choose site",_xlfn.XLOOKUP(B169,'Sample Sites'!A:A,'Sample Sites'!B:B,"Not Found"))</f>
        <v>Choose site</v>
      </c>
      <c r="D169" s="34"/>
      <c r="E169" s="34"/>
      <c r="N169" s="30" t="s">
        <v>166</v>
      </c>
      <c r="O169" s="30" t="s">
        <v>166</v>
      </c>
      <c r="P169" s="30" t="s">
        <v>166</v>
      </c>
      <c r="Q169" s="30" t="s">
        <v>166</v>
      </c>
      <c r="R169" s="30" t="s">
        <v>166</v>
      </c>
      <c r="S169" s="30" t="s">
        <v>166</v>
      </c>
      <c r="T169" s="30" t="s">
        <v>166</v>
      </c>
      <c r="U169" s="30" t="s">
        <v>166</v>
      </c>
      <c r="V169" s="39" t="s">
        <v>166</v>
      </c>
      <c r="AQ169" s="45">
        <f t="shared" si="18"/>
        <v>0</v>
      </c>
      <c r="AR169" s="45" t="str">
        <f t="shared" si="14"/>
        <v>No data</v>
      </c>
      <c r="AS169" s="45" t="str">
        <f t="shared" si="15"/>
        <v>No data</v>
      </c>
      <c r="AT169" s="45" t="str">
        <f t="shared" si="16"/>
        <v>No data</v>
      </c>
      <c r="AU169" s="46" t="str">
        <f t="shared" si="17"/>
        <v>No data</v>
      </c>
      <c r="AV169" s="47" t="str">
        <f t="shared" si="19"/>
        <v>No data</v>
      </c>
    </row>
    <row r="170" spans="3:48" x14ac:dyDescent="0.25">
      <c r="C170" s="32" t="str">
        <f>IF(ISBLANK(B170),"Choose site",_xlfn.XLOOKUP(B170,'Sample Sites'!A:A,'Sample Sites'!B:B,"Not Found"))</f>
        <v>Choose site</v>
      </c>
      <c r="D170" s="34"/>
      <c r="E170" s="34"/>
      <c r="N170" s="30" t="s">
        <v>166</v>
      </c>
      <c r="O170" s="30" t="s">
        <v>166</v>
      </c>
      <c r="P170" s="30" t="s">
        <v>166</v>
      </c>
      <c r="Q170" s="30" t="s">
        <v>166</v>
      </c>
      <c r="R170" s="30" t="s">
        <v>166</v>
      </c>
      <c r="S170" s="30" t="s">
        <v>166</v>
      </c>
      <c r="T170" s="30" t="s">
        <v>166</v>
      </c>
      <c r="U170" s="30" t="s">
        <v>166</v>
      </c>
      <c r="V170" s="39" t="s">
        <v>166</v>
      </c>
      <c r="AQ170" s="45">
        <f t="shared" si="18"/>
        <v>0</v>
      </c>
      <c r="AR170" s="45" t="str">
        <f t="shared" si="14"/>
        <v>No data</v>
      </c>
      <c r="AS170" s="45" t="str">
        <f t="shared" si="15"/>
        <v>No data</v>
      </c>
      <c r="AT170" s="45" t="str">
        <f t="shared" si="16"/>
        <v>No data</v>
      </c>
      <c r="AU170" s="46" t="str">
        <f t="shared" si="17"/>
        <v>No data</v>
      </c>
      <c r="AV170" s="47" t="str">
        <f t="shared" si="19"/>
        <v>No data</v>
      </c>
    </row>
    <row r="171" spans="3:48" x14ac:dyDescent="0.25">
      <c r="C171" s="32" t="str">
        <f>IF(ISBLANK(B171),"Choose site",_xlfn.XLOOKUP(B171,'Sample Sites'!A:A,'Sample Sites'!B:B,"Not Found"))</f>
        <v>Choose site</v>
      </c>
      <c r="D171" s="34"/>
      <c r="E171" s="34"/>
      <c r="N171" s="30" t="s">
        <v>166</v>
      </c>
      <c r="O171" s="30" t="s">
        <v>166</v>
      </c>
      <c r="P171" s="30" t="s">
        <v>166</v>
      </c>
      <c r="Q171" s="30" t="s">
        <v>166</v>
      </c>
      <c r="R171" s="30" t="s">
        <v>166</v>
      </c>
      <c r="S171" s="30" t="s">
        <v>166</v>
      </c>
      <c r="T171" s="30" t="s">
        <v>166</v>
      </c>
      <c r="U171" s="30" t="s">
        <v>166</v>
      </c>
      <c r="V171" s="39" t="s">
        <v>166</v>
      </c>
      <c r="AQ171" s="45">
        <f t="shared" si="18"/>
        <v>0</v>
      </c>
      <c r="AR171" s="45" t="str">
        <f t="shared" si="14"/>
        <v>No data</v>
      </c>
      <c r="AS171" s="45" t="str">
        <f t="shared" si="15"/>
        <v>No data</v>
      </c>
      <c r="AT171" s="45" t="str">
        <f t="shared" si="16"/>
        <v>No data</v>
      </c>
      <c r="AU171" s="46" t="str">
        <f t="shared" si="17"/>
        <v>No data</v>
      </c>
      <c r="AV171" s="47" t="str">
        <f t="shared" si="19"/>
        <v>No data</v>
      </c>
    </row>
    <row r="172" spans="3:48" x14ac:dyDescent="0.25">
      <c r="C172" s="32" t="str">
        <f>IF(ISBLANK(B172),"Choose site",_xlfn.XLOOKUP(B172,'Sample Sites'!A:A,'Sample Sites'!B:B,"Not Found"))</f>
        <v>Choose site</v>
      </c>
      <c r="D172" s="34"/>
      <c r="E172" s="34"/>
      <c r="N172" s="30" t="s">
        <v>166</v>
      </c>
      <c r="O172" s="30" t="s">
        <v>166</v>
      </c>
      <c r="P172" s="30" t="s">
        <v>166</v>
      </c>
      <c r="Q172" s="30" t="s">
        <v>166</v>
      </c>
      <c r="R172" s="30" t="s">
        <v>166</v>
      </c>
      <c r="S172" s="30" t="s">
        <v>166</v>
      </c>
      <c r="T172" s="30" t="s">
        <v>166</v>
      </c>
      <c r="U172" s="30" t="s">
        <v>166</v>
      </c>
      <c r="V172" s="39" t="s">
        <v>166</v>
      </c>
      <c r="AQ172" s="45">
        <f t="shared" si="18"/>
        <v>0</v>
      </c>
      <c r="AR172" s="45" t="str">
        <f t="shared" si="14"/>
        <v>No data</v>
      </c>
      <c r="AS172" s="45" t="str">
        <f t="shared" si="15"/>
        <v>No data</v>
      </c>
      <c r="AT172" s="45" t="str">
        <f t="shared" si="16"/>
        <v>No data</v>
      </c>
      <c r="AU172" s="46" t="str">
        <f t="shared" si="17"/>
        <v>No data</v>
      </c>
      <c r="AV172" s="47" t="str">
        <f t="shared" si="19"/>
        <v>No data</v>
      </c>
    </row>
    <row r="173" spans="3:48" x14ac:dyDescent="0.25">
      <c r="C173" s="32" t="str">
        <f>IF(ISBLANK(B173),"Choose site",_xlfn.XLOOKUP(B173,'Sample Sites'!A:A,'Sample Sites'!B:B,"Not Found"))</f>
        <v>Choose site</v>
      </c>
      <c r="D173" s="34"/>
      <c r="E173" s="34"/>
      <c r="N173" s="30" t="s">
        <v>166</v>
      </c>
      <c r="O173" s="30" t="s">
        <v>166</v>
      </c>
      <c r="P173" s="30" t="s">
        <v>166</v>
      </c>
      <c r="Q173" s="30" t="s">
        <v>166</v>
      </c>
      <c r="R173" s="30" t="s">
        <v>166</v>
      </c>
      <c r="S173" s="30" t="s">
        <v>166</v>
      </c>
      <c r="T173" s="30" t="s">
        <v>166</v>
      </c>
      <c r="U173" s="30" t="s">
        <v>166</v>
      </c>
      <c r="V173" s="39" t="s">
        <v>166</v>
      </c>
      <c r="AQ173" s="45">
        <f t="shared" si="18"/>
        <v>0</v>
      </c>
      <c r="AR173" s="45" t="str">
        <f t="shared" si="14"/>
        <v>No data</v>
      </c>
      <c r="AS173" s="45" t="str">
        <f t="shared" si="15"/>
        <v>No data</v>
      </c>
      <c r="AT173" s="45" t="str">
        <f t="shared" si="16"/>
        <v>No data</v>
      </c>
      <c r="AU173" s="46" t="str">
        <f t="shared" si="17"/>
        <v>No data</v>
      </c>
      <c r="AV173" s="47" t="str">
        <f t="shared" si="19"/>
        <v>No data</v>
      </c>
    </row>
    <row r="174" spans="3:48" x14ac:dyDescent="0.25">
      <c r="C174" s="32" t="str">
        <f>IF(ISBLANK(B174),"Choose site",_xlfn.XLOOKUP(B174,'Sample Sites'!A:A,'Sample Sites'!B:B,"Not Found"))</f>
        <v>Choose site</v>
      </c>
      <c r="D174" s="34"/>
      <c r="E174" s="34"/>
      <c r="N174" s="30" t="s">
        <v>166</v>
      </c>
      <c r="O174" s="30" t="s">
        <v>166</v>
      </c>
      <c r="P174" s="30" t="s">
        <v>166</v>
      </c>
      <c r="Q174" s="30" t="s">
        <v>166</v>
      </c>
      <c r="R174" s="30" t="s">
        <v>166</v>
      </c>
      <c r="S174" s="30" t="s">
        <v>166</v>
      </c>
      <c r="T174" s="30" t="s">
        <v>166</v>
      </c>
      <c r="U174" s="30" t="s">
        <v>166</v>
      </c>
      <c r="V174" s="39" t="s">
        <v>166</v>
      </c>
      <c r="AQ174" s="45">
        <f t="shared" si="18"/>
        <v>0</v>
      </c>
      <c r="AR174" s="45" t="str">
        <f t="shared" si="14"/>
        <v>No data</v>
      </c>
      <c r="AS174" s="45" t="str">
        <f t="shared" si="15"/>
        <v>No data</v>
      </c>
      <c r="AT174" s="45" t="str">
        <f t="shared" si="16"/>
        <v>No data</v>
      </c>
      <c r="AU174" s="46" t="str">
        <f t="shared" si="17"/>
        <v>No data</v>
      </c>
      <c r="AV174" s="47" t="str">
        <f t="shared" si="19"/>
        <v>No data</v>
      </c>
    </row>
    <row r="175" spans="3:48" x14ac:dyDescent="0.25">
      <c r="C175" s="32" t="str">
        <f>IF(ISBLANK(B175),"Choose site",_xlfn.XLOOKUP(B175,'Sample Sites'!A:A,'Sample Sites'!B:B,"Not Found"))</f>
        <v>Choose site</v>
      </c>
      <c r="D175" s="34"/>
      <c r="E175" s="34"/>
      <c r="N175" s="30" t="s">
        <v>166</v>
      </c>
      <c r="O175" s="30" t="s">
        <v>166</v>
      </c>
      <c r="P175" s="30" t="s">
        <v>166</v>
      </c>
      <c r="Q175" s="30" t="s">
        <v>166</v>
      </c>
      <c r="R175" s="30" t="s">
        <v>166</v>
      </c>
      <c r="S175" s="30" t="s">
        <v>166</v>
      </c>
      <c r="T175" s="30" t="s">
        <v>166</v>
      </c>
      <c r="U175" s="30" t="s">
        <v>166</v>
      </c>
      <c r="V175" s="39" t="s">
        <v>166</v>
      </c>
      <c r="AQ175" s="45">
        <f t="shared" si="18"/>
        <v>0</v>
      </c>
      <c r="AR175" s="45" t="str">
        <f t="shared" si="14"/>
        <v>No data</v>
      </c>
      <c r="AS175" s="45" t="str">
        <f t="shared" si="15"/>
        <v>No data</v>
      </c>
      <c r="AT175" s="45" t="str">
        <f t="shared" si="16"/>
        <v>No data</v>
      </c>
      <c r="AU175" s="46" t="str">
        <f t="shared" si="17"/>
        <v>No data</v>
      </c>
      <c r="AV175" s="47" t="str">
        <f t="shared" si="19"/>
        <v>No data</v>
      </c>
    </row>
    <row r="176" spans="3:48" x14ac:dyDescent="0.25">
      <c r="C176" s="32" t="str">
        <f>IF(ISBLANK(B176),"Choose site",_xlfn.XLOOKUP(B176,'Sample Sites'!A:A,'Sample Sites'!B:B,"Not Found"))</f>
        <v>Choose site</v>
      </c>
      <c r="D176" s="34"/>
      <c r="E176" s="34"/>
      <c r="N176" s="30" t="s">
        <v>166</v>
      </c>
      <c r="O176" s="30" t="s">
        <v>166</v>
      </c>
      <c r="P176" s="30" t="s">
        <v>166</v>
      </c>
      <c r="Q176" s="30" t="s">
        <v>166</v>
      </c>
      <c r="R176" s="30" t="s">
        <v>166</v>
      </c>
      <c r="S176" s="30" t="s">
        <v>166</v>
      </c>
      <c r="T176" s="30" t="s">
        <v>166</v>
      </c>
      <c r="U176" s="30" t="s">
        <v>166</v>
      </c>
      <c r="V176" s="39" t="s">
        <v>166</v>
      </c>
      <c r="AQ176" s="45">
        <f t="shared" si="18"/>
        <v>0</v>
      </c>
      <c r="AR176" s="45" t="str">
        <f t="shared" si="14"/>
        <v>No data</v>
      </c>
      <c r="AS176" s="45" t="str">
        <f t="shared" si="15"/>
        <v>No data</v>
      </c>
      <c r="AT176" s="45" t="str">
        <f t="shared" si="16"/>
        <v>No data</v>
      </c>
      <c r="AU176" s="46" t="str">
        <f t="shared" si="17"/>
        <v>No data</v>
      </c>
      <c r="AV176" s="47" t="str">
        <f t="shared" si="19"/>
        <v>No data</v>
      </c>
    </row>
    <row r="177" spans="3:48" x14ac:dyDescent="0.25">
      <c r="C177" s="32" t="str">
        <f>IF(ISBLANK(B177),"Choose site",_xlfn.XLOOKUP(B177,'Sample Sites'!A:A,'Sample Sites'!B:B,"Not Found"))</f>
        <v>Choose site</v>
      </c>
      <c r="D177" s="34"/>
      <c r="E177" s="34"/>
      <c r="N177" s="30" t="s">
        <v>166</v>
      </c>
      <c r="O177" s="30" t="s">
        <v>166</v>
      </c>
      <c r="P177" s="30" t="s">
        <v>166</v>
      </c>
      <c r="Q177" s="30" t="s">
        <v>166</v>
      </c>
      <c r="R177" s="30" t="s">
        <v>166</v>
      </c>
      <c r="S177" s="30" t="s">
        <v>166</v>
      </c>
      <c r="T177" s="30" t="s">
        <v>166</v>
      </c>
      <c r="U177" s="30" t="s">
        <v>166</v>
      </c>
      <c r="V177" s="39" t="s">
        <v>166</v>
      </c>
      <c r="AQ177" s="45">
        <f t="shared" si="18"/>
        <v>0</v>
      </c>
      <c r="AR177" s="45" t="str">
        <f t="shared" si="14"/>
        <v>No data</v>
      </c>
      <c r="AS177" s="45" t="str">
        <f t="shared" si="15"/>
        <v>No data</v>
      </c>
      <c r="AT177" s="45" t="str">
        <f t="shared" si="16"/>
        <v>No data</v>
      </c>
      <c r="AU177" s="46" t="str">
        <f t="shared" si="17"/>
        <v>No data</v>
      </c>
      <c r="AV177" s="47" t="str">
        <f t="shared" si="19"/>
        <v>No data</v>
      </c>
    </row>
    <row r="178" spans="3:48" x14ac:dyDescent="0.25">
      <c r="C178" s="32" t="str">
        <f>IF(ISBLANK(B178),"Choose site",_xlfn.XLOOKUP(B178,'Sample Sites'!A:A,'Sample Sites'!B:B,"Not Found"))</f>
        <v>Choose site</v>
      </c>
      <c r="D178" s="34"/>
      <c r="E178" s="34"/>
      <c r="N178" s="30" t="s">
        <v>166</v>
      </c>
      <c r="O178" s="30" t="s">
        <v>166</v>
      </c>
      <c r="P178" s="30" t="s">
        <v>166</v>
      </c>
      <c r="Q178" s="30" t="s">
        <v>166</v>
      </c>
      <c r="R178" s="30" t="s">
        <v>166</v>
      </c>
      <c r="S178" s="30" t="s">
        <v>166</v>
      </c>
      <c r="T178" s="30" t="s">
        <v>166</v>
      </c>
      <c r="U178" s="30" t="s">
        <v>166</v>
      </c>
      <c r="V178" s="39" t="s">
        <v>166</v>
      </c>
      <c r="AQ178" s="45">
        <f t="shared" si="18"/>
        <v>0</v>
      </c>
      <c r="AR178" s="45" t="str">
        <f t="shared" si="14"/>
        <v>No data</v>
      </c>
      <c r="AS178" s="45" t="str">
        <f t="shared" si="15"/>
        <v>No data</v>
      </c>
      <c r="AT178" s="45" t="str">
        <f t="shared" si="16"/>
        <v>No data</v>
      </c>
      <c r="AU178" s="46" t="str">
        <f t="shared" si="17"/>
        <v>No data</v>
      </c>
      <c r="AV178" s="47" t="str">
        <f t="shared" si="19"/>
        <v>No data</v>
      </c>
    </row>
    <row r="179" spans="3:48" x14ac:dyDescent="0.25">
      <c r="C179" s="32" t="str">
        <f>IF(ISBLANK(B179),"Choose site",_xlfn.XLOOKUP(B179,'Sample Sites'!A:A,'Sample Sites'!B:B,"Not Found"))</f>
        <v>Choose site</v>
      </c>
      <c r="D179" s="34"/>
      <c r="E179" s="34"/>
      <c r="N179" s="30" t="s">
        <v>166</v>
      </c>
      <c r="O179" s="30" t="s">
        <v>166</v>
      </c>
      <c r="P179" s="30" t="s">
        <v>166</v>
      </c>
      <c r="Q179" s="30" t="s">
        <v>166</v>
      </c>
      <c r="R179" s="30" t="s">
        <v>166</v>
      </c>
      <c r="S179" s="30" t="s">
        <v>166</v>
      </c>
      <c r="T179" s="30" t="s">
        <v>166</v>
      </c>
      <c r="U179" s="30" t="s">
        <v>166</v>
      </c>
      <c r="V179" s="39" t="s">
        <v>166</v>
      </c>
      <c r="AQ179" s="45">
        <f t="shared" si="18"/>
        <v>0</v>
      </c>
      <c r="AR179" s="45" t="str">
        <f t="shared" si="14"/>
        <v>No data</v>
      </c>
      <c r="AS179" s="45" t="str">
        <f t="shared" si="15"/>
        <v>No data</v>
      </c>
      <c r="AT179" s="45" t="str">
        <f t="shared" si="16"/>
        <v>No data</v>
      </c>
      <c r="AU179" s="46" t="str">
        <f t="shared" si="17"/>
        <v>No data</v>
      </c>
      <c r="AV179" s="47" t="str">
        <f t="shared" si="19"/>
        <v>No data</v>
      </c>
    </row>
    <row r="180" spans="3:48" x14ac:dyDescent="0.25">
      <c r="C180" s="32" t="str">
        <f>IF(ISBLANK(B180),"Choose site",_xlfn.XLOOKUP(B180,'Sample Sites'!A:A,'Sample Sites'!B:B,"Not Found"))</f>
        <v>Choose site</v>
      </c>
      <c r="D180" s="34"/>
      <c r="E180" s="34"/>
      <c r="N180" s="30" t="s">
        <v>166</v>
      </c>
      <c r="O180" s="30" t="s">
        <v>166</v>
      </c>
      <c r="P180" s="30" t="s">
        <v>166</v>
      </c>
      <c r="Q180" s="30" t="s">
        <v>166</v>
      </c>
      <c r="R180" s="30" t="s">
        <v>166</v>
      </c>
      <c r="S180" s="30" t="s">
        <v>166</v>
      </c>
      <c r="T180" s="30" t="s">
        <v>166</v>
      </c>
      <c r="U180" s="30" t="s">
        <v>166</v>
      </c>
      <c r="V180" s="39" t="s">
        <v>166</v>
      </c>
      <c r="AQ180" s="45">
        <f t="shared" si="18"/>
        <v>0</v>
      </c>
      <c r="AR180" s="45" t="str">
        <f t="shared" si="14"/>
        <v>No data</v>
      </c>
      <c r="AS180" s="45" t="str">
        <f t="shared" si="15"/>
        <v>No data</v>
      </c>
      <c r="AT180" s="45" t="str">
        <f t="shared" si="16"/>
        <v>No data</v>
      </c>
      <c r="AU180" s="46" t="str">
        <f t="shared" si="17"/>
        <v>No data</v>
      </c>
      <c r="AV180" s="47" t="str">
        <f t="shared" si="19"/>
        <v>No data</v>
      </c>
    </row>
    <row r="181" spans="3:48" x14ac:dyDescent="0.25">
      <c r="C181" s="32" t="str">
        <f>IF(ISBLANK(B181),"Choose site",_xlfn.XLOOKUP(B181,'Sample Sites'!A:A,'Sample Sites'!B:B,"Not Found"))</f>
        <v>Choose site</v>
      </c>
      <c r="D181" s="34"/>
      <c r="E181" s="34"/>
      <c r="N181" s="30" t="s">
        <v>166</v>
      </c>
      <c r="O181" s="30" t="s">
        <v>166</v>
      </c>
      <c r="P181" s="30" t="s">
        <v>166</v>
      </c>
      <c r="Q181" s="30" t="s">
        <v>166</v>
      </c>
      <c r="R181" s="30" t="s">
        <v>166</v>
      </c>
      <c r="S181" s="30" t="s">
        <v>166</v>
      </c>
      <c r="T181" s="30" t="s">
        <v>166</v>
      </c>
      <c r="U181" s="30" t="s">
        <v>166</v>
      </c>
      <c r="V181" s="39" t="s">
        <v>166</v>
      </c>
      <c r="AQ181" s="45">
        <f t="shared" si="18"/>
        <v>0</v>
      </c>
      <c r="AR181" s="45" t="str">
        <f t="shared" si="14"/>
        <v>No data</v>
      </c>
      <c r="AS181" s="45" t="str">
        <f t="shared" si="15"/>
        <v>No data</v>
      </c>
      <c r="AT181" s="45" t="str">
        <f t="shared" si="16"/>
        <v>No data</v>
      </c>
      <c r="AU181" s="46" t="str">
        <f t="shared" si="17"/>
        <v>No data</v>
      </c>
      <c r="AV181" s="47" t="str">
        <f t="shared" si="19"/>
        <v>No data</v>
      </c>
    </row>
    <row r="182" spans="3:48" x14ac:dyDescent="0.25">
      <c r="C182" s="32" t="str">
        <f>IF(ISBLANK(B182),"Choose site",_xlfn.XLOOKUP(B182,'Sample Sites'!A:A,'Sample Sites'!B:B,"Not Found"))</f>
        <v>Choose site</v>
      </c>
      <c r="D182" s="34"/>
      <c r="E182" s="34"/>
      <c r="N182" s="30" t="s">
        <v>166</v>
      </c>
      <c r="O182" s="30" t="s">
        <v>166</v>
      </c>
      <c r="P182" s="30" t="s">
        <v>166</v>
      </c>
      <c r="Q182" s="30" t="s">
        <v>166</v>
      </c>
      <c r="R182" s="30" t="s">
        <v>166</v>
      </c>
      <c r="S182" s="30" t="s">
        <v>166</v>
      </c>
      <c r="T182" s="30" t="s">
        <v>166</v>
      </c>
      <c r="U182" s="30" t="s">
        <v>166</v>
      </c>
      <c r="V182" s="39" t="s">
        <v>166</v>
      </c>
      <c r="AQ182" s="45">
        <f t="shared" si="18"/>
        <v>0</v>
      </c>
      <c r="AR182" s="45" t="str">
        <f t="shared" si="14"/>
        <v>No data</v>
      </c>
      <c r="AS182" s="45" t="str">
        <f t="shared" si="15"/>
        <v>No data</v>
      </c>
      <c r="AT182" s="45" t="str">
        <f t="shared" si="16"/>
        <v>No data</v>
      </c>
      <c r="AU182" s="46" t="str">
        <f t="shared" si="17"/>
        <v>No data</v>
      </c>
      <c r="AV182" s="47" t="str">
        <f t="shared" si="19"/>
        <v>No data</v>
      </c>
    </row>
    <row r="183" spans="3:48" x14ac:dyDescent="0.25">
      <c r="C183" s="32" t="str">
        <f>IF(ISBLANK(B183),"Choose site",_xlfn.XLOOKUP(B183,'Sample Sites'!A:A,'Sample Sites'!B:B,"Not Found"))</f>
        <v>Choose site</v>
      </c>
      <c r="D183" s="34"/>
      <c r="E183" s="34"/>
      <c r="N183" s="30" t="s">
        <v>166</v>
      </c>
      <c r="O183" s="30" t="s">
        <v>166</v>
      </c>
      <c r="P183" s="30" t="s">
        <v>166</v>
      </c>
      <c r="Q183" s="30" t="s">
        <v>166</v>
      </c>
      <c r="R183" s="30" t="s">
        <v>166</v>
      </c>
      <c r="S183" s="30" t="s">
        <v>166</v>
      </c>
      <c r="T183" s="30" t="s">
        <v>166</v>
      </c>
      <c r="U183" s="30" t="s">
        <v>166</v>
      </c>
      <c r="V183" s="39" t="s">
        <v>166</v>
      </c>
      <c r="AQ183" s="45">
        <f t="shared" si="18"/>
        <v>0</v>
      </c>
      <c r="AR183" s="45" t="str">
        <f t="shared" si="14"/>
        <v>No data</v>
      </c>
      <c r="AS183" s="45" t="str">
        <f t="shared" si="15"/>
        <v>No data</v>
      </c>
      <c r="AT183" s="45" t="str">
        <f t="shared" si="16"/>
        <v>No data</v>
      </c>
      <c r="AU183" s="46" t="str">
        <f t="shared" si="17"/>
        <v>No data</v>
      </c>
      <c r="AV183" s="47" t="str">
        <f t="shared" si="19"/>
        <v>No data</v>
      </c>
    </row>
    <row r="184" spans="3:48" x14ac:dyDescent="0.25">
      <c r="C184" s="32" t="str">
        <f>IF(ISBLANK(B184),"Choose site",_xlfn.XLOOKUP(B184,'Sample Sites'!A:A,'Sample Sites'!B:B,"Not Found"))</f>
        <v>Choose site</v>
      </c>
      <c r="D184" s="34"/>
      <c r="E184" s="34"/>
      <c r="N184" s="30" t="s">
        <v>166</v>
      </c>
      <c r="O184" s="30" t="s">
        <v>166</v>
      </c>
      <c r="P184" s="30" t="s">
        <v>166</v>
      </c>
      <c r="Q184" s="30" t="s">
        <v>166</v>
      </c>
      <c r="R184" s="30" t="s">
        <v>166</v>
      </c>
      <c r="S184" s="30" t="s">
        <v>166</v>
      </c>
      <c r="T184" s="30" t="s">
        <v>166</v>
      </c>
      <c r="U184" s="30" t="s">
        <v>166</v>
      </c>
      <c r="V184" s="39" t="s">
        <v>166</v>
      </c>
      <c r="AQ184" s="45">
        <f t="shared" si="18"/>
        <v>0</v>
      </c>
      <c r="AR184" s="45" t="str">
        <f t="shared" si="14"/>
        <v>No data</v>
      </c>
      <c r="AS184" s="45" t="str">
        <f t="shared" si="15"/>
        <v>No data</v>
      </c>
      <c r="AT184" s="45" t="str">
        <f t="shared" si="16"/>
        <v>No data</v>
      </c>
      <c r="AU184" s="46" t="str">
        <f t="shared" si="17"/>
        <v>No data</v>
      </c>
      <c r="AV184" s="47" t="str">
        <f t="shared" si="19"/>
        <v>No data</v>
      </c>
    </row>
    <row r="185" spans="3:48" x14ac:dyDescent="0.25">
      <c r="C185" s="32" t="str">
        <f>IF(ISBLANK(B185),"Choose site",_xlfn.XLOOKUP(B185,'Sample Sites'!A:A,'Sample Sites'!B:B,"Not Found"))</f>
        <v>Choose site</v>
      </c>
      <c r="D185" s="34"/>
      <c r="E185" s="34"/>
      <c r="N185" s="30" t="s">
        <v>166</v>
      </c>
      <c r="O185" s="30" t="s">
        <v>166</v>
      </c>
      <c r="P185" s="30" t="s">
        <v>166</v>
      </c>
      <c r="Q185" s="30" t="s">
        <v>166</v>
      </c>
      <c r="R185" s="30" t="s">
        <v>166</v>
      </c>
      <c r="S185" s="30" t="s">
        <v>166</v>
      </c>
      <c r="T185" s="30" t="s">
        <v>166</v>
      </c>
      <c r="U185" s="30" t="s">
        <v>166</v>
      </c>
      <c r="V185" s="39" t="s">
        <v>166</v>
      </c>
      <c r="AQ185" s="45">
        <f t="shared" si="18"/>
        <v>0</v>
      </c>
      <c r="AR185" s="45" t="str">
        <f t="shared" si="14"/>
        <v>No data</v>
      </c>
      <c r="AS185" s="45" t="str">
        <f t="shared" si="15"/>
        <v>No data</v>
      </c>
      <c r="AT185" s="45" t="str">
        <f t="shared" si="16"/>
        <v>No data</v>
      </c>
      <c r="AU185" s="46" t="str">
        <f t="shared" si="17"/>
        <v>No data</v>
      </c>
      <c r="AV185" s="47" t="str">
        <f t="shared" si="19"/>
        <v>No data</v>
      </c>
    </row>
    <row r="186" spans="3:48" x14ac:dyDescent="0.25">
      <c r="C186" s="32" t="str">
        <f>IF(ISBLANK(B186),"Choose site",_xlfn.XLOOKUP(B186,'Sample Sites'!A:A,'Sample Sites'!B:B,"Not Found"))</f>
        <v>Choose site</v>
      </c>
      <c r="D186" s="34"/>
      <c r="E186" s="34"/>
      <c r="N186" s="30" t="s">
        <v>166</v>
      </c>
      <c r="O186" s="30" t="s">
        <v>166</v>
      </c>
      <c r="P186" s="30" t="s">
        <v>166</v>
      </c>
      <c r="Q186" s="30" t="s">
        <v>166</v>
      </c>
      <c r="R186" s="30" t="s">
        <v>166</v>
      </c>
      <c r="S186" s="30" t="s">
        <v>166</v>
      </c>
      <c r="T186" s="30" t="s">
        <v>166</v>
      </c>
      <c r="U186" s="30" t="s">
        <v>166</v>
      </c>
      <c r="V186" s="39" t="s">
        <v>166</v>
      </c>
      <c r="AQ186" s="45">
        <f t="shared" si="18"/>
        <v>0</v>
      </c>
      <c r="AR186" s="45" t="str">
        <f t="shared" si="14"/>
        <v>No data</v>
      </c>
      <c r="AS186" s="45" t="str">
        <f t="shared" si="15"/>
        <v>No data</v>
      </c>
      <c r="AT186" s="45" t="str">
        <f t="shared" si="16"/>
        <v>No data</v>
      </c>
      <c r="AU186" s="46" t="str">
        <f t="shared" si="17"/>
        <v>No data</v>
      </c>
      <c r="AV186" s="47" t="str">
        <f t="shared" si="19"/>
        <v>No data</v>
      </c>
    </row>
    <row r="187" spans="3:48" x14ac:dyDescent="0.25">
      <c r="C187" s="32" t="str">
        <f>IF(ISBLANK(B187),"Choose site",_xlfn.XLOOKUP(B187,'Sample Sites'!A:A,'Sample Sites'!B:B,"Not Found"))</f>
        <v>Choose site</v>
      </c>
      <c r="D187" s="34"/>
      <c r="E187" s="34"/>
      <c r="N187" s="30" t="s">
        <v>166</v>
      </c>
      <c r="O187" s="30" t="s">
        <v>166</v>
      </c>
      <c r="P187" s="30" t="s">
        <v>166</v>
      </c>
      <c r="Q187" s="30" t="s">
        <v>166</v>
      </c>
      <c r="R187" s="30" t="s">
        <v>166</v>
      </c>
      <c r="S187" s="30" t="s">
        <v>166</v>
      </c>
      <c r="T187" s="30" t="s">
        <v>166</v>
      </c>
      <c r="U187" s="30" t="s">
        <v>166</v>
      </c>
      <c r="V187" s="39" t="s">
        <v>166</v>
      </c>
      <c r="AQ187" s="45">
        <f t="shared" si="18"/>
        <v>0</v>
      </c>
      <c r="AR187" s="45" t="str">
        <f t="shared" si="14"/>
        <v>No data</v>
      </c>
      <c r="AS187" s="45" t="str">
        <f t="shared" si="15"/>
        <v>No data</v>
      </c>
      <c r="AT187" s="45" t="str">
        <f t="shared" si="16"/>
        <v>No data</v>
      </c>
      <c r="AU187" s="46" t="str">
        <f t="shared" si="17"/>
        <v>No data</v>
      </c>
      <c r="AV187" s="47" t="str">
        <f t="shared" si="19"/>
        <v>No data</v>
      </c>
    </row>
    <row r="188" spans="3:48" x14ac:dyDescent="0.25">
      <c r="C188" s="32" t="str">
        <f>IF(ISBLANK(B188),"Choose site",_xlfn.XLOOKUP(B188,'Sample Sites'!A:A,'Sample Sites'!B:B,"Not Found"))</f>
        <v>Choose site</v>
      </c>
      <c r="D188" s="34"/>
      <c r="E188" s="34"/>
      <c r="N188" s="30" t="s">
        <v>166</v>
      </c>
      <c r="O188" s="30" t="s">
        <v>166</v>
      </c>
      <c r="P188" s="30" t="s">
        <v>166</v>
      </c>
      <c r="Q188" s="30" t="s">
        <v>166</v>
      </c>
      <c r="R188" s="30" t="s">
        <v>166</v>
      </c>
      <c r="S188" s="30" t="s">
        <v>166</v>
      </c>
      <c r="T188" s="30" t="s">
        <v>166</v>
      </c>
      <c r="U188" s="30" t="s">
        <v>166</v>
      </c>
      <c r="V188" s="39" t="s">
        <v>166</v>
      </c>
      <c r="AQ188" s="45">
        <f t="shared" si="18"/>
        <v>0</v>
      </c>
      <c r="AR188" s="45" t="str">
        <f t="shared" si="14"/>
        <v>No data</v>
      </c>
      <c r="AS188" s="45" t="str">
        <f t="shared" si="15"/>
        <v>No data</v>
      </c>
      <c r="AT188" s="45" t="str">
        <f t="shared" si="16"/>
        <v>No data</v>
      </c>
      <c r="AU188" s="46" t="str">
        <f t="shared" si="17"/>
        <v>No data</v>
      </c>
      <c r="AV188" s="47" t="str">
        <f t="shared" si="19"/>
        <v>No data</v>
      </c>
    </row>
    <row r="189" spans="3:48" x14ac:dyDescent="0.25">
      <c r="C189" s="32" t="str">
        <f>IF(ISBLANK(B189),"Choose site",_xlfn.XLOOKUP(B189,'Sample Sites'!A:A,'Sample Sites'!B:B,"Not Found"))</f>
        <v>Choose site</v>
      </c>
      <c r="D189" s="34"/>
      <c r="E189" s="34"/>
      <c r="N189" s="30" t="s">
        <v>166</v>
      </c>
      <c r="O189" s="30" t="s">
        <v>166</v>
      </c>
      <c r="P189" s="30" t="s">
        <v>166</v>
      </c>
      <c r="Q189" s="30" t="s">
        <v>166</v>
      </c>
      <c r="R189" s="30" t="s">
        <v>166</v>
      </c>
      <c r="S189" s="30" t="s">
        <v>166</v>
      </c>
      <c r="T189" s="30" t="s">
        <v>166</v>
      </c>
      <c r="U189" s="30" t="s">
        <v>166</v>
      </c>
      <c r="V189" s="39" t="s">
        <v>166</v>
      </c>
      <c r="AQ189" s="45">
        <f t="shared" si="18"/>
        <v>0</v>
      </c>
      <c r="AR189" s="45" t="str">
        <f t="shared" si="14"/>
        <v>No data</v>
      </c>
      <c r="AS189" s="45" t="str">
        <f t="shared" si="15"/>
        <v>No data</v>
      </c>
      <c r="AT189" s="45" t="str">
        <f t="shared" si="16"/>
        <v>No data</v>
      </c>
      <c r="AU189" s="46" t="str">
        <f t="shared" si="17"/>
        <v>No data</v>
      </c>
      <c r="AV189" s="47" t="str">
        <f t="shared" si="19"/>
        <v>No data</v>
      </c>
    </row>
    <row r="190" spans="3:48" x14ac:dyDescent="0.25">
      <c r="C190" s="32" t="str">
        <f>IF(ISBLANK(B190),"Choose site",_xlfn.XLOOKUP(B190,'Sample Sites'!A:A,'Sample Sites'!B:B,"Not Found"))</f>
        <v>Choose site</v>
      </c>
      <c r="D190" s="34"/>
      <c r="E190" s="34"/>
      <c r="N190" s="30" t="s">
        <v>166</v>
      </c>
      <c r="O190" s="30" t="s">
        <v>166</v>
      </c>
      <c r="P190" s="30" t="s">
        <v>166</v>
      </c>
      <c r="Q190" s="30" t="s">
        <v>166</v>
      </c>
      <c r="R190" s="30" t="s">
        <v>166</v>
      </c>
      <c r="S190" s="30" t="s">
        <v>166</v>
      </c>
      <c r="T190" s="30" t="s">
        <v>166</v>
      </c>
      <c r="U190" s="30" t="s">
        <v>166</v>
      </c>
      <c r="V190" s="39" t="s">
        <v>166</v>
      </c>
      <c r="AQ190" s="45">
        <f t="shared" si="18"/>
        <v>0</v>
      </c>
      <c r="AR190" s="45" t="str">
        <f t="shared" si="14"/>
        <v>No data</v>
      </c>
      <c r="AS190" s="45" t="str">
        <f t="shared" si="15"/>
        <v>No data</v>
      </c>
      <c r="AT190" s="45" t="str">
        <f t="shared" si="16"/>
        <v>No data</v>
      </c>
      <c r="AU190" s="46" t="str">
        <f t="shared" si="17"/>
        <v>No data</v>
      </c>
      <c r="AV190" s="47" t="str">
        <f t="shared" si="19"/>
        <v>No data</v>
      </c>
    </row>
    <row r="191" spans="3:48" x14ac:dyDescent="0.25">
      <c r="C191" s="32" t="str">
        <f>IF(ISBLANK(B191),"Choose site",_xlfn.XLOOKUP(B191,'Sample Sites'!A:A,'Sample Sites'!B:B,"Not Found"))</f>
        <v>Choose site</v>
      </c>
      <c r="D191" s="34"/>
      <c r="E191" s="34"/>
      <c r="N191" s="30" t="s">
        <v>166</v>
      </c>
      <c r="O191" s="30" t="s">
        <v>166</v>
      </c>
      <c r="P191" s="30" t="s">
        <v>166</v>
      </c>
      <c r="Q191" s="30" t="s">
        <v>166</v>
      </c>
      <c r="R191" s="30" t="s">
        <v>166</v>
      </c>
      <c r="S191" s="30" t="s">
        <v>166</v>
      </c>
      <c r="T191" s="30" t="s">
        <v>166</v>
      </c>
      <c r="U191" s="30" t="s">
        <v>166</v>
      </c>
      <c r="V191" s="39" t="s">
        <v>166</v>
      </c>
      <c r="AQ191" s="45">
        <f t="shared" si="18"/>
        <v>0</v>
      </c>
      <c r="AR191" s="45" t="str">
        <f t="shared" si="14"/>
        <v>No data</v>
      </c>
      <c r="AS191" s="45" t="str">
        <f t="shared" si="15"/>
        <v>No data</v>
      </c>
      <c r="AT191" s="45" t="str">
        <f t="shared" si="16"/>
        <v>No data</v>
      </c>
      <c r="AU191" s="46" t="str">
        <f t="shared" si="17"/>
        <v>No data</v>
      </c>
      <c r="AV191" s="47" t="str">
        <f t="shared" si="19"/>
        <v>No data</v>
      </c>
    </row>
    <row r="192" spans="3:48" x14ac:dyDescent="0.25">
      <c r="C192" s="32" t="str">
        <f>IF(ISBLANK(B192),"Choose site",_xlfn.XLOOKUP(B192,'Sample Sites'!A:A,'Sample Sites'!B:B,"Not Found"))</f>
        <v>Choose site</v>
      </c>
      <c r="D192" s="34"/>
      <c r="E192" s="34"/>
      <c r="N192" s="30" t="s">
        <v>166</v>
      </c>
      <c r="O192" s="30" t="s">
        <v>166</v>
      </c>
      <c r="P192" s="30" t="s">
        <v>166</v>
      </c>
      <c r="Q192" s="30" t="s">
        <v>166</v>
      </c>
      <c r="R192" s="30" t="s">
        <v>166</v>
      </c>
      <c r="S192" s="30" t="s">
        <v>166</v>
      </c>
      <c r="T192" s="30" t="s">
        <v>166</v>
      </c>
      <c r="U192" s="30" t="s">
        <v>166</v>
      </c>
      <c r="V192" s="39" t="s">
        <v>166</v>
      </c>
      <c r="AQ192" s="45">
        <f t="shared" si="18"/>
        <v>0</v>
      </c>
      <c r="AR192" s="45" t="str">
        <f t="shared" si="14"/>
        <v>No data</v>
      </c>
      <c r="AS192" s="45" t="str">
        <f t="shared" si="15"/>
        <v>No data</v>
      </c>
      <c r="AT192" s="45" t="str">
        <f t="shared" si="16"/>
        <v>No data</v>
      </c>
      <c r="AU192" s="46" t="str">
        <f t="shared" si="17"/>
        <v>No data</v>
      </c>
      <c r="AV192" s="47" t="str">
        <f t="shared" si="19"/>
        <v>No data</v>
      </c>
    </row>
    <row r="193" spans="3:48" x14ac:dyDescent="0.25">
      <c r="C193" s="32" t="str">
        <f>IF(ISBLANK(B193),"Choose site",_xlfn.XLOOKUP(B193,'Sample Sites'!A:A,'Sample Sites'!B:B,"Not Found"))</f>
        <v>Choose site</v>
      </c>
      <c r="D193" s="34"/>
      <c r="E193" s="34"/>
      <c r="N193" s="30" t="s">
        <v>166</v>
      </c>
      <c r="O193" s="30" t="s">
        <v>166</v>
      </c>
      <c r="P193" s="30" t="s">
        <v>166</v>
      </c>
      <c r="Q193" s="30" t="s">
        <v>166</v>
      </c>
      <c r="R193" s="30" t="s">
        <v>166</v>
      </c>
      <c r="S193" s="30" t="s">
        <v>166</v>
      </c>
      <c r="T193" s="30" t="s">
        <v>166</v>
      </c>
      <c r="U193" s="30" t="s">
        <v>166</v>
      </c>
      <c r="V193" s="39" t="s">
        <v>166</v>
      </c>
      <c r="AQ193" s="45">
        <f t="shared" si="18"/>
        <v>0</v>
      </c>
      <c r="AR193" s="45" t="str">
        <f t="shared" si="14"/>
        <v>No data</v>
      </c>
      <c r="AS193" s="45" t="str">
        <f t="shared" si="15"/>
        <v>No data</v>
      </c>
      <c r="AT193" s="45" t="str">
        <f t="shared" si="16"/>
        <v>No data</v>
      </c>
      <c r="AU193" s="46" t="str">
        <f t="shared" si="17"/>
        <v>No data</v>
      </c>
      <c r="AV193" s="47" t="str">
        <f t="shared" si="19"/>
        <v>No data</v>
      </c>
    </row>
    <row r="194" spans="3:48" x14ac:dyDescent="0.25">
      <c r="C194" s="32" t="str">
        <f>IF(ISBLANK(B194),"Choose site",_xlfn.XLOOKUP(B194,'Sample Sites'!A:A,'Sample Sites'!B:B,"Not Found"))</f>
        <v>Choose site</v>
      </c>
      <c r="D194" s="34"/>
      <c r="E194" s="34"/>
      <c r="N194" s="30" t="s">
        <v>166</v>
      </c>
      <c r="O194" s="30" t="s">
        <v>166</v>
      </c>
      <c r="P194" s="30" t="s">
        <v>166</v>
      </c>
      <c r="Q194" s="30" t="s">
        <v>166</v>
      </c>
      <c r="R194" s="30" t="s">
        <v>166</v>
      </c>
      <c r="S194" s="30" t="s">
        <v>166</v>
      </c>
      <c r="T194" s="30" t="s">
        <v>166</v>
      </c>
      <c r="U194" s="30" t="s">
        <v>166</v>
      </c>
      <c r="V194" s="39" t="s">
        <v>166</v>
      </c>
      <c r="AQ194" s="45">
        <f t="shared" si="18"/>
        <v>0</v>
      </c>
      <c r="AR194" s="45" t="str">
        <f t="shared" si="14"/>
        <v>No data</v>
      </c>
      <c r="AS194" s="45" t="str">
        <f t="shared" si="15"/>
        <v>No data</v>
      </c>
      <c r="AT194" s="45" t="str">
        <f t="shared" si="16"/>
        <v>No data</v>
      </c>
      <c r="AU194" s="46" t="str">
        <f t="shared" si="17"/>
        <v>No data</v>
      </c>
      <c r="AV194" s="47" t="str">
        <f t="shared" si="19"/>
        <v>No data</v>
      </c>
    </row>
    <row r="195" spans="3:48" x14ac:dyDescent="0.25">
      <c r="C195" s="32" t="str">
        <f>IF(ISBLANK(B195),"Choose site",_xlfn.XLOOKUP(B195,'Sample Sites'!A:A,'Sample Sites'!B:B,"Not Found"))</f>
        <v>Choose site</v>
      </c>
      <c r="D195" s="34"/>
      <c r="E195" s="34"/>
      <c r="N195" s="30" t="s">
        <v>166</v>
      </c>
      <c r="O195" s="30" t="s">
        <v>166</v>
      </c>
      <c r="P195" s="30" t="s">
        <v>166</v>
      </c>
      <c r="Q195" s="30" t="s">
        <v>166</v>
      </c>
      <c r="R195" s="30" t="s">
        <v>166</v>
      </c>
      <c r="S195" s="30" t="s">
        <v>166</v>
      </c>
      <c r="T195" s="30" t="s">
        <v>166</v>
      </c>
      <c r="U195" s="30" t="s">
        <v>166</v>
      </c>
      <c r="V195" s="39" t="s">
        <v>166</v>
      </c>
      <c r="AQ195" s="45">
        <f t="shared" si="18"/>
        <v>0</v>
      </c>
      <c r="AR195" s="45" t="str">
        <f t="shared" ref="AR195:AR258" si="20">IF(AQ195=0,"No data",COUNTIF(W195:AP195,"&gt;0"))</f>
        <v>No data</v>
      </c>
      <c r="AS195" s="45" t="str">
        <f t="shared" ref="AS195:AS258" si="21">IF(AQ195=0,"No data",SUM(W195:AB195))</f>
        <v>No data</v>
      </c>
      <c r="AT195" s="45" t="str">
        <f t="shared" ref="AT195:AT258" si="22">IF(AQ195=0,"No data",SUM(--(W195&gt;0),--(X195&gt;0),--(Y195&gt;0),--(Z195&gt;0),--(AA195&gt;0),--(AB195&gt;0)))</f>
        <v>No data</v>
      </c>
      <c r="AU195" s="46" t="str">
        <f t="shared" ref="AU195:AU258" si="23">IF(AQ195=0, "No data", IF(AQ195&lt;30, 10, (IF(AQ195&lt;60,7, SUMPRODUCT(W195:AP195,W$1:AP$1)/(AQ195)))))</f>
        <v>No data</v>
      </c>
      <c r="AV195" s="47" t="str">
        <f t="shared" si="19"/>
        <v>No data</v>
      </c>
    </row>
    <row r="196" spans="3:48" x14ac:dyDescent="0.25">
      <c r="C196" s="32" t="str">
        <f>IF(ISBLANK(B196),"Choose site",_xlfn.XLOOKUP(B196,'Sample Sites'!A:A,'Sample Sites'!B:B,"Not Found"))</f>
        <v>Choose site</v>
      </c>
      <c r="D196" s="34"/>
      <c r="E196" s="34"/>
      <c r="N196" s="30" t="s">
        <v>166</v>
      </c>
      <c r="O196" s="30" t="s">
        <v>166</v>
      </c>
      <c r="P196" s="30" t="s">
        <v>166</v>
      </c>
      <c r="Q196" s="30" t="s">
        <v>166</v>
      </c>
      <c r="R196" s="30" t="s">
        <v>166</v>
      </c>
      <c r="S196" s="30" t="s">
        <v>166</v>
      </c>
      <c r="T196" s="30" t="s">
        <v>166</v>
      </c>
      <c r="U196" s="30" t="s">
        <v>166</v>
      </c>
      <c r="V196" s="39" t="s">
        <v>166</v>
      </c>
      <c r="AQ196" s="45">
        <f t="shared" si="18"/>
        <v>0</v>
      </c>
      <c r="AR196" s="45" t="str">
        <f t="shared" si="20"/>
        <v>No data</v>
      </c>
      <c r="AS196" s="45" t="str">
        <f t="shared" si="21"/>
        <v>No data</v>
      </c>
      <c r="AT196" s="45" t="str">
        <f t="shared" si="22"/>
        <v>No data</v>
      </c>
      <c r="AU196" s="46" t="str">
        <f t="shared" si="23"/>
        <v>No data</v>
      </c>
      <c r="AV196" s="47" t="str">
        <f t="shared" si="19"/>
        <v>No data</v>
      </c>
    </row>
    <row r="197" spans="3:48" x14ac:dyDescent="0.25">
      <c r="C197" s="32" t="str">
        <f>IF(ISBLANK(B197),"Choose site",_xlfn.XLOOKUP(B197,'Sample Sites'!A:A,'Sample Sites'!B:B,"Not Found"))</f>
        <v>Choose site</v>
      </c>
      <c r="D197" s="34"/>
      <c r="E197" s="34"/>
      <c r="N197" s="30" t="s">
        <v>166</v>
      </c>
      <c r="O197" s="30" t="s">
        <v>166</v>
      </c>
      <c r="P197" s="30" t="s">
        <v>166</v>
      </c>
      <c r="Q197" s="30" t="s">
        <v>166</v>
      </c>
      <c r="R197" s="30" t="s">
        <v>166</v>
      </c>
      <c r="S197" s="30" t="s">
        <v>166</v>
      </c>
      <c r="T197" s="30" t="s">
        <v>166</v>
      </c>
      <c r="U197" s="30" t="s">
        <v>166</v>
      </c>
      <c r="V197" s="39" t="s">
        <v>166</v>
      </c>
      <c r="AQ197" s="45">
        <f t="shared" si="18"/>
        <v>0</v>
      </c>
      <c r="AR197" s="45" t="str">
        <f t="shared" si="20"/>
        <v>No data</v>
      </c>
      <c r="AS197" s="45" t="str">
        <f t="shared" si="21"/>
        <v>No data</v>
      </c>
      <c r="AT197" s="45" t="str">
        <f t="shared" si="22"/>
        <v>No data</v>
      </c>
      <c r="AU197" s="46" t="str">
        <f t="shared" si="23"/>
        <v>No data</v>
      </c>
      <c r="AV197" s="47" t="str">
        <f t="shared" si="19"/>
        <v>No data</v>
      </c>
    </row>
    <row r="198" spans="3:48" x14ac:dyDescent="0.25">
      <c r="C198" s="32" t="str">
        <f>IF(ISBLANK(B198),"Choose site",_xlfn.XLOOKUP(B198,'Sample Sites'!A:A,'Sample Sites'!B:B,"Not Found"))</f>
        <v>Choose site</v>
      </c>
      <c r="D198" s="34"/>
      <c r="E198" s="34"/>
      <c r="N198" s="30" t="s">
        <v>166</v>
      </c>
      <c r="O198" s="30" t="s">
        <v>166</v>
      </c>
      <c r="P198" s="30" t="s">
        <v>166</v>
      </c>
      <c r="Q198" s="30" t="s">
        <v>166</v>
      </c>
      <c r="R198" s="30" t="s">
        <v>166</v>
      </c>
      <c r="S198" s="30" t="s">
        <v>166</v>
      </c>
      <c r="T198" s="30" t="s">
        <v>166</v>
      </c>
      <c r="U198" s="30" t="s">
        <v>166</v>
      </c>
      <c r="V198" s="39" t="s">
        <v>166</v>
      </c>
      <c r="AQ198" s="45">
        <f t="shared" si="18"/>
        <v>0</v>
      </c>
      <c r="AR198" s="45" t="str">
        <f t="shared" si="20"/>
        <v>No data</v>
      </c>
      <c r="AS198" s="45" t="str">
        <f t="shared" si="21"/>
        <v>No data</v>
      </c>
      <c r="AT198" s="45" t="str">
        <f t="shared" si="22"/>
        <v>No data</v>
      </c>
      <c r="AU198" s="46" t="str">
        <f t="shared" si="23"/>
        <v>No data</v>
      </c>
      <c r="AV198" s="47" t="str">
        <f t="shared" si="19"/>
        <v>No data</v>
      </c>
    </row>
    <row r="199" spans="3:48" x14ac:dyDescent="0.25">
      <c r="C199" s="32" t="str">
        <f>IF(ISBLANK(B199),"Choose site",_xlfn.XLOOKUP(B199,'Sample Sites'!A:A,'Sample Sites'!B:B,"Not Found"))</f>
        <v>Choose site</v>
      </c>
      <c r="D199" s="34"/>
      <c r="E199" s="34"/>
      <c r="N199" s="30" t="s">
        <v>166</v>
      </c>
      <c r="O199" s="30" t="s">
        <v>166</v>
      </c>
      <c r="P199" s="30" t="s">
        <v>166</v>
      </c>
      <c r="Q199" s="30" t="s">
        <v>166</v>
      </c>
      <c r="R199" s="30" t="s">
        <v>166</v>
      </c>
      <c r="S199" s="30" t="s">
        <v>166</v>
      </c>
      <c r="T199" s="30" t="s">
        <v>166</v>
      </c>
      <c r="U199" s="30" t="s">
        <v>166</v>
      </c>
      <c r="V199" s="39" t="s">
        <v>166</v>
      </c>
      <c r="AQ199" s="45">
        <f t="shared" si="18"/>
        <v>0</v>
      </c>
      <c r="AR199" s="45" t="str">
        <f t="shared" si="20"/>
        <v>No data</v>
      </c>
      <c r="AS199" s="45" t="str">
        <f t="shared" si="21"/>
        <v>No data</v>
      </c>
      <c r="AT199" s="45" t="str">
        <f t="shared" si="22"/>
        <v>No data</v>
      </c>
      <c r="AU199" s="46" t="str">
        <f t="shared" si="23"/>
        <v>No data</v>
      </c>
      <c r="AV199" s="47" t="str">
        <f t="shared" si="19"/>
        <v>No data</v>
      </c>
    </row>
    <row r="200" spans="3:48" x14ac:dyDescent="0.25">
      <c r="C200" s="32" t="str">
        <f>IF(ISBLANK(B200),"Choose site",_xlfn.XLOOKUP(B200,'Sample Sites'!A:A,'Sample Sites'!B:B,"Not Found"))</f>
        <v>Choose site</v>
      </c>
      <c r="D200" s="34"/>
      <c r="E200" s="34"/>
      <c r="N200" s="30" t="s">
        <v>166</v>
      </c>
      <c r="O200" s="30" t="s">
        <v>166</v>
      </c>
      <c r="P200" s="30" t="s">
        <v>166</v>
      </c>
      <c r="Q200" s="30" t="s">
        <v>166</v>
      </c>
      <c r="R200" s="30" t="s">
        <v>166</v>
      </c>
      <c r="S200" s="30" t="s">
        <v>166</v>
      </c>
      <c r="T200" s="30" t="s">
        <v>166</v>
      </c>
      <c r="U200" s="30" t="s">
        <v>166</v>
      </c>
      <c r="V200" s="39" t="s">
        <v>166</v>
      </c>
      <c r="AQ200" s="45">
        <f t="shared" si="18"/>
        <v>0</v>
      </c>
      <c r="AR200" s="45" t="str">
        <f t="shared" si="20"/>
        <v>No data</v>
      </c>
      <c r="AS200" s="45" t="str">
        <f t="shared" si="21"/>
        <v>No data</v>
      </c>
      <c r="AT200" s="45" t="str">
        <f t="shared" si="22"/>
        <v>No data</v>
      </c>
      <c r="AU200" s="46" t="str">
        <f t="shared" si="23"/>
        <v>No data</v>
      </c>
      <c r="AV200" s="47" t="str">
        <f t="shared" si="19"/>
        <v>No data</v>
      </c>
    </row>
    <row r="201" spans="3:48" x14ac:dyDescent="0.25">
      <c r="C201" s="32" t="str">
        <f>IF(ISBLANK(B201),"Choose site",_xlfn.XLOOKUP(B201,'Sample Sites'!A:A,'Sample Sites'!B:B,"Not Found"))</f>
        <v>Choose site</v>
      </c>
      <c r="D201" s="34"/>
      <c r="E201" s="34"/>
      <c r="N201" s="30" t="s">
        <v>166</v>
      </c>
      <c r="O201" s="30" t="s">
        <v>166</v>
      </c>
      <c r="P201" s="30" t="s">
        <v>166</v>
      </c>
      <c r="Q201" s="30" t="s">
        <v>166</v>
      </c>
      <c r="R201" s="30" t="s">
        <v>166</v>
      </c>
      <c r="S201" s="30" t="s">
        <v>166</v>
      </c>
      <c r="T201" s="30" t="s">
        <v>166</v>
      </c>
      <c r="U201" s="30" t="s">
        <v>166</v>
      </c>
      <c r="V201" s="39" t="s">
        <v>166</v>
      </c>
      <c r="AQ201" s="45">
        <f t="shared" si="18"/>
        <v>0</v>
      </c>
      <c r="AR201" s="45" t="str">
        <f t="shared" si="20"/>
        <v>No data</v>
      </c>
      <c r="AS201" s="45" t="str">
        <f t="shared" si="21"/>
        <v>No data</v>
      </c>
      <c r="AT201" s="45" t="str">
        <f t="shared" si="22"/>
        <v>No data</v>
      </c>
      <c r="AU201" s="46" t="str">
        <f t="shared" si="23"/>
        <v>No data</v>
      </c>
      <c r="AV201" s="47" t="str">
        <f t="shared" si="19"/>
        <v>No data</v>
      </c>
    </row>
    <row r="202" spans="3:48" x14ac:dyDescent="0.25">
      <c r="C202" s="32" t="str">
        <f>IF(ISBLANK(B202),"Choose site",_xlfn.XLOOKUP(B202,'Sample Sites'!A:A,'Sample Sites'!B:B,"Not Found"))</f>
        <v>Choose site</v>
      </c>
      <c r="D202" s="34"/>
      <c r="E202" s="34"/>
      <c r="N202" s="30" t="s">
        <v>166</v>
      </c>
      <c r="O202" s="30" t="s">
        <v>166</v>
      </c>
      <c r="P202" s="30" t="s">
        <v>166</v>
      </c>
      <c r="Q202" s="30" t="s">
        <v>166</v>
      </c>
      <c r="R202" s="30" t="s">
        <v>166</v>
      </c>
      <c r="S202" s="30" t="s">
        <v>166</v>
      </c>
      <c r="T202" s="30" t="s">
        <v>166</v>
      </c>
      <c r="U202" s="30" t="s">
        <v>166</v>
      </c>
      <c r="V202" s="39" t="s">
        <v>166</v>
      </c>
      <c r="AQ202" s="45">
        <f t="shared" si="18"/>
        <v>0</v>
      </c>
      <c r="AR202" s="45" t="str">
        <f t="shared" si="20"/>
        <v>No data</v>
      </c>
      <c r="AS202" s="45" t="str">
        <f t="shared" si="21"/>
        <v>No data</v>
      </c>
      <c r="AT202" s="45" t="str">
        <f t="shared" si="22"/>
        <v>No data</v>
      </c>
      <c r="AU202" s="46" t="str">
        <f t="shared" si="23"/>
        <v>No data</v>
      </c>
      <c r="AV202" s="47" t="str">
        <f t="shared" si="19"/>
        <v>No data</v>
      </c>
    </row>
    <row r="203" spans="3:48" x14ac:dyDescent="0.25">
      <c r="C203" s="32" t="str">
        <f>IF(ISBLANK(B203),"Choose site",_xlfn.XLOOKUP(B203,'Sample Sites'!A:A,'Sample Sites'!B:B,"Not Found"))</f>
        <v>Choose site</v>
      </c>
      <c r="D203" s="34"/>
      <c r="E203" s="34"/>
      <c r="N203" s="30" t="s">
        <v>166</v>
      </c>
      <c r="O203" s="30" t="s">
        <v>166</v>
      </c>
      <c r="P203" s="30" t="s">
        <v>166</v>
      </c>
      <c r="Q203" s="30" t="s">
        <v>166</v>
      </c>
      <c r="R203" s="30" t="s">
        <v>166</v>
      </c>
      <c r="S203" s="30" t="s">
        <v>166</v>
      </c>
      <c r="T203" s="30" t="s">
        <v>166</v>
      </c>
      <c r="U203" s="30" t="s">
        <v>166</v>
      </c>
      <c r="V203" s="39" t="s">
        <v>166</v>
      </c>
      <c r="AQ203" s="45">
        <f t="shared" si="18"/>
        <v>0</v>
      </c>
      <c r="AR203" s="45" t="str">
        <f t="shared" si="20"/>
        <v>No data</v>
      </c>
      <c r="AS203" s="45" t="str">
        <f t="shared" si="21"/>
        <v>No data</v>
      </c>
      <c r="AT203" s="45" t="str">
        <f t="shared" si="22"/>
        <v>No data</v>
      </c>
      <c r="AU203" s="46" t="str">
        <f t="shared" si="23"/>
        <v>No data</v>
      </c>
      <c r="AV203" s="47" t="str">
        <f t="shared" si="19"/>
        <v>No data</v>
      </c>
    </row>
    <row r="204" spans="3:48" x14ac:dyDescent="0.25">
      <c r="C204" s="32" t="str">
        <f>IF(ISBLANK(B204),"Choose site",_xlfn.XLOOKUP(B204,'Sample Sites'!A:A,'Sample Sites'!B:B,"Not Found"))</f>
        <v>Choose site</v>
      </c>
      <c r="D204" s="34"/>
      <c r="E204" s="34"/>
      <c r="N204" s="30" t="s">
        <v>166</v>
      </c>
      <c r="O204" s="30" t="s">
        <v>166</v>
      </c>
      <c r="P204" s="30" t="s">
        <v>166</v>
      </c>
      <c r="Q204" s="30" t="s">
        <v>166</v>
      </c>
      <c r="R204" s="30" t="s">
        <v>166</v>
      </c>
      <c r="S204" s="30" t="s">
        <v>166</v>
      </c>
      <c r="T204" s="30" t="s">
        <v>166</v>
      </c>
      <c r="U204" s="30" t="s">
        <v>166</v>
      </c>
      <c r="V204" s="39" t="s">
        <v>166</v>
      </c>
      <c r="AQ204" s="45">
        <f t="shared" si="18"/>
        <v>0</v>
      </c>
      <c r="AR204" s="45" t="str">
        <f t="shared" si="20"/>
        <v>No data</v>
      </c>
      <c r="AS204" s="45" t="str">
        <f t="shared" si="21"/>
        <v>No data</v>
      </c>
      <c r="AT204" s="45" t="str">
        <f t="shared" si="22"/>
        <v>No data</v>
      </c>
      <c r="AU204" s="46" t="str">
        <f t="shared" si="23"/>
        <v>No data</v>
      </c>
      <c r="AV204" s="47" t="str">
        <f t="shared" si="19"/>
        <v>No data</v>
      </c>
    </row>
    <row r="205" spans="3:48" x14ac:dyDescent="0.25">
      <c r="C205" s="32" t="str">
        <f>IF(ISBLANK(B205),"Choose site",_xlfn.XLOOKUP(B205,'Sample Sites'!A:A,'Sample Sites'!B:B,"Not Found"))</f>
        <v>Choose site</v>
      </c>
      <c r="D205" s="34"/>
      <c r="E205" s="34"/>
      <c r="N205" s="30" t="s">
        <v>166</v>
      </c>
      <c r="O205" s="30" t="s">
        <v>166</v>
      </c>
      <c r="P205" s="30" t="s">
        <v>166</v>
      </c>
      <c r="Q205" s="30" t="s">
        <v>166</v>
      </c>
      <c r="R205" s="30" t="s">
        <v>166</v>
      </c>
      <c r="S205" s="30" t="s">
        <v>166</v>
      </c>
      <c r="T205" s="30" t="s">
        <v>166</v>
      </c>
      <c r="U205" s="30" t="s">
        <v>166</v>
      </c>
      <c r="V205" s="39" t="s">
        <v>166</v>
      </c>
      <c r="AQ205" s="45">
        <f t="shared" si="18"/>
        <v>0</v>
      </c>
      <c r="AR205" s="45" t="str">
        <f t="shared" si="20"/>
        <v>No data</v>
      </c>
      <c r="AS205" s="45" t="str">
        <f t="shared" si="21"/>
        <v>No data</v>
      </c>
      <c r="AT205" s="45" t="str">
        <f t="shared" si="22"/>
        <v>No data</v>
      </c>
      <c r="AU205" s="46" t="str">
        <f t="shared" si="23"/>
        <v>No data</v>
      </c>
      <c r="AV205" s="47" t="str">
        <f t="shared" si="19"/>
        <v>No data</v>
      </c>
    </row>
    <row r="206" spans="3:48" x14ac:dyDescent="0.25">
      <c r="C206" s="32" t="str">
        <f>IF(ISBLANK(B206),"Choose site",_xlfn.XLOOKUP(B206,'Sample Sites'!A:A,'Sample Sites'!B:B,"Not Found"))</f>
        <v>Choose site</v>
      </c>
      <c r="D206" s="34"/>
      <c r="E206" s="34"/>
      <c r="N206" s="30" t="s">
        <v>166</v>
      </c>
      <c r="O206" s="30" t="s">
        <v>166</v>
      </c>
      <c r="P206" s="30" t="s">
        <v>166</v>
      </c>
      <c r="Q206" s="30" t="s">
        <v>166</v>
      </c>
      <c r="R206" s="30" t="s">
        <v>166</v>
      </c>
      <c r="S206" s="30" t="s">
        <v>166</v>
      </c>
      <c r="T206" s="30" t="s">
        <v>166</v>
      </c>
      <c r="U206" s="30" t="s">
        <v>166</v>
      </c>
      <c r="V206" s="39" t="s">
        <v>166</v>
      </c>
      <c r="AQ206" s="45">
        <f t="shared" si="18"/>
        <v>0</v>
      </c>
      <c r="AR206" s="45" t="str">
        <f t="shared" si="20"/>
        <v>No data</v>
      </c>
      <c r="AS206" s="45" t="str">
        <f t="shared" si="21"/>
        <v>No data</v>
      </c>
      <c r="AT206" s="45" t="str">
        <f t="shared" si="22"/>
        <v>No data</v>
      </c>
      <c r="AU206" s="46" t="str">
        <f t="shared" si="23"/>
        <v>No data</v>
      </c>
      <c r="AV206" s="47" t="str">
        <f t="shared" si="19"/>
        <v>No data</v>
      </c>
    </row>
    <row r="207" spans="3:48" x14ac:dyDescent="0.25">
      <c r="C207" s="32" t="str">
        <f>IF(ISBLANK(B207),"Choose site",_xlfn.XLOOKUP(B207,'Sample Sites'!A:A,'Sample Sites'!B:B,"Not Found"))</f>
        <v>Choose site</v>
      </c>
      <c r="D207" s="34"/>
      <c r="E207" s="34"/>
      <c r="N207" s="30" t="s">
        <v>166</v>
      </c>
      <c r="O207" s="30" t="s">
        <v>166</v>
      </c>
      <c r="P207" s="30" t="s">
        <v>166</v>
      </c>
      <c r="Q207" s="30" t="s">
        <v>166</v>
      </c>
      <c r="R207" s="30" t="s">
        <v>166</v>
      </c>
      <c r="S207" s="30" t="s">
        <v>166</v>
      </c>
      <c r="T207" s="30" t="s">
        <v>166</v>
      </c>
      <c r="U207" s="30" t="s">
        <v>166</v>
      </c>
      <c r="V207" s="39" t="s">
        <v>166</v>
      </c>
      <c r="AQ207" s="45">
        <f t="shared" si="18"/>
        <v>0</v>
      </c>
      <c r="AR207" s="45" t="str">
        <f t="shared" si="20"/>
        <v>No data</v>
      </c>
      <c r="AS207" s="45" t="str">
        <f t="shared" si="21"/>
        <v>No data</v>
      </c>
      <c r="AT207" s="45" t="str">
        <f t="shared" si="22"/>
        <v>No data</v>
      </c>
      <c r="AU207" s="46" t="str">
        <f t="shared" si="23"/>
        <v>No data</v>
      </c>
      <c r="AV207" s="47" t="str">
        <f t="shared" si="19"/>
        <v>No data</v>
      </c>
    </row>
    <row r="208" spans="3:48" x14ac:dyDescent="0.25">
      <c r="C208" s="32" t="str">
        <f>IF(ISBLANK(B208),"Choose site",_xlfn.XLOOKUP(B208,'Sample Sites'!A:A,'Sample Sites'!B:B,"Not Found"))</f>
        <v>Choose site</v>
      </c>
      <c r="D208" s="34"/>
      <c r="E208" s="34"/>
      <c r="N208" s="30" t="s">
        <v>166</v>
      </c>
      <c r="O208" s="30" t="s">
        <v>166</v>
      </c>
      <c r="P208" s="30" t="s">
        <v>166</v>
      </c>
      <c r="Q208" s="30" t="s">
        <v>166</v>
      </c>
      <c r="R208" s="30" t="s">
        <v>166</v>
      </c>
      <c r="S208" s="30" t="s">
        <v>166</v>
      </c>
      <c r="T208" s="30" t="s">
        <v>166</v>
      </c>
      <c r="U208" s="30" t="s">
        <v>166</v>
      </c>
      <c r="V208" s="39" t="s">
        <v>166</v>
      </c>
      <c r="AQ208" s="45">
        <f t="shared" si="18"/>
        <v>0</v>
      </c>
      <c r="AR208" s="45" t="str">
        <f t="shared" si="20"/>
        <v>No data</v>
      </c>
      <c r="AS208" s="45" t="str">
        <f t="shared" si="21"/>
        <v>No data</v>
      </c>
      <c r="AT208" s="45" t="str">
        <f t="shared" si="22"/>
        <v>No data</v>
      </c>
      <c r="AU208" s="46" t="str">
        <f t="shared" si="23"/>
        <v>No data</v>
      </c>
      <c r="AV208" s="47" t="str">
        <f t="shared" si="19"/>
        <v>No data</v>
      </c>
    </row>
    <row r="209" spans="3:48" x14ac:dyDescent="0.25">
      <c r="C209" s="32" t="str">
        <f>IF(ISBLANK(B209),"Choose site",_xlfn.XLOOKUP(B209,'Sample Sites'!A:A,'Sample Sites'!B:B,"Not Found"))</f>
        <v>Choose site</v>
      </c>
      <c r="D209" s="34"/>
      <c r="E209" s="34"/>
      <c r="N209" s="30" t="s">
        <v>166</v>
      </c>
      <c r="O209" s="30" t="s">
        <v>166</v>
      </c>
      <c r="P209" s="30" t="s">
        <v>166</v>
      </c>
      <c r="Q209" s="30" t="s">
        <v>166</v>
      </c>
      <c r="R209" s="30" t="s">
        <v>166</v>
      </c>
      <c r="S209" s="30" t="s">
        <v>166</v>
      </c>
      <c r="T209" s="30" t="s">
        <v>166</v>
      </c>
      <c r="U209" s="30" t="s">
        <v>166</v>
      </c>
      <c r="V209" s="39" t="s">
        <v>166</v>
      </c>
      <c r="AQ209" s="45">
        <f t="shared" si="18"/>
        <v>0</v>
      </c>
      <c r="AR209" s="45" t="str">
        <f t="shared" si="20"/>
        <v>No data</v>
      </c>
      <c r="AS209" s="45" t="str">
        <f t="shared" si="21"/>
        <v>No data</v>
      </c>
      <c r="AT209" s="45" t="str">
        <f t="shared" si="22"/>
        <v>No data</v>
      </c>
      <c r="AU209" s="46" t="str">
        <f t="shared" si="23"/>
        <v>No data</v>
      </c>
      <c r="AV209" s="47" t="str">
        <f t="shared" si="19"/>
        <v>No data</v>
      </c>
    </row>
    <row r="210" spans="3:48" x14ac:dyDescent="0.25">
      <c r="C210" s="32" t="str">
        <f>IF(ISBLANK(B210),"Choose site",_xlfn.XLOOKUP(B210,'Sample Sites'!A:A,'Sample Sites'!B:B,"Not Found"))</f>
        <v>Choose site</v>
      </c>
      <c r="D210" s="34"/>
      <c r="E210" s="34"/>
      <c r="N210" s="30" t="s">
        <v>166</v>
      </c>
      <c r="O210" s="30" t="s">
        <v>166</v>
      </c>
      <c r="P210" s="30" t="s">
        <v>166</v>
      </c>
      <c r="Q210" s="30" t="s">
        <v>166</v>
      </c>
      <c r="R210" s="30" t="s">
        <v>166</v>
      </c>
      <c r="S210" s="30" t="s">
        <v>166</v>
      </c>
      <c r="T210" s="30" t="s">
        <v>166</v>
      </c>
      <c r="U210" s="30" t="s">
        <v>166</v>
      </c>
      <c r="V210" s="39" t="s">
        <v>166</v>
      </c>
      <c r="AQ210" s="45">
        <f t="shared" ref="AQ210:AQ273" si="24">SUM(W210:AP210)</f>
        <v>0</v>
      </c>
      <c r="AR210" s="45" t="str">
        <f t="shared" si="20"/>
        <v>No data</v>
      </c>
      <c r="AS210" s="45" t="str">
        <f t="shared" si="21"/>
        <v>No data</v>
      </c>
      <c r="AT210" s="45" t="str">
        <f t="shared" si="22"/>
        <v>No data</v>
      </c>
      <c r="AU210" s="46" t="str">
        <f t="shared" si="23"/>
        <v>No data</v>
      </c>
      <c r="AV210" s="47" t="str">
        <f t="shared" ref="AV210:AV273" si="25">IF(AQ210=0,"No data",
IF(AQ210&lt;30,"Very Poor",
IF(AQ210&lt;60,"Fairly Poor",
IF(AU210&lt;=3.5,"Excellent",
IF(AU210&lt;=4.5,"Very Good",
IF(AU210&lt;=5.5,"Good",
IF(AU210&lt;=6.5,"Fair",
IF(AU210&lt;=7.5,"Fairly Poor",
IF(AU210&lt;=8.5,"Poor","Very Poor")))))))))</f>
        <v>No data</v>
      </c>
    </row>
    <row r="211" spans="3:48" x14ac:dyDescent="0.25">
      <c r="C211" s="32" t="str">
        <f>IF(ISBLANK(B211),"Choose site",_xlfn.XLOOKUP(B211,'Sample Sites'!A:A,'Sample Sites'!B:B,"Not Found"))</f>
        <v>Choose site</v>
      </c>
      <c r="D211" s="34"/>
      <c r="E211" s="34"/>
      <c r="N211" s="30" t="s">
        <v>166</v>
      </c>
      <c r="O211" s="30" t="s">
        <v>166</v>
      </c>
      <c r="P211" s="30" t="s">
        <v>166</v>
      </c>
      <c r="Q211" s="30" t="s">
        <v>166</v>
      </c>
      <c r="R211" s="30" t="s">
        <v>166</v>
      </c>
      <c r="S211" s="30" t="s">
        <v>166</v>
      </c>
      <c r="T211" s="30" t="s">
        <v>166</v>
      </c>
      <c r="U211" s="30" t="s">
        <v>166</v>
      </c>
      <c r="V211" s="39" t="s">
        <v>166</v>
      </c>
      <c r="AQ211" s="45">
        <f t="shared" si="24"/>
        <v>0</v>
      </c>
      <c r="AR211" s="45" t="str">
        <f t="shared" si="20"/>
        <v>No data</v>
      </c>
      <c r="AS211" s="45" t="str">
        <f t="shared" si="21"/>
        <v>No data</v>
      </c>
      <c r="AT211" s="45" t="str">
        <f t="shared" si="22"/>
        <v>No data</v>
      </c>
      <c r="AU211" s="46" t="str">
        <f t="shared" si="23"/>
        <v>No data</v>
      </c>
      <c r="AV211" s="47" t="str">
        <f t="shared" si="25"/>
        <v>No data</v>
      </c>
    </row>
    <row r="212" spans="3:48" x14ac:dyDescent="0.25">
      <c r="C212" s="32" t="str">
        <f>IF(ISBLANK(B212),"Choose site",_xlfn.XLOOKUP(B212,'Sample Sites'!A:A,'Sample Sites'!B:B,"Not Found"))</f>
        <v>Choose site</v>
      </c>
      <c r="D212" s="34"/>
      <c r="E212" s="34"/>
      <c r="N212" s="30" t="s">
        <v>166</v>
      </c>
      <c r="O212" s="30" t="s">
        <v>166</v>
      </c>
      <c r="P212" s="30" t="s">
        <v>166</v>
      </c>
      <c r="Q212" s="30" t="s">
        <v>166</v>
      </c>
      <c r="R212" s="30" t="s">
        <v>166</v>
      </c>
      <c r="S212" s="30" t="s">
        <v>166</v>
      </c>
      <c r="T212" s="30" t="s">
        <v>166</v>
      </c>
      <c r="U212" s="30" t="s">
        <v>166</v>
      </c>
      <c r="V212" s="39" t="s">
        <v>166</v>
      </c>
      <c r="AQ212" s="45">
        <f t="shared" si="24"/>
        <v>0</v>
      </c>
      <c r="AR212" s="45" t="str">
        <f t="shared" si="20"/>
        <v>No data</v>
      </c>
      <c r="AS212" s="45" t="str">
        <f t="shared" si="21"/>
        <v>No data</v>
      </c>
      <c r="AT212" s="45" t="str">
        <f t="shared" si="22"/>
        <v>No data</v>
      </c>
      <c r="AU212" s="46" t="str">
        <f t="shared" si="23"/>
        <v>No data</v>
      </c>
      <c r="AV212" s="47" t="str">
        <f t="shared" si="25"/>
        <v>No data</v>
      </c>
    </row>
    <row r="213" spans="3:48" x14ac:dyDescent="0.25">
      <c r="C213" s="32" t="str">
        <f>IF(ISBLANK(B213),"Choose site",_xlfn.XLOOKUP(B213,'Sample Sites'!A:A,'Sample Sites'!B:B,"Not Found"))</f>
        <v>Choose site</v>
      </c>
      <c r="D213" s="34"/>
      <c r="E213" s="34"/>
      <c r="N213" s="30" t="s">
        <v>166</v>
      </c>
      <c r="O213" s="30" t="s">
        <v>166</v>
      </c>
      <c r="P213" s="30" t="s">
        <v>166</v>
      </c>
      <c r="Q213" s="30" t="s">
        <v>166</v>
      </c>
      <c r="R213" s="30" t="s">
        <v>166</v>
      </c>
      <c r="S213" s="30" t="s">
        <v>166</v>
      </c>
      <c r="T213" s="30" t="s">
        <v>166</v>
      </c>
      <c r="U213" s="30" t="s">
        <v>166</v>
      </c>
      <c r="V213" s="39" t="s">
        <v>166</v>
      </c>
      <c r="AQ213" s="45">
        <f t="shared" si="24"/>
        <v>0</v>
      </c>
      <c r="AR213" s="45" t="str">
        <f t="shared" si="20"/>
        <v>No data</v>
      </c>
      <c r="AS213" s="45" t="str">
        <f t="shared" si="21"/>
        <v>No data</v>
      </c>
      <c r="AT213" s="45" t="str">
        <f t="shared" si="22"/>
        <v>No data</v>
      </c>
      <c r="AU213" s="46" t="str">
        <f t="shared" si="23"/>
        <v>No data</v>
      </c>
      <c r="AV213" s="47" t="str">
        <f t="shared" si="25"/>
        <v>No data</v>
      </c>
    </row>
    <row r="214" spans="3:48" x14ac:dyDescent="0.25">
      <c r="C214" s="32" t="str">
        <f>IF(ISBLANK(B214),"Choose site",_xlfn.XLOOKUP(B214,'Sample Sites'!A:A,'Sample Sites'!B:B,"Not Found"))</f>
        <v>Choose site</v>
      </c>
      <c r="D214" s="34"/>
      <c r="E214" s="34"/>
      <c r="N214" s="30" t="s">
        <v>166</v>
      </c>
      <c r="O214" s="30" t="s">
        <v>166</v>
      </c>
      <c r="P214" s="30" t="s">
        <v>166</v>
      </c>
      <c r="Q214" s="30" t="s">
        <v>166</v>
      </c>
      <c r="R214" s="30" t="s">
        <v>166</v>
      </c>
      <c r="S214" s="30" t="s">
        <v>166</v>
      </c>
      <c r="T214" s="30" t="s">
        <v>166</v>
      </c>
      <c r="U214" s="30" t="s">
        <v>166</v>
      </c>
      <c r="V214" s="39" t="s">
        <v>166</v>
      </c>
      <c r="AQ214" s="45">
        <f t="shared" si="24"/>
        <v>0</v>
      </c>
      <c r="AR214" s="45" t="str">
        <f t="shared" si="20"/>
        <v>No data</v>
      </c>
      <c r="AS214" s="45" t="str">
        <f t="shared" si="21"/>
        <v>No data</v>
      </c>
      <c r="AT214" s="45" t="str">
        <f t="shared" si="22"/>
        <v>No data</v>
      </c>
      <c r="AU214" s="46" t="str">
        <f t="shared" si="23"/>
        <v>No data</v>
      </c>
      <c r="AV214" s="47" t="str">
        <f t="shared" si="25"/>
        <v>No data</v>
      </c>
    </row>
    <row r="215" spans="3:48" x14ac:dyDescent="0.25">
      <c r="C215" s="32" t="str">
        <f>IF(ISBLANK(B215),"Choose site",_xlfn.XLOOKUP(B215,'Sample Sites'!A:A,'Sample Sites'!B:B,"Not Found"))</f>
        <v>Choose site</v>
      </c>
      <c r="D215" s="34"/>
      <c r="E215" s="34"/>
      <c r="N215" s="30" t="s">
        <v>166</v>
      </c>
      <c r="O215" s="30" t="s">
        <v>166</v>
      </c>
      <c r="P215" s="30" t="s">
        <v>166</v>
      </c>
      <c r="Q215" s="30" t="s">
        <v>166</v>
      </c>
      <c r="R215" s="30" t="s">
        <v>166</v>
      </c>
      <c r="S215" s="30" t="s">
        <v>166</v>
      </c>
      <c r="T215" s="30" t="s">
        <v>166</v>
      </c>
      <c r="U215" s="30" t="s">
        <v>166</v>
      </c>
      <c r="V215" s="39" t="s">
        <v>166</v>
      </c>
      <c r="AQ215" s="45">
        <f t="shared" si="24"/>
        <v>0</v>
      </c>
      <c r="AR215" s="45" t="str">
        <f t="shared" si="20"/>
        <v>No data</v>
      </c>
      <c r="AS215" s="45" t="str">
        <f t="shared" si="21"/>
        <v>No data</v>
      </c>
      <c r="AT215" s="45" t="str">
        <f t="shared" si="22"/>
        <v>No data</v>
      </c>
      <c r="AU215" s="46" t="str">
        <f t="shared" si="23"/>
        <v>No data</v>
      </c>
      <c r="AV215" s="47" t="str">
        <f t="shared" si="25"/>
        <v>No data</v>
      </c>
    </row>
    <row r="216" spans="3:48" x14ac:dyDescent="0.25">
      <c r="C216" s="32" t="str">
        <f>IF(ISBLANK(B216),"Choose site",_xlfn.XLOOKUP(B216,'Sample Sites'!A:A,'Sample Sites'!B:B,"Not Found"))</f>
        <v>Choose site</v>
      </c>
      <c r="D216" s="34"/>
      <c r="E216" s="34"/>
      <c r="N216" s="30" t="s">
        <v>166</v>
      </c>
      <c r="O216" s="30" t="s">
        <v>166</v>
      </c>
      <c r="P216" s="30" t="s">
        <v>166</v>
      </c>
      <c r="Q216" s="30" t="s">
        <v>166</v>
      </c>
      <c r="R216" s="30" t="s">
        <v>166</v>
      </c>
      <c r="S216" s="30" t="s">
        <v>166</v>
      </c>
      <c r="T216" s="30" t="s">
        <v>166</v>
      </c>
      <c r="U216" s="30" t="s">
        <v>166</v>
      </c>
      <c r="V216" s="39" t="s">
        <v>166</v>
      </c>
      <c r="AQ216" s="45">
        <f t="shared" si="24"/>
        <v>0</v>
      </c>
      <c r="AR216" s="45" t="str">
        <f t="shared" si="20"/>
        <v>No data</v>
      </c>
      <c r="AS216" s="45" t="str">
        <f t="shared" si="21"/>
        <v>No data</v>
      </c>
      <c r="AT216" s="45" t="str">
        <f t="shared" si="22"/>
        <v>No data</v>
      </c>
      <c r="AU216" s="46" t="str">
        <f t="shared" si="23"/>
        <v>No data</v>
      </c>
      <c r="AV216" s="47" t="str">
        <f t="shared" si="25"/>
        <v>No data</v>
      </c>
    </row>
    <row r="217" spans="3:48" x14ac:dyDescent="0.25">
      <c r="C217" s="32" t="str">
        <f>IF(ISBLANK(B217),"Choose site",_xlfn.XLOOKUP(B217,'Sample Sites'!A:A,'Sample Sites'!B:B,"Not Found"))</f>
        <v>Choose site</v>
      </c>
      <c r="D217" s="34"/>
      <c r="E217" s="34"/>
      <c r="N217" s="30" t="s">
        <v>166</v>
      </c>
      <c r="O217" s="30" t="s">
        <v>166</v>
      </c>
      <c r="P217" s="30" t="s">
        <v>166</v>
      </c>
      <c r="Q217" s="30" t="s">
        <v>166</v>
      </c>
      <c r="R217" s="30" t="s">
        <v>166</v>
      </c>
      <c r="S217" s="30" t="s">
        <v>166</v>
      </c>
      <c r="T217" s="30" t="s">
        <v>166</v>
      </c>
      <c r="U217" s="30" t="s">
        <v>166</v>
      </c>
      <c r="V217" s="39" t="s">
        <v>166</v>
      </c>
      <c r="AQ217" s="45">
        <f t="shared" si="24"/>
        <v>0</v>
      </c>
      <c r="AR217" s="45" t="str">
        <f t="shared" si="20"/>
        <v>No data</v>
      </c>
      <c r="AS217" s="45" t="str">
        <f t="shared" si="21"/>
        <v>No data</v>
      </c>
      <c r="AT217" s="45" t="str">
        <f t="shared" si="22"/>
        <v>No data</v>
      </c>
      <c r="AU217" s="46" t="str">
        <f t="shared" si="23"/>
        <v>No data</v>
      </c>
      <c r="AV217" s="47" t="str">
        <f t="shared" si="25"/>
        <v>No data</v>
      </c>
    </row>
    <row r="218" spans="3:48" x14ac:dyDescent="0.25">
      <c r="C218" s="32" t="str">
        <f>IF(ISBLANK(B218),"Choose site",_xlfn.XLOOKUP(B218,'Sample Sites'!A:A,'Sample Sites'!B:B,"Not Found"))</f>
        <v>Choose site</v>
      </c>
      <c r="D218" s="34"/>
      <c r="E218" s="34"/>
      <c r="N218" s="30" t="s">
        <v>166</v>
      </c>
      <c r="O218" s="30" t="s">
        <v>166</v>
      </c>
      <c r="P218" s="30" t="s">
        <v>166</v>
      </c>
      <c r="Q218" s="30" t="s">
        <v>166</v>
      </c>
      <c r="R218" s="30" t="s">
        <v>166</v>
      </c>
      <c r="S218" s="30" t="s">
        <v>166</v>
      </c>
      <c r="T218" s="30" t="s">
        <v>166</v>
      </c>
      <c r="U218" s="30" t="s">
        <v>166</v>
      </c>
      <c r="V218" s="39" t="s">
        <v>166</v>
      </c>
      <c r="AQ218" s="45">
        <f t="shared" si="24"/>
        <v>0</v>
      </c>
      <c r="AR218" s="45" t="str">
        <f t="shared" si="20"/>
        <v>No data</v>
      </c>
      <c r="AS218" s="45" t="str">
        <f t="shared" si="21"/>
        <v>No data</v>
      </c>
      <c r="AT218" s="45" t="str">
        <f t="shared" si="22"/>
        <v>No data</v>
      </c>
      <c r="AU218" s="46" t="str">
        <f t="shared" si="23"/>
        <v>No data</v>
      </c>
      <c r="AV218" s="47" t="str">
        <f t="shared" si="25"/>
        <v>No data</v>
      </c>
    </row>
    <row r="219" spans="3:48" x14ac:dyDescent="0.25">
      <c r="C219" s="32" t="str">
        <f>IF(ISBLANK(B219),"Choose site",_xlfn.XLOOKUP(B219,'Sample Sites'!A:A,'Sample Sites'!B:B,"Not Found"))</f>
        <v>Choose site</v>
      </c>
      <c r="D219" s="34"/>
      <c r="E219" s="34"/>
      <c r="N219" s="30" t="s">
        <v>166</v>
      </c>
      <c r="O219" s="30" t="s">
        <v>166</v>
      </c>
      <c r="P219" s="30" t="s">
        <v>166</v>
      </c>
      <c r="Q219" s="30" t="s">
        <v>166</v>
      </c>
      <c r="R219" s="30" t="s">
        <v>166</v>
      </c>
      <c r="S219" s="30" t="s">
        <v>166</v>
      </c>
      <c r="T219" s="30" t="s">
        <v>166</v>
      </c>
      <c r="U219" s="30" t="s">
        <v>166</v>
      </c>
      <c r="V219" s="39" t="s">
        <v>166</v>
      </c>
      <c r="AQ219" s="45">
        <f t="shared" si="24"/>
        <v>0</v>
      </c>
      <c r="AR219" s="45" t="str">
        <f t="shared" si="20"/>
        <v>No data</v>
      </c>
      <c r="AS219" s="45" t="str">
        <f t="shared" si="21"/>
        <v>No data</v>
      </c>
      <c r="AT219" s="45" t="str">
        <f t="shared" si="22"/>
        <v>No data</v>
      </c>
      <c r="AU219" s="46" t="str">
        <f t="shared" si="23"/>
        <v>No data</v>
      </c>
      <c r="AV219" s="47" t="str">
        <f t="shared" si="25"/>
        <v>No data</v>
      </c>
    </row>
    <row r="220" spans="3:48" x14ac:dyDescent="0.25">
      <c r="C220" s="32" t="str">
        <f>IF(ISBLANK(B220),"Choose site",_xlfn.XLOOKUP(B220,'Sample Sites'!A:A,'Sample Sites'!B:B,"Not Found"))</f>
        <v>Choose site</v>
      </c>
      <c r="D220" s="34"/>
      <c r="E220" s="34"/>
      <c r="N220" s="30" t="s">
        <v>166</v>
      </c>
      <c r="O220" s="30" t="s">
        <v>166</v>
      </c>
      <c r="P220" s="30" t="s">
        <v>166</v>
      </c>
      <c r="Q220" s="30" t="s">
        <v>166</v>
      </c>
      <c r="R220" s="30" t="s">
        <v>166</v>
      </c>
      <c r="S220" s="30" t="s">
        <v>166</v>
      </c>
      <c r="T220" s="30" t="s">
        <v>166</v>
      </c>
      <c r="U220" s="30" t="s">
        <v>166</v>
      </c>
      <c r="V220" s="39" t="s">
        <v>166</v>
      </c>
      <c r="AQ220" s="45">
        <f t="shared" si="24"/>
        <v>0</v>
      </c>
      <c r="AR220" s="45" t="str">
        <f t="shared" si="20"/>
        <v>No data</v>
      </c>
      <c r="AS220" s="45" t="str">
        <f t="shared" si="21"/>
        <v>No data</v>
      </c>
      <c r="AT220" s="45" t="str">
        <f t="shared" si="22"/>
        <v>No data</v>
      </c>
      <c r="AU220" s="46" t="str">
        <f t="shared" si="23"/>
        <v>No data</v>
      </c>
      <c r="AV220" s="47" t="str">
        <f t="shared" si="25"/>
        <v>No data</v>
      </c>
    </row>
    <row r="221" spans="3:48" x14ac:dyDescent="0.25">
      <c r="C221" s="32" t="str">
        <f>IF(ISBLANK(B221),"Choose site",_xlfn.XLOOKUP(B221,'Sample Sites'!A:A,'Sample Sites'!B:B,"Not Found"))</f>
        <v>Choose site</v>
      </c>
      <c r="D221" s="34"/>
      <c r="E221" s="34"/>
      <c r="N221" s="30" t="s">
        <v>166</v>
      </c>
      <c r="O221" s="30" t="s">
        <v>166</v>
      </c>
      <c r="P221" s="30" t="s">
        <v>166</v>
      </c>
      <c r="Q221" s="30" t="s">
        <v>166</v>
      </c>
      <c r="R221" s="30" t="s">
        <v>166</v>
      </c>
      <c r="S221" s="30" t="s">
        <v>166</v>
      </c>
      <c r="T221" s="30" t="s">
        <v>166</v>
      </c>
      <c r="U221" s="30" t="s">
        <v>166</v>
      </c>
      <c r="V221" s="39" t="s">
        <v>166</v>
      </c>
      <c r="AQ221" s="45">
        <f t="shared" si="24"/>
        <v>0</v>
      </c>
      <c r="AR221" s="45" t="str">
        <f t="shared" si="20"/>
        <v>No data</v>
      </c>
      <c r="AS221" s="45" t="str">
        <f t="shared" si="21"/>
        <v>No data</v>
      </c>
      <c r="AT221" s="45" t="str">
        <f t="shared" si="22"/>
        <v>No data</v>
      </c>
      <c r="AU221" s="46" t="str">
        <f t="shared" si="23"/>
        <v>No data</v>
      </c>
      <c r="AV221" s="47" t="str">
        <f t="shared" si="25"/>
        <v>No data</v>
      </c>
    </row>
    <row r="222" spans="3:48" x14ac:dyDescent="0.25">
      <c r="C222" s="32" t="str">
        <f>IF(ISBLANK(B222),"Choose site",_xlfn.XLOOKUP(B222,'Sample Sites'!A:A,'Sample Sites'!B:B,"Not Found"))</f>
        <v>Choose site</v>
      </c>
      <c r="D222" s="34"/>
      <c r="E222" s="34"/>
      <c r="N222" s="30" t="s">
        <v>166</v>
      </c>
      <c r="O222" s="30" t="s">
        <v>166</v>
      </c>
      <c r="P222" s="30" t="s">
        <v>166</v>
      </c>
      <c r="Q222" s="30" t="s">
        <v>166</v>
      </c>
      <c r="R222" s="30" t="s">
        <v>166</v>
      </c>
      <c r="S222" s="30" t="s">
        <v>166</v>
      </c>
      <c r="T222" s="30" t="s">
        <v>166</v>
      </c>
      <c r="U222" s="30" t="s">
        <v>166</v>
      </c>
      <c r="V222" s="39" t="s">
        <v>166</v>
      </c>
      <c r="AQ222" s="45">
        <f t="shared" si="24"/>
        <v>0</v>
      </c>
      <c r="AR222" s="45" t="str">
        <f t="shared" si="20"/>
        <v>No data</v>
      </c>
      <c r="AS222" s="45" t="str">
        <f t="shared" si="21"/>
        <v>No data</v>
      </c>
      <c r="AT222" s="45" t="str">
        <f t="shared" si="22"/>
        <v>No data</v>
      </c>
      <c r="AU222" s="46" t="str">
        <f t="shared" si="23"/>
        <v>No data</v>
      </c>
      <c r="AV222" s="47" t="str">
        <f t="shared" si="25"/>
        <v>No data</v>
      </c>
    </row>
    <row r="223" spans="3:48" x14ac:dyDescent="0.25">
      <c r="C223" s="32" t="str">
        <f>IF(ISBLANK(B223),"Choose site",_xlfn.XLOOKUP(B223,'Sample Sites'!A:A,'Sample Sites'!B:B,"Not Found"))</f>
        <v>Choose site</v>
      </c>
      <c r="D223" s="34"/>
      <c r="E223" s="34"/>
      <c r="N223" s="30" t="s">
        <v>166</v>
      </c>
      <c r="O223" s="30" t="s">
        <v>166</v>
      </c>
      <c r="P223" s="30" t="s">
        <v>166</v>
      </c>
      <c r="Q223" s="30" t="s">
        <v>166</v>
      </c>
      <c r="R223" s="30" t="s">
        <v>166</v>
      </c>
      <c r="S223" s="30" t="s">
        <v>166</v>
      </c>
      <c r="T223" s="30" t="s">
        <v>166</v>
      </c>
      <c r="U223" s="30" t="s">
        <v>166</v>
      </c>
      <c r="V223" s="39" t="s">
        <v>166</v>
      </c>
      <c r="AQ223" s="45">
        <f t="shared" si="24"/>
        <v>0</v>
      </c>
      <c r="AR223" s="45" t="str">
        <f t="shared" si="20"/>
        <v>No data</v>
      </c>
      <c r="AS223" s="45" t="str">
        <f t="shared" si="21"/>
        <v>No data</v>
      </c>
      <c r="AT223" s="45" t="str">
        <f t="shared" si="22"/>
        <v>No data</v>
      </c>
      <c r="AU223" s="46" t="str">
        <f t="shared" si="23"/>
        <v>No data</v>
      </c>
      <c r="AV223" s="47" t="str">
        <f t="shared" si="25"/>
        <v>No data</v>
      </c>
    </row>
    <row r="224" spans="3:48" x14ac:dyDescent="0.25">
      <c r="C224" s="32" t="str">
        <f>IF(ISBLANK(B224),"Choose site",_xlfn.XLOOKUP(B224,'Sample Sites'!A:A,'Sample Sites'!B:B,"Not Found"))</f>
        <v>Choose site</v>
      </c>
      <c r="D224" s="34"/>
      <c r="E224" s="34"/>
      <c r="N224" s="30" t="s">
        <v>166</v>
      </c>
      <c r="O224" s="30" t="s">
        <v>166</v>
      </c>
      <c r="P224" s="30" t="s">
        <v>166</v>
      </c>
      <c r="Q224" s="30" t="s">
        <v>166</v>
      </c>
      <c r="R224" s="30" t="s">
        <v>166</v>
      </c>
      <c r="S224" s="30" t="s">
        <v>166</v>
      </c>
      <c r="T224" s="30" t="s">
        <v>166</v>
      </c>
      <c r="U224" s="30" t="s">
        <v>166</v>
      </c>
      <c r="V224" s="39" t="s">
        <v>166</v>
      </c>
      <c r="AQ224" s="45">
        <f t="shared" si="24"/>
        <v>0</v>
      </c>
      <c r="AR224" s="45" t="str">
        <f t="shared" si="20"/>
        <v>No data</v>
      </c>
      <c r="AS224" s="45" t="str">
        <f t="shared" si="21"/>
        <v>No data</v>
      </c>
      <c r="AT224" s="45" t="str">
        <f t="shared" si="22"/>
        <v>No data</v>
      </c>
      <c r="AU224" s="46" t="str">
        <f t="shared" si="23"/>
        <v>No data</v>
      </c>
      <c r="AV224" s="47" t="str">
        <f t="shared" si="25"/>
        <v>No data</v>
      </c>
    </row>
    <row r="225" spans="3:48" x14ac:dyDescent="0.25">
      <c r="C225" s="32" t="str">
        <f>IF(ISBLANK(B225),"Choose site",_xlfn.XLOOKUP(B225,'Sample Sites'!A:A,'Sample Sites'!B:B,"Not Found"))</f>
        <v>Choose site</v>
      </c>
      <c r="D225" s="34"/>
      <c r="E225" s="34"/>
      <c r="N225" s="30" t="s">
        <v>166</v>
      </c>
      <c r="O225" s="30" t="s">
        <v>166</v>
      </c>
      <c r="P225" s="30" t="s">
        <v>166</v>
      </c>
      <c r="Q225" s="30" t="s">
        <v>166</v>
      </c>
      <c r="R225" s="30" t="s">
        <v>166</v>
      </c>
      <c r="S225" s="30" t="s">
        <v>166</v>
      </c>
      <c r="T225" s="30" t="s">
        <v>166</v>
      </c>
      <c r="U225" s="30" t="s">
        <v>166</v>
      </c>
      <c r="V225" s="39" t="s">
        <v>166</v>
      </c>
      <c r="AQ225" s="45">
        <f t="shared" si="24"/>
        <v>0</v>
      </c>
      <c r="AR225" s="45" t="str">
        <f t="shared" si="20"/>
        <v>No data</v>
      </c>
      <c r="AS225" s="45" t="str">
        <f t="shared" si="21"/>
        <v>No data</v>
      </c>
      <c r="AT225" s="45" t="str">
        <f t="shared" si="22"/>
        <v>No data</v>
      </c>
      <c r="AU225" s="46" t="str">
        <f t="shared" si="23"/>
        <v>No data</v>
      </c>
      <c r="AV225" s="47" t="str">
        <f t="shared" si="25"/>
        <v>No data</v>
      </c>
    </row>
    <row r="226" spans="3:48" x14ac:dyDescent="0.25">
      <c r="C226" s="32" t="str">
        <f>IF(ISBLANK(B226),"Choose site",_xlfn.XLOOKUP(B226,'Sample Sites'!A:A,'Sample Sites'!B:B,"Not Found"))</f>
        <v>Choose site</v>
      </c>
      <c r="D226" s="34"/>
      <c r="E226" s="34"/>
      <c r="N226" s="30" t="s">
        <v>166</v>
      </c>
      <c r="O226" s="30" t="s">
        <v>166</v>
      </c>
      <c r="P226" s="30" t="s">
        <v>166</v>
      </c>
      <c r="Q226" s="30" t="s">
        <v>166</v>
      </c>
      <c r="R226" s="30" t="s">
        <v>166</v>
      </c>
      <c r="S226" s="30" t="s">
        <v>166</v>
      </c>
      <c r="T226" s="30" t="s">
        <v>166</v>
      </c>
      <c r="U226" s="30" t="s">
        <v>166</v>
      </c>
      <c r="V226" s="39" t="s">
        <v>166</v>
      </c>
      <c r="AQ226" s="45">
        <f t="shared" si="24"/>
        <v>0</v>
      </c>
      <c r="AR226" s="45" t="str">
        <f t="shared" si="20"/>
        <v>No data</v>
      </c>
      <c r="AS226" s="45" t="str">
        <f t="shared" si="21"/>
        <v>No data</v>
      </c>
      <c r="AT226" s="45" t="str">
        <f t="shared" si="22"/>
        <v>No data</v>
      </c>
      <c r="AU226" s="46" t="str">
        <f t="shared" si="23"/>
        <v>No data</v>
      </c>
      <c r="AV226" s="47" t="str">
        <f t="shared" si="25"/>
        <v>No data</v>
      </c>
    </row>
    <row r="227" spans="3:48" x14ac:dyDescent="0.25">
      <c r="C227" s="32" t="str">
        <f>IF(ISBLANK(B227),"Choose site",_xlfn.XLOOKUP(B227,'Sample Sites'!A:A,'Sample Sites'!B:B,"Not Found"))</f>
        <v>Choose site</v>
      </c>
      <c r="D227" s="34"/>
      <c r="E227" s="34"/>
      <c r="N227" s="30" t="s">
        <v>166</v>
      </c>
      <c r="O227" s="30" t="s">
        <v>166</v>
      </c>
      <c r="P227" s="30" t="s">
        <v>166</v>
      </c>
      <c r="Q227" s="30" t="s">
        <v>166</v>
      </c>
      <c r="R227" s="30" t="s">
        <v>166</v>
      </c>
      <c r="S227" s="30" t="s">
        <v>166</v>
      </c>
      <c r="T227" s="30" t="s">
        <v>166</v>
      </c>
      <c r="U227" s="30" t="s">
        <v>166</v>
      </c>
      <c r="V227" s="39" t="s">
        <v>166</v>
      </c>
      <c r="AQ227" s="45">
        <f t="shared" si="24"/>
        <v>0</v>
      </c>
      <c r="AR227" s="45" t="str">
        <f t="shared" si="20"/>
        <v>No data</v>
      </c>
      <c r="AS227" s="45" t="str">
        <f t="shared" si="21"/>
        <v>No data</v>
      </c>
      <c r="AT227" s="45" t="str">
        <f t="shared" si="22"/>
        <v>No data</v>
      </c>
      <c r="AU227" s="46" t="str">
        <f t="shared" si="23"/>
        <v>No data</v>
      </c>
      <c r="AV227" s="47" t="str">
        <f t="shared" si="25"/>
        <v>No data</v>
      </c>
    </row>
    <row r="228" spans="3:48" x14ac:dyDescent="0.25">
      <c r="C228" s="32" t="str">
        <f>IF(ISBLANK(B228),"Choose site",_xlfn.XLOOKUP(B228,'Sample Sites'!A:A,'Sample Sites'!B:B,"Not Found"))</f>
        <v>Choose site</v>
      </c>
      <c r="D228" s="34"/>
      <c r="E228" s="34"/>
      <c r="N228" s="30" t="s">
        <v>166</v>
      </c>
      <c r="O228" s="30" t="s">
        <v>166</v>
      </c>
      <c r="P228" s="30" t="s">
        <v>166</v>
      </c>
      <c r="Q228" s="30" t="s">
        <v>166</v>
      </c>
      <c r="R228" s="30" t="s">
        <v>166</v>
      </c>
      <c r="S228" s="30" t="s">
        <v>166</v>
      </c>
      <c r="T228" s="30" t="s">
        <v>166</v>
      </c>
      <c r="U228" s="30" t="s">
        <v>166</v>
      </c>
      <c r="V228" s="39" t="s">
        <v>166</v>
      </c>
      <c r="AQ228" s="45">
        <f t="shared" si="24"/>
        <v>0</v>
      </c>
      <c r="AR228" s="45" t="str">
        <f t="shared" si="20"/>
        <v>No data</v>
      </c>
      <c r="AS228" s="45" t="str">
        <f t="shared" si="21"/>
        <v>No data</v>
      </c>
      <c r="AT228" s="45" t="str">
        <f t="shared" si="22"/>
        <v>No data</v>
      </c>
      <c r="AU228" s="46" t="str">
        <f t="shared" si="23"/>
        <v>No data</v>
      </c>
      <c r="AV228" s="47" t="str">
        <f t="shared" si="25"/>
        <v>No data</v>
      </c>
    </row>
    <row r="229" spans="3:48" x14ac:dyDescent="0.25">
      <c r="C229" s="32" t="str">
        <f>IF(ISBLANK(B229),"Choose site",_xlfn.XLOOKUP(B229,'Sample Sites'!A:A,'Sample Sites'!B:B,"Not Found"))</f>
        <v>Choose site</v>
      </c>
      <c r="D229" s="34"/>
      <c r="E229" s="34"/>
      <c r="N229" s="30" t="s">
        <v>166</v>
      </c>
      <c r="O229" s="30" t="s">
        <v>166</v>
      </c>
      <c r="P229" s="30" t="s">
        <v>166</v>
      </c>
      <c r="Q229" s="30" t="s">
        <v>166</v>
      </c>
      <c r="R229" s="30" t="s">
        <v>166</v>
      </c>
      <c r="S229" s="30" t="s">
        <v>166</v>
      </c>
      <c r="T229" s="30" t="s">
        <v>166</v>
      </c>
      <c r="U229" s="30" t="s">
        <v>166</v>
      </c>
      <c r="V229" s="39" t="s">
        <v>166</v>
      </c>
      <c r="AQ229" s="45">
        <f t="shared" si="24"/>
        <v>0</v>
      </c>
      <c r="AR229" s="45" t="str">
        <f t="shared" si="20"/>
        <v>No data</v>
      </c>
      <c r="AS229" s="45" t="str">
        <f t="shared" si="21"/>
        <v>No data</v>
      </c>
      <c r="AT229" s="45" t="str">
        <f t="shared" si="22"/>
        <v>No data</v>
      </c>
      <c r="AU229" s="46" t="str">
        <f t="shared" si="23"/>
        <v>No data</v>
      </c>
      <c r="AV229" s="47" t="str">
        <f t="shared" si="25"/>
        <v>No data</v>
      </c>
    </row>
    <row r="230" spans="3:48" x14ac:dyDescent="0.25">
      <c r="C230" s="32" t="str">
        <f>IF(ISBLANK(B230),"Choose site",_xlfn.XLOOKUP(B230,'Sample Sites'!A:A,'Sample Sites'!B:B,"Not Found"))</f>
        <v>Choose site</v>
      </c>
      <c r="D230" s="34"/>
      <c r="E230" s="34"/>
      <c r="N230" s="30" t="s">
        <v>166</v>
      </c>
      <c r="O230" s="30" t="s">
        <v>166</v>
      </c>
      <c r="P230" s="30" t="s">
        <v>166</v>
      </c>
      <c r="Q230" s="30" t="s">
        <v>166</v>
      </c>
      <c r="R230" s="30" t="s">
        <v>166</v>
      </c>
      <c r="S230" s="30" t="s">
        <v>166</v>
      </c>
      <c r="T230" s="30" t="s">
        <v>166</v>
      </c>
      <c r="U230" s="30" t="s">
        <v>166</v>
      </c>
      <c r="V230" s="39" t="s">
        <v>166</v>
      </c>
      <c r="AQ230" s="45">
        <f t="shared" si="24"/>
        <v>0</v>
      </c>
      <c r="AR230" s="45" t="str">
        <f t="shared" si="20"/>
        <v>No data</v>
      </c>
      <c r="AS230" s="45" t="str">
        <f t="shared" si="21"/>
        <v>No data</v>
      </c>
      <c r="AT230" s="45" t="str">
        <f t="shared" si="22"/>
        <v>No data</v>
      </c>
      <c r="AU230" s="46" t="str">
        <f t="shared" si="23"/>
        <v>No data</v>
      </c>
      <c r="AV230" s="47" t="str">
        <f t="shared" si="25"/>
        <v>No data</v>
      </c>
    </row>
    <row r="231" spans="3:48" x14ac:dyDescent="0.25">
      <c r="C231" s="32" t="str">
        <f>IF(ISBLANK(B231),"Choose site",_xlfn.XLOOKUP(B231,'Sample Sites'!A:A,'Sample Sites'!B:B,"Not Found"))</f>
        <v>Choose site</v>
      </c>
      <c r="D231" s="34"/>
      <c r="E231" s="34"/>
      <c r="N231" s="30" t="s">
        <v>166</v>
      </c>
      <c r="O231" s="30" t="s">
        <v>166</v>
      </c>
      <c r="P231" s="30" t="s">
        <v>166</v>
      </c>
      <c r="Q231" s="30" t="s">
        <v>166</v>
      </c>
      <c r="R231" s="30" t="s">
        <v>166</v>
      </c>
      <c r="S231" s="30" t="s">
        <v>166</v>
      </c>
      <c r="T231" s="30" t="s">
        <v>166</v>
      </c>
      <c r="U231" s="30" t="s">
        <v>166</v>
      </c>
      <c r="V231" s="39" t="s">
        <v>166</v>
      </c>
      <c r="AQ231" s="45">
        <f t="shared" si="24"/>
        <v>0</v>
      </c>
      <c r="AR231" s="45" t="str">
        <f t="shared" si="20"/>
        <v>No data</v>
      </c>
      <c r="AS231" s="45" t="str">
        <f t="shared" si="21"/>
        <v>No data</v>
      </c>
      <c r="AT231" s="45" t="str">
        <f t="shared" si="22"/>
        <v>No data</v>
      </c>
      <c r="AU231" s="46" t="str">
        <f t="shared" si="23"/>
        <v>No data</v>
      </c>
      <c r="AV231" s="47" t="str">
        <f t="shared" si="25"/>
        <v>No data</v>
      </c>
    </row>
    <row r="232" spans="3:48" x14ac:dyDescent="0.25">
      <c r="C232" s="32" t="str">
        <f>IF(ISBLANK(B232),"Choose site",_xlfn.XLOOKUP(B232,'Sample Sites'!A:A,'Sample Sites'!B:B,"Not Found"))</f>
        <v>Choose site</v>
      </c>
      <c r="D232" s="34"/>
      <c r="E232" s="34"/>
      <c r="N232" s="30" t="s">
        <v>166</v>
      </c>
      <c r="O232" s="30" t="s">
        <v>166</v>
      </c>
      <c r="P232" s="30" t="s">
        <v>166</v>
      </c>
      <c r="Q232" s="30" t="s">
        <v>166</v>
      </c>
      <c r="R232" s="30" t="s">
        <v>166</v>
      </c>
      <c r="S232" s="30" t="s">
        <v>166</v>
      </c>
      <c r="T232" s="30" t="s">
        <v>166</v>
      </c>
      <c r="U232" s="30" t="s">
        <v>166</v>
      </c>
      <c r="V232" s="39" t="s">
        <v>166</v>
      </c>
      <c r="AQ232" s="45">
        <f t="shared" si="24"/>
        <v>0</v>
      </c>
      <c r="AR232" s="45" t="str">
        <f t="shared" si="20"/>
        <v>No data</v>
      </c>
      <c r="AS232" s="45" t="str">
        <f t="shared" si="21"/>
        <v>No data</v>
      </c>
      <c r="AT232" s="45" t="str">
        <f t="shared" si="22"/>
        <v>No data</v>
      </c>
      <c r="AU232" s="46" t="str">
        <f t="shared" si="23"/>
        <v>No data</v>
      </c>
      <c r="AV232" s="47" t="str">
        <f t="shared" si="25"/>
        <v>No data</v>
      </c>
    </row>
    <row r="233" spans="3:48" x14ac:dyDescent="0.25">
      <c r="C233" s="32" t="str">
        <f>IF(ISBLANK(B233),"Choose site",_xlfn.XLOOKUP(B233,'Sample Sites'!A:A,'Sample Sites'!B:B,"Not Found"))</f>
        <v>Choose site</v>
      </c>
      <c r="D233" s="34"/>
      <c r="E233" s="34"/>
      <c r="N233" s="30" t="s">
        <v>166</v>
      </c>
      <c r="O233" s="30" t="s">
        <v>166</v>
      </c>
      <c r="P233" s="30" t="s">
        <v>166</v>
      </c>
      <c r="Q233" s="30" t="s">
        <v>166</v>
      </c>
      <c r="R233" s="30" t="s">
        <v>166</v>
      </c>
      <c r="S233" s="30" t="s">
        <v>166</v>
      </c>
      <c r="T233" s="30" t="s">
        <v>166</v>
      </c>
      <c r="U233" s="30" t="s">
        <v>166</v>
      </c>
      <c r="V233" s="39" t="s">
        <v>166</v>
      </c>
      <c r="AQ233" s="45">
        <f t="shared" si="24"/>
        <v>0</v>
      </c>
      <c r="AR233" s="45" t="str">
        <f t="shared" si="20"/>
        <v>No data</v>
      </c>
      <c r="AS233" s="45" t="str">
        <f t="shared" si="21"/>
        <v>No data</v>
      </c>
      <c r="AT233" s="45" t="str">
        <f t="shared" si="22"/>
        <v>No data</v>
      </c>
      <c r="AU233" s="46" t="str">
        <f t="shared" si="23"/>
        <v>No data</v>
      </c>
      <c r="AV233" s="47" t="str">
        <f t="shared" si="25"/>
        <v>No data</v>
      </c>
    </row>
    <row r="234" spans="3:48" x14ac:dyDescent="0.25">
      <c r="C234" s="32" t="str">
        <f>IF(ISBLANK(B234),"Choose site",_xlfn.XLOOKUP(B234,'Sample Sites'!A:A,'Sample Sites'!B:B,"Not Found"))</f>
        <v>Choose site</v>
      </c>
      <c r="D234" s="34"/>
      <c r="E234" s="34"/>
      <c r="N234" s="30" t="s">
        <v>166</v>
      </c>
      <c r="O234" s="30" t="s">
        <v>166</v>
      </c>
      <c r="P234" s="30" t="s">
        <v>166</v>
      </c>
      <c r="Q234" s="30" t="s">
        <v>166</v>
      </c>
      <c r="R234" s="30" t="s">
        <v>166</v>
      </c>
      <c r="S234" s="30" t="s">
        <v>166</v>
      </c>
      <c r="T234" s="30" t="s">
        <v>166</v>
      </c>
      <c r="U234" s="30" t="s">
        <v>166</v>
      </c>
      <c r="V234" s="39" t="s">
        <v>166</v>
      </c>
      <c r="AQ234" s="45">
        <f t="shared" si="24"/>
        <v>0</v>
      </c>
      <c r="AR234" s="45" t="str">
        <f t="shared" si="20"/>
        <v>No data</v>
      </c>
      <c r="AS234" s="45" t="str">
        <f t="shared" si="21"/>
        <v>No data</v>
      </c>
      <c r="AT234" s="45" t="str">
        <f t="shared" si="22"/>
        <v>No data</v>
      </c>
      <c r="AU234" s="46" t="str">
        <f t="shared" si="23"/>
        <v>No data</v>
      </c>
      <c r="AV234" s="47" t="str">
        <f t="shared" si="25"/>
        <v>No data</v>
      </c>
    </row>
    <row r="235" spans="3:48" x14ac:dyDescent="0.25">
      <c r="C235" s="32" t="str">
        <f>IF(ISBLANK(B235),"Choose site",_xlfn.XLOOKUP(B235,'Sample Sites'!A:A,'Sample Sites'!B:B,"Not Found"))</f>
        <v>Choose site</v>
      </c>
      <c r="D235" s="34"/>
      <c r="E235" s="34"/>
      <c r="N235" s="30" t="s">
        <v>166</v>
      </c>
      <c r="O235" s="30" t="s">
        <v>166</v>
      </c>
      <c r="P235" s="30" t="s">
        <v>166</v>
      </c>
      <c r="Q235" s="30" t="s">
        <v>166</v>
      </c>
      <c r="R235" s="30" t="s">
        <v>166</v>
      </c>
      <c r="S235" s="30" t="s">
        <v>166</v>
      </c>
      <c r="T235" s="30" t="s">
        <v>166</v>
      </c>
      <c r="U235" s="30" t="s">
        <v>166</v>
      </c>
      <c r="V235" s="39" t="s">
        <v>166</v>
      </c>
      <c r="AQ235" s="45">
        <f t="shared" si="24"/>
        <v>0</v>
      </c>
      <c r="AR235" s="45" t="str">
        <f t="shared" si="20"/>
        <v>No data</v>
      </c>
      <c r="AS235" s="45" t="str">
        <f t="shared" si="21"/>
        <v>No data</v>
      </c>
      <c r="AT235" s="45" t="str">
        <f t="shared" si="22"/>
        <v>No data</v>
      </c>
      <c r="AU235" s="46" t="str">
        <f t="shared" si="23"/>
        <v>No data</v>
      </c>
      <c r="AV235" s="47" t="str">
        <f t="shared" si="25"/>
        <v>No data</v>
      </c>
    </row>
    <row r="236" spans="3:48" x14ac:dyDescent="0.25">
      <c r="C236" s="32" t="str">
        <f>IF(ISBLANK(B236),"Choose site",_xlfn.XLOOKUP(B236,'Sample Sites'!A:A,'Sample Sites'!B:B,"Not Found"))</f>
        <v>Choose site</v>
      </c>
      <c r="D236" s="34"/>
      <c r="E236" s="34"/>
      <c r="N236" s="30" t="s">
        <v>166</v>
      </c>
      <c r="O236" s="30" t="s">
        <v>166</v>
      </c>
      <c r="P236" s="30" t="s">
        <v>166</v>
      </c>
      <c r="Q236" s="30" t="s">
        <v>166</v>
      </c>
      <c r="R236" s="30" t="s">
        <v>166</v>
      </c>
      <c r="S236" s="30" t="s">
        <v>166</v>
      </c>
      <c r="T236" s="30" t="s">
        <v>166</v>
      </c>
      <c r="U236" s="30" t="s">
        <v>166</v>
      </c>
      <c r="V236" s="39" t="s">
        <v>166</v>
      </c>
      <c r="AQ236" s="45">
        <f t="shared" si="24"/>
        <v>0</v>
      </c>
      <c r="AR236" s="45" t="str">
        <f t="shared" si="20"/>
        <v>No data</v>
      </c>
      <c r="AS236" s="45" t="str">
        <f t="shared" si="21"/>
        <v>No data</v>
      </c>
      <c r="AT236" s="45" t="str">
        <f t="shared" si="22"/>
        <v>No data</v>
      </c>
      <c r="AU236" s="46" t="str">
        <f t="shared" si="23"/>
        <v>No data</v>
      </c>
      <c r="AV236" s="47" t="str">
        <f t="shared" si="25"/>
        <v>No data</v>
      </c>
    </row>
    <row r="237" spans="3:48" x14ac:dyDescent="0.25">
      <c r="C237" s="32" t="str">
        <f>IF(ISBLANK(B237),"Choose site",_xlfn.XLOOKUP(B237,'Sample Sites'!A:A,'Sample Sites'!B:B,"Not Found"))</f>
        <v>Choose site</v>
      </c>
      <c r="D237" s="34"/>
      <c r="E237" s="34"/>
      <c r="N237" s="30" t="s">
        <v>166</v>
      </c>
      <c r="O237" s="30" t="s">
        <v>166</v>
      </c>
      <c r="P237" s="30" t="s">
        <v>166</v>
      </c>
      <c r="Q237" s="30" t="s">
        <v>166</v>
      </c>
      <c r="R237" s="30" t="s">
        <v>166</v>
      </c>
      <c r="S237" s="30" t="s">
        <v>166</v>
      </c>
      <c r="T237" s="30" t="s">
        <v>166</v>
      </c>
      <c r="U237" s="30" t="s">
        <v>166</v>
      </c>
      <c r="V237" s="39" t="s">
        <v>166</v>
      </c>
      <c r="AQ237" s="45">
        <f t="shared" si="24"/>
        <v>0</v>
      </c>
      <c r="AR237" s="45" t="str">
        <f t="shared" si="20"/>
        <v>No data</v>
      </c>
      <c r="AS237" s="45" t="str">
        <f t="shared" si="21"/>
        <v>No data</v>
      </c>
      <c r="AT237" s="45" t="str">
        <f t="shared" si="22"/>
        <v>No data</v>
      </c>
      <c r="AU237" s="46" t="str">
        <f t="shared" si="23"/>
        <v>No data</v>
      </c>
      <c r="AV237" s="47" t="str">
        <f t="shared" si="25"/>
        <v>No data</v>
      </c>
    </row>
    <row r="238" spans="3:48" x14ac:dyDescent="0.25">
      <c r="C238" s="32" t="str">
        <f>IF(ISBLANK(B238),"Choose site",_xlfn.XLOOKUP(B238,'Sample Sites'!A:A,'Sample Sites'!B:B,"Not Found"))</f>
        <v>Choose site</v>
      </c>
      <c r="D238" s="34"/>
      <c r="E238" s="34"/>
      <c r="N238" s="30" t="s">
        <v>166</v>
      </c>
      <c r="O238" s="30" t="s">
        <v>166</v>
      </c>
      <c r="P238" s="30" t="s">
        <v>166</v>
      </c>
      <c r="Q238" s="30" t="s">
        <v>166</v>
      </c>
      <c r="R238" s="30" t="s">
        <v>166</v>
      </c>
      <c r="S238" s="30" t="s">
        <v>166</v>
      </c>
      <c r="T238" s="30" t="s">
        <v>166</v>
      </c>
      <c r="U238" s="30" t="s">
        <v>166</v>
      </c>
      <c r="V238" s="39" t="s">
        <v>166</v>
      </c>
      <c r="AQ238" s="45">
        <f t="shared" si="24"/>
        <v>0</v>
      </c>
      <c r="AR238" s="45" t="str">
        <f t="shared" si="20"/>
        <v>No data</v>
      </c>
      <c r="AS238" s="45" t="str">
        <f t="shared" si="21"/>
        <v>No data</v>
      </c>
      <c r="AT238" s="45" t="str">
        <f t="shared" si="22"/>
        <v>No data</v>
      </c>
      <c r="AU238" s="46" t="str">
        <f t="shared" si="23"/>
        <v>No data</v>
      </c>
      <c r="AV238" s="47" t="str">
        <f t="shared" si="25"/>
        <v>No data</v>
      </c>
    </row>
    <row r="239" spans="3:48" x14ac:dyDescent="0.25">
      <c r="C239" s="32" t="str">
        <f>IF(ISBLANK(B239),"Choose site",_xlfn.XLOOKUP(B239,'Sample Sites'!A:A,'Sample Sites'!B:B,"Not Found"))</f>
        <v>Choose site</v>
      </c>
      <c r="D239" s="34"/>
      <c r="E239" s="34"/>
      <c r="N239" s="30" t="s">
        <v>166</v>
      </c>
      <c r="O239" s="30" t="s">
        <v>166</v>
      </c>
      <c r="P239" s="30" t="s">
        <v>166</v>
      </c>
      <c r="Q239" s="30" t="s">
        <v>166</v>
      </c>
      <c r="R239" s="30" t="s">
        <v>166</v>
      </c>
      <c r="S239" s="30" t="s">
        <v>166</v>
      </c>
      <c r="T239" s="30" t="s">
        <v>166</v>
      </c>
      <c r="U239" s="30" t="s">
        <v>166</v>
      </c>
      <c r="V239" s="39" t="s">
        <v>166</v>
      </c>
      <c r="AQ239" s="45">
        <f t="shared" si="24"/>
        <v>0</v>
      </c>
      <c r="AR239" s="45" t="str">
        <f t="shared" si="20"/>
        <v>No data</v>
      </c>
      <c r="AS239" s="45" t="str">
        <f t="shared" si="21"/>
        <v>No data</v>
      </c>
      <c r="AT239" s="45" t="str">
        <f t="shared" si="22"/>
        <v>No data</v>
      </c>
      <c r="AU239" s="46" t="str">
        <f t="shared" si="23"/>
        <v>No data</v>
      </c>
      <c r="AV239" s="47" t="str">
        <f t="shared" si="25"/>
        <v>No data</v>
      </c>
    </row>
    <row r="240" spans="3:48" x14ac:dyDescent="0.25">
      <c r="C240" s="32" t="str">
        <f>IF(ISBLANK(B240),"Choose site",_xlfn.XLOOKUP(B240,'Sample Sites'!A:A,'Sample Sites'!B:B,"Not Found"))</f>
        <v>Choose site</v>
      </c>
      <c r="D240" s="34"/>
      <c r="E240" s="34"/>
      <c r="N240" s="30" t="s">
        <v>166</v>
      </c>
      <c r="O240" s="30" t="s">
        <v>166</v>
      </c>
      <c r="P240" s="30" t="s">
        <v>166</v>
      </c>
      <c r="Q240" s="30" t="s">
        <v>166</v>
      </c>
      <c r="R240" s="30" t="s">
        <v>166</v>
      </c>
      <c r="S240" s="30" t="s">
        <v>166</v>
      </c>
      <c r="T240" s="30" t="s">
        <v>166</v>
      </c>
      <c r="U240" s="30" t="s">
        <v>166</v>
      </c>
      <c r="V240" s="39" t="s">
        <v>166</v>
      </c>
      <c r="AQ240" s="45">
        <f t="shared" si="24"/>
        <v>0</v>
      </c>
      <c r="AR240" s="45" t="str">
        <f t="shared" si="20"/>
        <v>No data</v>
      </c>
      <c r="AS240" s="45" t="str">
        <f t="shared" si="21"/>
        <v>No data</v>
      </c>
      <c r="AT240" s="45" t="str">
        <f t="shared" si="22"/>
        <v>No data</v>
      </c>
      <c r="AU240" s="46" t="str">
        <f t="shared" si="23"/>
        <v>No data</v>
      </c>
      <c r="AV240" s="47" t="str">
        <f t="shared" si="25"/>
        <v>No data</v>
      </c>
    </row>
    <row r="241" spans="3:48" x14ac:dyDescent="0.25">
      <c r="C241" s="32" t="str">
        <f>IF(ISBLANK(B241),"Choose site",_xlfn.XLOOKUP(B241,'Sample Sites'!A:A,'Sample Sites'!B:B,"Not Found"))</f>
        <v>Choose site</v>
      </c>
      <c r="D241" s="34"/>
      <c r="E241" s="34"/>
      <c r="N241" s="30" t="s">
        <v>166</v>
      </c>
      <c r="O241" s="30" t="s">
        <v>166</v>
      </c>
      <c r="P241" s="30" t="s">
        <v>166</v>
      </c>
      <c r="Q241" s="30" t="s">
        <v>166</v>
      </c>
      <c r="R241" s="30" t="s">
        <v>166</v>
      </c>
      <c r="S241" s="30" t="s">
        <v>166</v>
      </c>
      <c r="T241" s="30" t="s">
        <v>166</v>
      </c>
      <c r="U241" s="30" t="s">
        <v>166</v>
      </c>
      <c r="V241" s="39" t="s">
        <v>166</v>
      </c>
      <c r="AQ241" s="45">
        <f t="shared" si="24"/>
        <v>0</v>
      </c>
      <c r="AR241" s="45" t="str">
        <f t="shared" si="20"/>
        <v>No data</v>
      </c>
      <c r="AS241" s="45" t="str">
        <f t="shared" si="21"/>
        <v>No data</v>
      </c>
      <c r="AT241" s="45" t="str">
        <f t="shared" si="22"/>
        <v>No data</v>
      </c>
      <c r="AU241" s="46" t="str">
        <f t="shared" si="23"/>
        <v>No data</v>
      </c>
      <c r="AV241" s="47" t="str">
        <f t="shared" si="25"/>
        <v>No data</v>
      </c>
    </row>
    <row r="242" spans="3:48" x14ac:dyDescent="0.25">
      <c r="C242" s="32" t="str">
        <f>IF(ISBLANK(B242),"Choose site",_xlfn.XLOOKUP(B242,'Sample Sites'!A:A,'Sample Sites'!B:B,"Not Found"))</f>
        <v>Choose site</v>
      </c>
      <c r="D242" s="34"/>
      <c r="E242" s="34"/>
      <c r="N242" s="30" t="s">
        <v>166</v>
      </c>
      <c r="O242" s="30" t="s">
        <v>166</v>
      </c>
      <c r="P242" s="30" t="s">
        <v>166</v>
      </c>
      <c r="Q242" s="30" t="s">
        <v>166</v>
      </c>
      <c r="R242" s="30" t="s">
        <v>166</v>
      </c>
      <c r="S242" s="30" t="s">
        <v>166</v>
      </c>
      <c r="T242" s="30" t="s">
        <v>166</v>
      </c>
      <c r="U242" s="30" t="s">
        <v>166</v>
      </c>
      <c r="V242" s="39" t="s">
        <v>166</v>
      </c>
      <c r="AQ242" s="45">
        <f t="shared" si="24"/>
        <v>0</v>
      </c>
      <c r="AR242" s="45" t="str">
        <f t="shared" si="20"/>
        <v>No data</v>
      </c>
      <c r="AS242" s="45" t="str">
        <f t="shared" si="21"/>
        <v>No data</v>
      </c>
      <c r="AT242" s="45" t="str">
        <f t="shared" si="22"/>
        <v>No data</v>
      </c>
      <c r="AU242" s="46" t="str">
        <f t="shared" si="23"/>
        <v>No data</v>
      </c>
      <c r="AV242" s="47" t="str">
        <f t="shared" si="25"/>
        <v>No data</v>
      </c>
    </row>
    <row r="243" spans="3:48" x14ac:dyDescent="0.25">
      <c r="C243" s="32" t="str">
        <f>IF(ISBLANK(B243),"Choose site",_xlfn.XLOOKUP(B243,'Sample Sites'!A:A,'Sample Sites'!B:B,"Not Found"))</f>
        <v>Choose site</v>
      </c>
      <c r="D243" s="34"/>
      <c r="E243" s="34"/>
      <c r="N243" s="30" t="s">
        <v>166</v>
      </c>
      <c r="O243" s="30" t="s">
        <v>166</v>
      </c>
      <c r="P243" s="30" t="s">
        <v>166</v>
      </c>
      <c r="Q243" s="30" t="s">
        <v>166</v>
      </c>
      <c r="R243" s="30" t="s">
        <v>166</v>
      </c>
      <c r="S243" s="30" t="s">
        <v>166</v>
      </c>
      <c r="T243" s="30" t="s">
        <v>166</v>
      </c>
      <c r="U243" s="30" t="s">
        <v>166</v>
      </c>
      <c r="V243" s="39" t="s">
        <v>166</v>
      </c>
      <c r="AQ243" s="45">
        <f t="shared" si="24"/>
        <v>0</v>
      </c>
      <c r="AR243" s="45" t="str">
        <f t="shared" si="20"/>
        <v>No data</v>
      </c>
      <c r="AS243" s="45" t="str">
        <f t="shared" si="21"/>
        <v>No data</v>
      </c>
      <c r="AT243" s="45" t="str">
        <f t="shared" si="22"/>
        <v>No data</v>
      </c>
      <c r="AU243" s="46" t="str">
        <f t="shared" si="23"/>
        <v>No data</v>
      </c>
      <c r="AV243" s="47" t="str">
        <f t="shared" si="25"/>
        <v>No data</v>
      </c>
    </row>
    <row r="244" spans="3:48" x14ac:dyDescent="0.25">
      <c r="C244" s="32" t="str">
        <f>IF(ISBLANK(B244),"Choose site",_xlfn.XLOOKUP(B244,'Sample Sites'!A:A,'Sample Sites'!B:B,"Not Found"))</f>
        <v>Choose site</v>
      </c>
      <c r="D244" s="34"/>
      <c r="E244" s="34"/>
      <c r="N244" s="30" t="s">
        <v>166</v>
      </c>
      <c r="O244" s="30" t="s">
        <v>166</v>
      </c>
      <c r="P244" s="30" t="s">
        <v>166</v>
      </c>
      <c r="Q244" s="30" t="s">
        <v>166</v>
      </c>
      <c r="R244" s="30" t="s">
        <v>166</v>
      </c>
      <c r="S244" s="30" t="s">
        <v>166</v>
      </c>
      <c r="T244" s="30" t="s">
        <v>166</v>
      </c>
      <c r="U244" s="30" t="s">
        <v>166</v>
      </c>
      <c r="V244" s="39" t="s">
        <v>166</v>
      </c>
      <c r="AQ244" s="45">
        <f t="shared" si="24"/>
        <v>0</v>
      </c>
      <c r="AR244" s="45" t="str">
        <f t="shared" si="20"/>
        <v>No data</v>
      </c>
      <c r="AS244" s="45" t="str">
        <f t="shared" si="21"/>
        <v>No data</v>
      </c>
      <c r="AT244" s="45" t="str">
        <f t="shared" si="22"/>
        <v>No data</v>
      </c>
      <c r="AU244" s="46" t="str">
        <f t="shared" si="23"/>
        <v>No data</v>
      </c>
      <c r="AV244" s="47" t="str">
        <f t="shared" si="25"/>
        <v>No data</v>
      </c>
    </row>
    <row r="245" spans="3:48" x14ac:dyDescent="0.25">
      <c r="C245" s="32" t="str">
        <f>IF(ISBLANK(B245),"Choose site",_xlfn.XLOOKUP(B245,'Sample Sites'!A:A,'Sample Sites'!B:B,"Not Found"))</f>
        <v>Choose site</v>
      </c>
      <c r="D245" s="34"/>
      <c r="E245" s="34"/>
      <c r="N245" s="30" t="s">
        <v>166</v>
      </c>
      <c r="O245" s="30" t="s">
        <v>166</v>
      </c>
      <c r="P245" s="30" t="s">
        <v>166</v>
      </c>
      <c r="Q245" s="30" t="s">
        <v>166</v>
      </c>
      <c r="R245" s="30" t="s">
        <v>166</v>
      </c>
      <c r="S245" s="30" t="s">
        <v>166</v>
      </c>
      <c r="T245" s="30" t="s">
        <v>166</v>
      </c>
      <c r="U245" s="30" t="s">
        <v>166</v>
      </c>
      <c r="V245" s="39" t="s">
        <v>166</v>
      </c>
      <c r="AQ245" s="45">
        <f t="shared" si="24"/>
        <v>0</v>
      </c>
      <c r="AR245" s="45" t="str">
        <f t="shared" si="20"/>
        <v>No data</v>
      </c>
      <c r="AS245" s="45" t="str">
        <f t="shared" si="21"/>
        <v>No data</v>
      </c>
      <c r="AT245" s="45" t="str">
        <f t="shared" si="22"/>
        <v>No data</v>
      </c>
      <c r="AU245" s="46" t="str">
        <f t="shared" si="23"/>
        <v>No data</v>
      </c>
      <c r="AV245" s="47" t="str">
        <f t="shared" si="25"/>
        <v>No data</v>
      </c>
    </row>
    <row r="246" spans="3:48" x14ac:dyDescent="0.25">
      <c r="C246" s="32" t="str">
        <f>IF(ISBLANK(B246),"Choose site",_xlfn.XLOOKUP(B246,'Sample Sites'!A:A,'Sample Sites'!B:B,"Not Found"))</f>
        <v>Choose site</v>
      </c>
      <c r="D246" s="34"/>
      <c r="E246" s="34"/>
      <c r="N246" s="30" t="s">
        <v>166</v>
      </c>
      <c r="O246" s="30" t="s">
        <v>166</v>
      </c>
      <c r="P246" s="30" t="s">
        <v>166</v>
      </c>
      <c r="Q246" s="30" t="s">
        <v>166</v>
      </c>
      <c r="R246" s="30" t="s">
        <v>166</v>
      </c>
      <c r="S246" s="30" t="s">
        <v>166</v>
      </c>
      <c r="T246" s="30" t="s">
        <v>166</v>
      </c>
      <c r="U246" s="30" t="s">
        <v>166</v>
      </c>
      <c r="V246" s="39" t="s">
        <v>166</v>
      </c>
      <c r="AQ246" s="45">
        <f t="shared" si="24"/>
        <v>0</v>
      </c>
      <c r="AR246" s="45" t="str">
        <f t="shared" si="20"/>
        <v>No data</v>
      </c>
      <c r="AS246" s="45" t="str">
        <f t="shared" si="21"/>
        <v>No data</v>
      </c>
      <c r="AT246" s="45" t="str">
        <f t="shared" si="22"/>
        <v>No data</v>
      </c>
      <c r="AU246" s="46" t="str">
        <f t="shared" si="23"/>
        <v>No data</v>
      </c>
      <c r="AV246" s="47" t="str">
        <f t="shared" si="25"/>
        <v>No data</v>
      </c>
    </row>
    <row r="247" spans="3:48" x14ac:dyDescent="0.25">
      <c r="C247" s="32" t="str">
        <f>IF(ISBLANK(B247),"Choose site",_xlfn.XLOOKUP(B247,'Sample Sites'!A:A,'Sample Sites'!B:B,"Not Found"))</f>
        <v>Choose site</v>
      </c>
      <c r="D247" s="34"/>
      <c r="E247" s="34"/>
      <c r="N247" s="30" t="s">
        <v>166</v>
      </c>
      <c r="O247" s="30" t="s">
        <v>166</v>
      </c>
      <c r="P247" s="30" t="s">
        <v>166</v>
      </c>
      <c r="Q247" s="30" t="s">
        <v>166</v>
      </c>
      <c r="R247" s="30" t="s">
        <v>166</v>
      </c>
      <c r="S247" s="30" t="s">
        <v>166</v>
      </c>
      <c r="T247" s="30" t="s">
        <v>166</v>
      </c>
      <c r="U247" s="30" t="s">
        <v>166</v>
      </c>
      <c r="V247" s="39" t="s">
        <v>166</v>
      </c>
      <c r="AQ247" s="45">
        <f t="shared" si="24"/>
        <v>0</v>
      </c>
      <c r="AR247" s="45" t="str">
        <f t="shared" si="20"/>
        <v>No data</v>
      </c>
      <c r="AS247" s="45" t="str">
        <f t="shared" si="21"/>
        <v>No data</v>
      </c>
      <c r="AT247" s="45" t="str">
        <f t="shared" si="22"/>
        <v>No data</v>
      </c>
      <c r="AU247" s="46" t="str">
        <f t="shared" si="23"/>
        <v>No data</v>
      </c>
      <c r="AV247" s="47" t="str">
        <f t="shared" si="25"/>
        <v>No data</v>
      </c>
    </row>
    <row r="248" spans="3:48" x14ac:dyDescent="0.25">
      <c r="C248" s="32" t="str">
        <f>IF(ISBLANK(B248),"Choose site",_xlfn.XLOOKUP(B248,'Sample Sites'!A:A,'Sample Sites'!B:B,"Not Found"))</f>
        <v>Choose site</v>
      </c>
      <c r="D248" s="34"/>
      <c r="E248" s="34"/>
      <c r="N248" s="30" t="s">
        <v>166</v>
      </c>
      <c r="O248" s="30" t="s">
        <v>166</v>
      </c>
      <c r="P248" s="30" t="s">
        <v>166</v>
      </c>
      <c r="Q248" s="30" t="s">
        <v>166</v>
      </c>
      <c r="R248" s="30" t="s">
        <v>166</v>
      </c>
      <c r="S248" s="30" t="s">
        <v>166</v>
      </c>
      <c r="T248" s="30" t="s">
        <v>166</v>
      </c>
      <c r="U248" s="30" t="s">
        <v>166</v>
      </c>
      <c r="V248" s="39" t="s">
        <v>166</v>
      </c>
      <c r="AQ248" s="45">
        <f t="shared" si="24"/>
        <v>0</v>
      </c>
      <c r="AR248" s="45" t="str">
        <f t="shared" si="20"/>
        <v>No data</v>
      </c>
      <c r="AS248" s="45" t="str">
        <f t="shared" si="21"/>
        <v>No data</v>
      </c>
      <c r="AT248" s="45" t="str">
        <f t="shared" si="22"/>
        <v>No data</v>
      </c>
      <c r="AU248" s="46" t="str">
        <f t="shared" si="23"/>
        <v>No data</v>
      </c>
      <c r="AV248" s="47" t="str">
        <f t="shared" si="25"/>
        <v>No data</v>
      </c>
    </row>
    <row r="249" spans="3:48" x14ac:dyDescent="0.25">
      <c r="C249" s="32" t="str">
        <f>IF(ISBLANK(B249),"Choose site",_xlfn.XLOOKUP(B249,'Sample Sites'!A:A,'Sample Sites'!B:B,"Not Found"))</f>
        <v>Choose site</v>
      </c>
      <c r="D249" s="34"/>
      <c r="E249" s="34"/>
      <c r="N249" s="30" t="s">
        <v>166</v>
      </c>
      <c r="O249" s="30" t="s">
        <v>166</v>
      </c>
      <c r="P249" s="30" t="s">
        <v>166</v>
      </c>
      <c r="Q249" s="30" t="s">
        <v>166</v>
      </c>
      <c r="R249" s="30" t="s">
        <v>166</v>
      </c>
      <c r="S249" s="30" t="s">
        <v>166</v>
      </c>
      <c r="T249" s="30" t="s">
        <v>166</v>
      </c>
      <c r="U249" s="30" t="s">
        <v>166</v>
      </c>
      <c r="V249" s="39" t="s">
        <v>166</v>
      </c>
      <c r="AQ249" s="45">
        <f t="shared" si="24"/>
        <v>0</v>
      </c>
      <c r="AR249" s="45" t="str">
        <f t="shared" si="20"/>
        <v>No data</v>
      </c>
      <c r="AS249" s="45" t="str">
        <f t="shared" si="21"/>
        <v>No data</v>
      </c>
      <c r="AT249" s="45" t="str">
        <f t="shared" si="22"/>
        <v>No data</v>
      </c>
      <c r="AU249" s="46" t="str">
        <f t="shared" si="23"/>
        <v>No data</v>
      </c>
      <c r="AV249" s="47" t="str">
        <f t="shared" si="25"/>
        <v>No data</v>
      </c>
    </row>
    <row r="250" spans="3:48" x14ac:dyDescent="0.25">
      <c r="C250" s="32" t="str">
        <f>IF(ISBLANK(B250),"Choose site",_xlfn.XLOOKUP(B250,'Sample Sites'!A:A,'Sample Sites'!B:B,"Not Found"))</f>
        <v>Choose site</v>
      </c>
      <c r="D250" s="34"/>
      <c r="E250" s="34"/>
      <c r="N250" s="30" t="s">
        <v>166</v>
      </c>
      <c r="O250" s="30" t="s">
        <v>166</v>
      </c>
      <c r="P250" s="30" t="s">
        <v>166</v>
      </c>
      <c r="Q250" s="30" t="s">
        <v>166</v>
      </c>
      <c r="R250" s="30" t="s">
        <v>166</v>
      </c>
      <c r="S250" s="30" t="s">
        <v>166</v>
      </c>
      <c r="T250" s="30" t="s">
        <v>166</v>
      </c>
      <c r="U250" s="30" t="s">
        <v>166</v>
      </c>
      <c r="V250" s="39" t="s">
        <v>166</v>
      </c>
      <c r="AQ250" s="45">
        <f t="shared" si="24"/>
        <v>0</v>
      </c>
      <c r="AR250" s="45" t="str">
        <f t="shared" si="20"/>
        <v>No data</v>
      </c>
      <c r="AS250" s="45" t="str">
        <f t="shared" si="21"/>
        <v>No data</v>
      </c>
      <c r="AT250" s="45" t="str">
        <f t="shared" si="22"/>
        <v>No data</v>
      </c>
      <c r="AU250" s="46" t="str">
        <f t="shared" si="23"/>
        <v>No data</v>
      </c>
      <c r="AV250" s="47" t="str">
        <f t="shared" si="25"/>
        <v>No data</v>
      </c>
    </row>
    <row r="251" spans="3:48" x14ac:dyDescent="0.25">
      <c r="C251" s="32" t="str">
        <f>IF(ISBLANK(B251),"Choose site",_xlfn.XLOOKUP(B251,'Sample Sites'!A:A,'Sample Sites'!B:B,"Not Found"))</f>
        <v>Choose site</v>
      </c>
      <c r="D251" s="34"/>
      <c r="E251" s="34"/>
      <c r="N251" s="30" t="s">
        <v>166</v>
      </c>
      <c r="O251" s="30" t="s">
        <v>166</v>
      </c>
      <c r="P251" s="30" t="s">
        <v>166</v>
      </c>
      <c r="Q251" s="30" t="s">
        <v>166</v>
      </c>
      <c r="R251" s="30" t="s">
        <v>166</v>
      </c>
      <c r="S251" s="30" t="s">
        <v>166</v>
      </c>
      <c r="T251" s="30" t="s">
        <v>166</v>
      </c>
      <c r="U251" s="30" t="s">
        <v>166</v>
      </c>
      <c r="V251" s="39" t="s">
        <v>166</v>
      </c>
      <c r="AQ251" s="45">
        <f t="shared" si="24"/>
        <v>0</v>
      </c>
      <c r="AR251" s="45" t="str">
        <f t="shared" si="20"/>
        <v>No data</v>
      </c>
      <c r="AS251" s="45" t="str">
        <f t="shared" si="21"/>
        <v>No data</v>
      </c>
      <c r="AT251" s="45" t="str">
        <f t="shared" si="22"/>
        <v>No data</v>
      </c>
      <c r="AU251" s="46" t="str">
        <f t="shared" si="23"/>
        <v>No data</v>
      </c>
      <c r="AV251" s="47" t="str">
        <f t="shared" si="25"/>
        <v>No data</v>
      </c>
    </row>
    <row r="252" spans="3:48" x14ac:dyDescent="0.25">
      <c r="C252" s="32" t="str">
        <f>IF(ISBLANK(B252),"Choose site",_xlfn.XLOOKUP(B252,'Sample Sites'!A:A,'Sample Sites'!B:B,"Not Found"))</f>
        <v>Choose site</v>
      </c>
      <c r="D252" s="34"/>
      <c r="E252" s="34"/>
      <c r="N252" s="30" t="s">
        <v>166</v>
      </c>
      <c r="O252" s="30" t="s">
        <v>166</v>
      </c>
      <c r="P252" s="30" t="s">
        <v>166</v>
      </c>
      <c r="Q252" s="30" t="s">
        <v>166</v>
      </c>
      <c r="R252" s="30" t="s">
        <v>166</v>
      </c>
      <c r="S252" s="30" t="s">
        <v>166</v>
      </c>
      <c r="T252" s="30" t="s">
        <v>166</v>
      </c>
      <c r="U252" s="30" t="s">
        <v>166</v>
      </c>
      <c r="V252" s="39" t="s">
        <v>166</v>
      </c>
      <c r="AQ252" s="45">
        <f t="shared" si="24"/>
        <v>0</v>
      </c>
      <c r="AR252" s="45" t="str">
        <f t="shared" si="20"/>
        <v>No data</v>
      </c>
      <c r="AS252" s="45" t="str">
        <f t="shared" si="21"/>
        <v>No data</v>
      </c>
      <c r="AT252" s="45" t="str">
        <f t="shared" si="22"/>
        <v>No data</v>
      </c>
      <c r="AU252" s="46" t="str">
        <f t="shared" si="23"/>
        <v>No data</v>
      </c>
      <c r="AV252" s="47" t="str">
        <f t="shared" si="25"/>
        <v>No data</v>
      </c>
    </row>
    <row r="253" spans="3:48" x14ac:dyDescent="0.25">
      <c r="C253" s="32" t="str">
        <f>IF(ISBLANK(B253),"Choose site",_xlfn.XLOOKUP(B253,'Sample Sites'!A:A,'Sample Sites'!B:B,"Not Found"))</f>
        <v>Choose site</v>
      </c>
      <c r="D253" s="34"/>
      <c r="E253" s="34"/>
      <c r="N253" s="30" t="s">
        <v>166</v>
      </c>
      <c r="O253" s="30" t="s">
        <v>166</v>
      </c>
      <c r="P253" s="30" t="s">
        <v>166</v>
      </c>
      <c r="Q253" s="30" t="s">
        <v>166</v>
      </c>
      <c r="R253" s="30" t="s">
        <v>166</v>
      </c>
      <c r="S253" s="30" t="s">
        <v>166</v>
      </c>
      <c r="T253" s="30" t="s">
        <v>166</v>
      </c>
      <c r="U253" s="30" t="s">
        <v>166</v>
      </c>
      <c r="V253" s="39" t="s">
        <v>166</v>
      </c>
      <c r="AQ253" s="45">
        <f t="shared" si="24"/>
        <v>0</v>
      </c>
      <c r="AR253" s="45" t="str">
        <f t="shared" si="20"/>
        <v>No data</v>
      </c>
      <c r="AS253" s="45" t="str">
        <f t="shared" si="21"/>
        <v>No data</v>
      </c>
      <c r="AT253" s="45" t="str">
        <f t="shared" si="22"/>
        <v>No data</v>
      </c>
      <c r="AU253" s="46" t="str">
        <f t="shared" si="23"/>
        <v>No data</v>
      </c>
      <c r="AV253" s="47" t="str">
        <f t="shared" si="25"/>
        <v>No data</v>
      </c>
    </row>
    <row r="254" spans="3:48" x14ac:dyDescent="0.25">
      <c r="C254" s="32" t="str">
        <f>IF(ISBLANK(B254),"Choose site",_xlfn.XLOOKUP(B254,'Sample Sites'!A:A,'Sample Sites'!B:B,"Not Found"))</f>
        <v>Choose site</v>
      </c>
      <c r="D254" s="34"/>
      <c r="E254" s="34"/>
      <c r="N254" s="30" t="s">
        <v>166</v>
      </c>
      <c r="O254" s="30" t="s">
        <v>166</v>
      </c>
      <c r="P254" s="30" t="s">
        <v>166</v>
      </c>
      <c r="Q254" s="30" t="s">
        <v>166</v>
      </c>
      <c r="R254" s="30" t="s">
        <v>166</v>
      </c>
      <c r="S254" s="30" t="s">
        <v>166</v>
      </c>
      <c r="T254" s="30" t="s">
        <v>166</v>
      </c>
      <c r="U254" s="30" t="s">
        <v>166</v>
      </c>
      <c r="V254" s="39" t="s">
        <v>166</v>
      </c>
      <c r="AQ254" s="45">
        <f t="shared" si="24"/>
        <v>0</v>
      </c>
      <c r="AR254" s="45" t="str">
        <f t="shared" si="20"/>
        <v>No data</v>
      </c>
      <c r="AS254" s="45" t="str">
        <f t="shared" si="21"/>
        <v>No data</v>
      </c>
      <c r="AT254" s="45" t="str">
        <f t="shared" si="22"/>
        <v>No data</v>
      </c>
      <c r="AU254" s="46" t="str">
        <f t="shared" si="23"/>
        <v>No data</v>
      </c>
      <c r="AV254" s="47" t="str">
        <f t="shared" si="25"/>
        <v>No data</v>
      </c>
    </row>
    <row r="255" spans="3:48" x14ac:dyDescent="0.25">
      <c r="C255" s="32" t="str">
        <f>IF(ISBLANK(B255),"Choose site",_xlfn.XLOOKUP(B255,'Sample Sites'!A:A,'Sample Sites'!B:B,"Not Found"))</f>
        <v>Choose site</v>
      </c>
      <c r="D255" s="34"/>
      <c r="E255" s="34"/>
      <c r="N255" s="30" t="s">
        <v>166</v>
      </c>
      <c r="O255" s="30" t="s">
        <v>166</v>
      </c>
      <c r="P255" s="30" t="s">
        <v>166</v>
      </c>
      <c r="Q255" s="30" t="s">
        <v>166</v>
      </c>
      <c r="R255" s="30" t="s">
        <v>166</v>
      </c>
      <c r="S255" s="30" t="s">
        <v>166</v>
      </c>
      <c r="T255" s="30" t="s">
        <v>166</v>
      </c>
      <c r="U255" s="30" t="s">
        <v>166</v>
      </c>
      <c r="V255" s="39" t="s">
        <v>166</v>
      </c>
      <c r="AQ255" s="45">
        <f t="shared" si="24"/>
        <v>0</v>
      </c>
      <c r="AR255" s="45" t="str">
        <f t="shared" si="20"/>
        <v>No data</v>
      </c>
      <c r="AS255" s="45" t="str">
        <f t="shared" si="21"/>
        <v>No data</v>
      </c>
      <c r="AT255" s="45" t="str">
        <f t="shared" si="22"/>
        <v>No data</v>
      </c>
      <c r="AU255" s="46" t="str">
        <f t="shared" si="23"/>
        <v>No data</v>
      </c>
      <c r="AV255" s="47" t="str">
        <f t="shared" si="25"/>
        <v>No data</v>
      </c>
    </row>
    <row r="256" spans="3:48" x14ac:dyDescent="0.25">
      <c r="C256" s="32" t="str">
        <f>IF(ISBLANK(B256),"Choose site",_xlfn.XLOOKUP(B256,'Sample Sites'!A:A,'Sample Sites'!B:B,"Not Found"))</f>
        <v>Choose site</v>
      </c>
      <c r="D256" s="34"/>
      <c r="E256" s="34"/>
      <c r="N256" s="30" t="s">
        <v>166</v>
      </c>
      <c r="O256" s="30" t="s">
        <v>166</v>
      </c>
      <c r="P256" s="30" t="s">
        <v>166</v>
      </c>
      <c r="Q256" s="30" t="s">
        <v>166</v>
      </c>
      <c r="R256" s="30" t="s">
        <v>166</v>
      </c>
      <c r="S256" s="30" t="s">
        <v>166</v>
      </c>
      <c r="T256" s="30" t="s">
        <v>166</v>
      </c>
      <c r="U256" s="30" t="s">
        <v>166</v>
      </c>
      <c r="V256" s="39" t="s">
        <v>166</v>
      </c>
      <c r="AQ256" s="45">
        <f t="shared" si="24"/>
        <v>0</v>
      </c>
      <c r="AR256" s="45" t="str">
        <f t="shared" si="20"/>
        <v>No data</v>
      </c>
      <c r="AS256" s="45" t="str">
        <f t="shared" si="21"/>
        <v>No data</v>
      </c>
      <c r="AT256" s="45" t="str">
        <f t="shared" si="22"/>
        <v>No data</v>
      </c>
      <c r="AU256" s="46" t="str">
        <f t="shared" si="23"/>
        <v>No data</v>
      </c>
      <c r="AV256" s="47" t="str">
        <f t="shared" si="25"/>
        <v>No data</v>
      </c>
    </row>
    <row r="257" spans="3:48" x14ac:dyDescent="0.25">
      <c r="C257" s="32" t="str">
        <f>IF(ISBLANK(B257),"Choose site",_xlfn.XLOOKUP(B257,'Sample Sites'!A:A,'Sample Sites'!B:B,"Not Found"))</f>
        <v>Choose site</v>
      </c>
      <c r="D257" s="34"/>
      <c r="E257" s="34"/>
      <c r="N257" s="30" t="s">
        <v>166</v>
      </c>
      <c r="O257" s="30" t="s">
        <v>166</v>
      </c>
      <c r="P257" s="30" t="s">
        <v>166</v>
      </c>
      <c r="Q257" s="30" t="s">
        <v>166</v>
      </c>
      <c r="R257" s="30" t="s">
        <v>166</v>
      </c>
      <c r="S257" s="30" t="s">
        <v>166</v>
      </c>
      <c r="T257" s="30" t="s">
        <v>166</v>
      </c>
      <c r="U257" s="30" t="s">
        <v>166</v>
      </c>
      <c r="V257" s="39" t="s">
        <v>166</v>
      </c>
      <c r="AQ257" s="45">
        <f t="shared" si="24"/>
        <v>0</v>
      </c>
      <c r="AR257" s="45" t="str">
        <f t="shared" si="20"/>
        <v>No data</v>
      </c>
      <c r="AS257" s="45" t="str">
        <f t="shared" si="21"/>
        <v>No data</v>
      </c>
      <c r="AT257" s="45" t="str">
        <f t="shared" si="22"/>
        <v>No data</v>
      </c>
      <c r="AU257" s="46" t="str">
        <f t="shared" si="23"/>
        <v>No data</v>
      </c>
      <c r="AV257" s="47" t="str">
        <f t="shared" si="25"/>
        <v>No data</v>
      </c>
    </row>
    <row r="258" spans="3:48" x14ac:dyDescent="0.25">
      <c r="C258" s="32" t="str">
        <f>IF(ISBLANK(B258),"Choose site",_xlfn.XLOOKUP(B258,'Sample Sites'!A:A,'Sample Sites'!B:B,"Not Found"))</f>
        <v>Choose site</v>
      </c>
      <c r="D258" s="34"/>
      <c r="E258" s="34"/>
      <c r="N258" s="30" t="s">
        <v>166</v>
      </c>
      <c r="O258" s="30" t="s">
        <v>166</v>
      </c>
      <c r="P258" s="30" t="s">
        <v>166</v>
      </c>
      <c r="Q258" s="30" t="s">
        <v>166</v>
      </c>
      <c r="R258" s="30" t="s">
        <v>166</v>
      </c>
      <c r="S258" s="30" t="s">
        <v>166</v>
      </c>
      <c r="T258" s="30" t="s">
        <v>166</v>
      </c>
      <c r="U258" s="30" t="s">
        <v>166</v>
      </c>
      <c r="V258" s="39" t="s">
        <v>166</v>
      </c>
      <c r="AQ258" s="45">
        <f t="shared" si="24"/>
        <v>0</v>
      </c>
      <c r="AR258" s="45" t="str">
        <f t="shared" si="20"/>
        <v>No data</v>
      </c>
      <c r="AS258" s="45" t="str">
        <f t="shared" si="21"/>
        <v>No data</v>
      </c>
      <c r="AT258" s="45" t="str">
        <f t="shared" si="22"/>
        <v>No data</v>
      </c>
      <c r="AU258" s="46" t="str">
        <f t="shared" si="23"/>
        <v>No data</v>
      </c>
      <c r="AV258" s="47" t="str">
        <f t="shared" si="25"/>
        <v>No data</v>
      </c>
    </row>
    <row r="259" spans="3:48" x14ac:dyDescent="0.25">
      <c r="C259" s="32" t="str">
        <f>IF(ISBLANK(B259),"Choose site",_xlfn.XLOOKUP(B259,'Sample Sites'!A:A,'Sample Sites'!B:B,"Not Found"))</f>
        <v>Choose site</v>
      </c>
      <c r="D259" s="34"/>
      <c r="E259" s="34"/>
      <c r="N259" s="30" t="s">
        <v>166</v>
      </c>
      <c r="O259" s="30" t="s">
        <v>166</v>
      </c>
      <c r="P259" s="30" t="s">
        <v>166</v>
      </c>
      <c r="Q259" s="30" t="s">
        <v>166</v>
      </c>
      <c r="R259" s="30" t="s">
        <v>166</v>
      </c>
      <c r="S259" s="30" t="s">
        <v>166</v>
      </c>
      <c r="T259" s="30" t="s">
        <v>166</v>
      </c>
      <c r="U259" s="30" t="s">
        <v>166</v>
      </c>
      <c r="V259" s="39" t="s">
        <v>166</v>
      </c>
      <c r="AQ259" s="45">
        <f t="shared" si="24"/>
        <v>0</v>
      </c>
      <c r="AR259" s="45" t="str">
        <f t="shared" ref="AR259:AR322" si="26">IF(AQ259=0,"No data",COUNTIF(W259:AP259,"&gt;0"))</f>
        <v>No data</v>
      </c>
      <c r="AS259" s="45" t="str">
        <f t="shared" ref="AS259:AS322" si="27">IF(AQ259=0,"No data",SUM(W259:AB259))</f>
        <v>No data</v>
      </c>
      <c r="AT259" s="45" t="str">
        <f t="shared" ref="AT259:AT322" si="28">IF(AQ259=0,"No data",SUM(--(W259&gt;0),--(X259&gt;0),--(Y259&gt;0),--(Z259&gt;0),--(AA259&gt;0),--(AB259&gt;0)))</f>
        <v>No data</v>
      </c>
      <c r="AU259" s="46" t="str">
        <f t="shared" ref="AU259:AU322" si="29">IF(AQ259=0, "No data", IF(AQ259&lt;30, 10, (IF(AQ259&lt;60,7, SUMPRODUCT(W259:AP259,W$1:AP$1)/(AQ259)))))</f>
        <v>No data</v>
      </c>
      <c r="AV259" s="47" t="str">
        <f t="shared" si="25"/>
        <v>No data</v>
      </c>
    </row>
    <row r="260" spans="3:48" x14ac:dyDescent="0.25">
      <c r="C260" s="32" t="str">
        <f>IF(ISBLANK(B260),"Choose site",_xlfn.XLOOKUP(B260,'Sample Sites'!A:A,'Sample Sites'!B:B,"Not Found"))</f>
        <v>Choose site</v>
      </c>
      <c r="D260" s="34"/>
      <c r="E260" s="34"/>
      <c r="N260" s="30" t="s">
        <v>166</v>
      </c>
      <c r="O260" s="30" t="s">
        <v>166</v>
      </c>
      <c r="P260" s="30" t="s">
        <v>166</v>
      </c>
      <c r="Q260" s="30" t="s">
        <v>166</v>
      </c>
      <c r="R260" s="30" t="s">
        <v>166</v>
      </c>
      <c r="S260" s="30" t="s">
        <v>166</v>
      </c>
      <c r="T260" s="30" t="s">
        <v>166</v>
      </c>
      <c r="U260" s="30" t="s">
        <v>166</v>
      </c>
      <c r="V260" s="39" t="s">
        <v>166</v>
      </c>
      <c r="AQ260" s="45">
        <f t="shared" si="24"/>
        <v>0</v>
      </c>
      <c r="AR260" s="45" t="str">
        <f t="shared" si="26"/>
        <v>No data</v>
      </c>
      <c r="AS260" s="45" t="str">
        <f t="shared" si="27"/>
        <v>No data</v>
      </c>
      <c r="AT260" s="45" t="str">
        <f t="shared" si="28"/>
        <v>No data</v>
      </c>
      <c r="AU260" s="46" t="str">
        <f t="shared" si="29"/>
        <v>No data</v>
      </c>
      <c r="AV260" s="47" t="str">
        <f t="shared" si="25"/>
        <v>No data</v>
      </c>
    </row>
    <row r="261" spans="3:48" x14ac:dyDescent="0.25">
      <c r="C261" s="32" t="str">
        <f>IF(ISBLANK(B261),"Choose site",_xlfn.XLOOKUP(B261,'Sample Sites'!A:A,'Sample Sites'!B:B,"Not Found"))</f>
        <v>Choose site</v>
      </c>
      <c r="D261" s="34"/>
      <c r="E261" s="34"/>
      <c r="N261" s="30" t="s">
        <v>166</v>
      </c>
      <c r="O261" s="30" t="s">
        <v>166</v>
      </c>
      <c r="P261" s="30" t="s">
        <v>166</v>
      </c>
      <c r="Q261" s="30" t="s">
        <v>166</v>
      </c>
      <c r="R261" s="30" t="s">
        <v>166</v>
      </c>
      <c r="S261" s="30" t="s">
        <v>166</v>
      </c>
      <c r="T261" s="30" t="s">
        <v>166</v>
      </c>
      <c r="U261" s="30" t="s">
        <v>166</v>
      </c>
      <c r="V261" s="39" t="s">
        <v>166</v>
      </c>
      <c r="AQ261" s="45">
        <f t="shared" si="24"/>
        <v>0</v>
      </c>
      <c r="AR261" s="45" t="str">
        <f t="shared" si="26"/>
        <v>No data</v>
      </c>
      <c r="AS261" s="45" t="str">
        <f t="shared" si="27"/>
        <v>No data</v>
      </c>
      <c r="AT261" s="45" t="str">
        <f t="shared" si="28"/>
        <v>No data</v>
      </c>
      <c r="AU261" s="46" t="str">
        <f t="shared" si="29"/>
        <v>No data</v>
      </c>
      <c r="AV261" s="47" t="str">
        <f t="shared" si="25"/>
        <v>No data</v>
      </c>
    </row>
    <row r="262" spans="3:48" x14ac:dyDescent="0.25">
      <c r="C262" s="32" t="str">
        <f>IF(ISBLANK(B262),"Choose site",_xlfn.XLOOKUP(B262,'Sample Sites'!A:A,'Sample Sites'!B:B,"Not Found"))</f>
        <v>Choose site</v>
      </c>
      <c r="D262" s="34"/>
      <c r="E262" s="34"/>
      <c r="N262" s="30" t="s">
        <v>166</v>
      </c>
      <c r="O262" s="30" t="s">
        <v>166</v>
      </c>
      <c r="P262" s="30" t="s">
        <v>166</v>
      </c>
      <c r="Q262" s="30" t="s">
        <v>166</v>
      </c>
      <c r="R262" s="30" t="s">
        <v>166</v>
      </c>
      <c r="S262" s="30" t="s">
        <v>166</v>
      </c>
      <c r="T262" s="30" t="s">
        <v>166</v>
      </c>
      <c r="U262" s="30" t="s">
        <v>166</v>
      </c>
      <c r="V262" s="39" t="s">
        <v>166</v>
      </c>
      <c r="AQ262" s="45">
        <f t="shared" si="24"/>
        <v>0</v>
      </c>
      <c r="AR262" s="45" t="str">
        <f t="shared" si="26"/>
        <v>No data</v>
      </c>
      <c r="AS262" s="45" t="str">
        <f t="shared" si="27"/>
        <v>No data</v>
      </c>
      <c r="AT262" s="45" t="str">
        <f t="shared" si="28"/>
        <v>No data</v>
      </c>
      <c r="AU262" s="46" t="str">
        <f t="shared" si="29"/>
        <v>No data</v>
      </c>
      <c r="AV262" s="47" t="str">
        <f t="shared" si="25"/>
        <v>No data</v>
      </c>
    </row>
    <row r="263" spans="3:48" x14ac:dyDescent="0.25">
      <c r="C263" s="32" t="str">
        <f>IF(ISBLANK(B263),"Choose site",_xlfn.XLOOKUP(B263,'Sample Sites'!A:A,'Sample Sites'!B:B,"Not Found"))</f>
        <v>Choose site</v>
      </c>
      <c r="D263" s="34"/>
      <c r="E263" s="34"/>
      <c r="N263" s="30" t="s">
        <v>166</v>
      </c>
      <c r="O263" s="30" t="s">
        <v>166</v>
      </c>
      <c r="P263" s="30" t="s">
        <v>166</v>
      </c>
      <c r="Q263" s="30" t="s">
        <v>166</v>
      </c>
      <c r="R263" s="30" t="s">
        <v>166</v>
      </c>
      <c r="S263" s="30" t="s">
        <v>166</v>
      </c>
      <c r="T263" s="30" t="s">
        <v>166</v>
      </c>
      <c r="U263" s="30" t="s">
        <v>166</v>
      </c>
      <c r="V263" s="39" t="s">
        <v>166</v>
      </c>
      <c r="AQ263" s="45">
        <f t="shared" si="24"/>
        <v>0</v>
      </c>
      <c r="AR263" s="45" t="str">
        <f t="shared" si="26"/>
        <v>No data</v>
      </c>
      <c r="AS263" s="45" t="str">
        <f t="shared" si="27"/>
        <v>No data</v>
      </c>
      <c r="AT263" s="45" t="str">
        <f t="shared" si="28"/>
        <v>No data</v>
      </c>
      <c r="AU263" s="46" t="str">
        <f t="shared" si="29"/>
        <v>No data</v>
      </c>
      <c r="AV263" s="47" t="str">
        <f t="shared" si="25"/>
        <v>No data</v>
      </c>
    </row>
    <row r="264" spans="3:48" x14ac:dyDescent="0.25">
      <c r="C264" s="32" t="str">
        <f>IF(ISBLANK(B264),"Choose site",_xlfn.XLOOKUP(B264,'Sample Sites'!A:A,'Sample Sites'!B:B,"Not Found"))</f>
        <v>Choose site</v>
      </c>
      <c r="D264" s="34"/>
      <c r="E264" s="34"/>
      <c r="N264" s="30" t="s">
        <v>166</v>
      </c>
      <c r="O264" s="30" t="s">
        <v>166</v>
      </c>
      <c r="P264" s="30" t="s">
        <v>166</v>
      </c>
      <c r="Q264" s="30" t="s">
        <v>166</v>
      </c>
      <c r="R264" s="30" t="s">
        <v>166</v>
      </c>
      <c r="S264" s="30" t="s">
        <v>166</v>
      </c>
      <c r="T264" s="30" t="s">
        <v>166</v>
      </c>
      <c r="U264" s="30" t="s">
        <v>166</v>
      </c>
      <c r="V264" s="39" t="s">
        <v>166</v>
      </c>
      <c r="AQ264" s="45">
        <f t="shared" si="24"/>
        <v>0</v>
      </c>
      <c r="AR264" s="45" t="str">
        <f t="shared" si="26"/>
        <v>No data</v>
      </c>
      <c r="AS264" s="45" t="str">
        <f t="shared" si="27"/>
        <v>No data</v>
      </c>
      <c r="AT264" s="45" t="str">
        <f t="shared" si="28"/>
        <v>No data</v>
      </c>
      <c r="AU264" s="46" t="str">
        <f t="shared" si="29"/>
        <v>No data</v>
      </c>
      <c r="AV264" s="47" t="str">
        <f t="shared" si="25"/>
        <v>No data</v>
      </c>
    </row>
    <row r="265" spans="3:48" x14ac:dyDescent="0.25">
      <c r="C265" s="32" t="str">
        <f>IF(ISBLANK(B265),"Choose site",_xlfn.XLOOKUP(B265,'Sample Sites'!A:A,'Sample Sites'!B:B,"Not Found"))</f>
        <v>Choose site</v>
      </c>
      <c r="D265" s="34"/>
      <c r="E265" s="34"/>
      <c r="N265" s="30" t="s">
        <v>166</v>
      </c>
      <c r="O265" s="30" t="s">
        <v>166</v>
      </c>
      <c r="P265" s="30" t="s">
        <v>166</v>
      </c>
      <c r="Q265" s="30" t="s">
        <v>166</v>
      </c>
      <c r="R265" s="30" t="s">
        <v>166</v>
      </c>
      <c r="S265" s="30" t="s">
        <v>166</v>
      </c>
      <c r="T265" s="30" t="s">
        <v>166</v>
      </c>
      <c r="U265" s="30" t="s">
        <v>166</v>
      </c>
      <c r="V265" s="39" t="s">
        <v>166</v>
      </c>
      <c r="AQ265" s="45">
        <f t="shared" si="24"/>
        <v>0</v>
      </c>
      <c r="AR265" s="45" t="str">
        <f t="shared" si="26"/>
        <v>No data</v>
      </c>
      <c r="AS265" s="45" t="str">
        <f t="shared" si="27"/>
        <v>No data</v>
      </c>
      <c r="AT265" s="45" t="str">
        <f t="shared" si="28"/>
        <v>No data</v>
      </c>
      <c r="AU265" s="46" t="str">
        <f t="shared" si="29"/>
        <v>No data</v>
      </c>
      <c r="AV265" s="47" t="str">
        <f t="shared" si="25"/>
        <v>No data</v>
      </c>
    </row>
    <row r="266" spans="3:48" x14ac:dyDescent="0.25">
      <c r="C266" s="32" t="str">
        <f>IF(ISBLANK(B266),"Choose site",_xlfn.XLOOKUP(B266,'Sample Sites'!A:A,'Sample Sites'!B:B,"Not Found"))</f>
        <v>Choose site</v>
      </c>
      <c r="D266" s="34"/>
      <c r="E266" s="34"/>
      <c r="N266" s="30" t="s">
        <v>166</v>
      </c>
      <c r="O266" s="30" t="s">
        <v>166</v>
      </c>
      <c r="P266" s="30" t="s">
        <v>166</v>
      </c>
      <c r="Q266" s="30" t="s">
        <v>166</v>
      </c>
      <c r="R266" s="30" t="s">
        <v>166</v>
      </c>
      <c r="S266" s="30" t="s">
        <v>166</v>
      </c>
      <c r="T266" s="30" t="s">
        <v>166</v>
      </c>
      <c r="U266" s="30" t="s">
        <v>166</v>
      </c>
      <c r="V266" s="39" t="s">
        <v>166</v>
      </c>
      <c r="AQ266" s="45">
        <f t="shared" si="24"/>
        <v>0</v>
      </c>
      <c r="AR266" s="45" t="str">
        <f t="shared" si="26"/>
        <v>No data</v>
      </c>
      <c r="AS266" s="45" t="str">
        <f t="shared" si="27"/>
        <v>No data</v>
      </c>
      <c r="AT266" s="45" t="str">
        <f t="shared" si="28"/>
        <v>No data</v>
      </c>
      <c r="AU266" s="46" t="str">
        <f t="shared" si="29"/>
        <v>No data</v>
      </c>
      <c r="AV266" s="47" t="str">
        <f t="shared" si="25"/>
        <v>No data</v>
      </c>
    </row>
    <row r="267" spans="3:48" x14ac:dyDescent="0.25">
      <c r="C267" s="32" t="str">
        <f>IF(ISBLANK(B267),"Choose site",_xlfn.XLOOKUP(B267,'Sample Sites'!A:A,'Sample Sites'!B:B,"Not Found"))</f>
        <v>Choose site</v>
      </c>
      <c r="D267" s="34"/>
      <c r="E267" s="34"/>
      <c r="N267" s="30" t="s">
        <v>166</v>
      </c>
      <c r="O267" s="30" t="s">
        <v>166</v>
      </c>
      <c r="P267" s="30" t="s">
        <v>166</v>
      </c>
      <c r="Q267" s="30" t="s">
        <v>166</v>
      </c>
      <c r="R267" s="30" t="s">
        <v>166</v>
      </c>
      <c r="S267" s="30" t="s">
        <v>166</v>
      </c>
      <c r="T267" s="30" t="s">
        <v>166</v>
      </c>
      <c r="U267" s="30" t="s">
        <v>166</v>
      </c>
      <c r="V267" s="39" t="s">
        <v>166</v>
      </c>
      <c r="AQ267" s="45">
        <f t="shared" si="24"/>
        <v>0</v>
      </c>
      <c r="AR267" s="45" t="str">
        <f t="shared" si="26"/>
        <v>No data</v>
      </c>
      <c r="AS267" s="45" t="str">
        <f t="shared" si="27"/>
        <v>No data</v>
      </c>
      <c r="AT267" s="45" t="str">
        <f t="shared" si="28"/>
        <v>No data</v>
      </c>
      <c r="AU267" s="46" t="str">
        <f t="shared" si="29"/>
        <v>No data</v>
      </c>
      <c r="AV267" s="47" t="str">
        <f t="shared" si="25"/>
        <v>No data</v>
      </c>
    </row>
    <row r="268" spans="3:48" x14ac:dyDescent="0.25">
      <c r="C268" s="32" t="str">
        <f>IF(ISBLANK(B268),"Choose site",_xlfn.XLOOKUP(B268,'Sample Sites'!A:A,'Sample Sites'!B:B,"Not Found"))</f>
        <v>Choose site</v>
      </c>
      <c r="D268" s="34"/>
      <c r="E268" s="34"/>
      <c r="N268" s="30" t="s">
        <v>166</v>
      </c>
      <c r="O268" s="30" t="s">
        <v>166</v>
      </c>
      <c r="P268" s="30" t="s">
        <v>166</v>
      </c>
      <c r="Q268" s="30" t="s">
        <v>166</v>
      </c>
      <c r="R268" s="30" t="s">
        <v>166</v>
      </c>
      <c r="S268" s="30" t="s">
        <v>166</v>
      </c>
      <c r="T268" s="30" t="s">
        <v>166</v>
      </c>
      <c r="U268" s="30" t="s">
        <v>166</v>
      </c>
      <c r="V268" s="39" t="s">
        <v>166</v>
      </c>
      <c r="AQ268" s="45">
        <f t="shared" si="24"/>
        <v>0</v>
      </c>
      <c r="AR268" s="45" t="str">
        <f t="shared" si="26"/>
        <v>No data</v>
      </c>
      <c r="AS268" s="45" t="str">
        <f t="shared" si="27"/>
        <v>No data</v>
      </c>
      <c r="AT268" s="45" t="str">
        <f t="shared" si="28"/>
        <v>No data</v>
      </c>
      <c r="AU268" s="46" t="str">
        <f t="shared" si="29"/>
        <v>No data</v>
      </c>
      <c r="AV268" s="47" t="str">
        <f t="shared" si="25"/>
        <v>No data</v>
      </c>
    </row>
    <row r="269" spans="3:48" x14ac:dyDescent="0.25">
      <c r="C269" s="32" t="str">
        <f>IF(ISBLANK(B269),"Choose site",_xlfn.XLOOKUP(B269,'Sample Sites'!A:A,'Sample Sites'!B:B,"Not Found"))</f>
        <v>Choose site</v>
      </c>
      <c r="D269" s="34"/>
      <c r="E269" s="34"/>
      <c r="N269" s="30" t="s">
        <v>166</v>
      </c>
      <c r="O269" s="30" t="s">
        <v>166</v>
      </c>
      <c r="P269" s="30" t="s">
        <v>166</v>
      </c>
      <c r="Q269" s="30" t="s">
        <v>166</v>
      </c>
      <c r="R269" s="30" t="s">
        <v>166</v>
      </c>
      <c r="S269" s="30" t="s">
        <v>166</v>
      </c>
      <c r="T269" s="30" t="s">
        <v>166</v>
      </c>
      <c r="U269" s="30" t="s">
        <v>166</v>
      </c>
      <c r="V269" s="39" t="s">
        <v>166</v>
      </c>
      <c r="AQ269" s="45">
        <f t="shared" si="24"/>
        <v>0</v>
      </c>
      <c r="AR269" s="45" t="str">
        <f t="shared" si="26"/>
        <v>No data</v>
      </c>
      <c r="AS269" s="45" t="str">
        <f t="shared" si="27"/>
        <v>No data</v>
      </c>
      <c r="AT269" s="45" t="str">
        <f t="shared" si="28"/>
        <v>No data</v>
      </c>
      <c r="AU269" s="46" t="str">
        <f t="shared" si="29"/>
        <v>No data</v>
      </c>
      <c r="AV269" s="47" t="str">
        <f t="shared" si="25"/>
        <v>No data</v>
      </c>
    </row>
    <row r="270" spans="3:48" x14ac:dyDescent="0.25">
      <c r="C270" s="32" t="str">
        <f>IF(ISBLANK(B270),"Choose site",_xlfn.XLOOKUP(B270,'Sample Sites'!A:A,'Sample Sites'!B:B,"Not Found"))</f>
        <v>Choose site</v>
      </c>
      <c r="D270" s="34"/>
      <c r="E270" s="34"/>
      <c r="N270" s="30" t="s">
        <v>166</v>
      </c>
      <c r="O270" s="30" t="s">
        <v>166</v>
      </c>
      <c r="P270" s="30" t="s">
        <v>166</v>
      </c>
      <c r="Q270" s="30" t="s">
        <v>166</v>
      </c>
      <c r="R270" s="30" t="s">
        <v>166</v>
      </c>
      <c r="S270" s="30" t="s">
        <v>166</v>
      </c>
      <c r="T270" s="30" t="s">
        <v>166</v>
      </c>
      <c r="U270" s="30" t="s">
        <v>166</v>
      </c>
      <c r="V270" s="39" t="s">
        <v>166</v>
      </c>
      <c r="AQ270" s="45">
        <f t="shared" si="24"/>
        <v>0</v>
      </c>
      <c r="AR270" s="45" t="str">
        <f t="shared" si="26"/>
        <v>No data</v>
      </c>
      <c r="AS270" s="45" t="str">
        <f t="shared" si="27"/>
        <v>No data</v>
      </c>
      <c r="AT270" s="45" t="str">
        <f t="shared" si="28"/>
        <v>No data</v>
      </c>
      <c r="AU270" s="46" t="str">
        <f t="shared" si="29"/>
        <v>No data</v>
      </c>
      <c r="AV270" s="47" t="str">
        <f t="shared" si="25"/>
        <v>No data</v>
      </c>
    </row>
    <row r="271" spans="3:48" x14ac:dyDescent="0.25">
      <c r="C271" s="32" t="str">
        <f>IF(ISBLANK(B271),"Choose site",_xlfn.XLOOKUP(B271,'Sample Sites'!A:A,'Sample Sites'!B:B,"Not Found"))</f>
        <v>Choose site</v>
      </c>
      <c r="D271" s="34"/>
      <c r="E271" s="34"/>
      <c r="N271" s="30" t="s">
        <v>166</v>
      </c>
      <c r="O271" s="30" t="s">
        <v>166</v>
      </c>
      <c r="P271" s="30" t="s">
        <v>166</v>
      </c>
      <c r="Q271" s="30" t="s">
        <v>166</v>
      </c>
      <c r="R271" s="30" t="s">
        <v>166</v>
      </c>
      <c r="S271" s="30" t="s">
        <v>166</v>
      </c>
      <c r="T271" s="30" t="s">
        <v>166</v>
      </c>
      <c r="U271" s="30" t="s">
        <v>166</v>
      </c>
      <c r="V271" s="39" t="s">
        <v>166</v>
      </c>
      <c r="AQ271" s="45">
        <f t="shared" si="24"/>
        <v>0</v>
      </c>
      <c r="AR271" s="45" t="str">
        <f t="shared" si="26"/>
        <v>No data</v>
      </c>
      <c r="AS271" s="45" t="str">
        <f t="shared" si="27"/>
        <v>No data</v>
      </c>
      <c r="AT271" s="45" t="str">
        <f t="shared" si="28"/>
        <v>No data</v>
      </c>
      <c r="AU271" s="46" t="str">
        <f t="shared" si="29"/>
        <v>No data</v>
      </c>
      <c r="AV271" s="47" t="str">
        <f t="shared" si="25"/>
        <v>No data</v>
      </c>
    </row>
    <row r="272" spans="3:48" x14ac:dyDescent="0.25">
      <c r="C272" s="32" t="str">
        <f>IF(ISBLANK(B272),"Choose site",_xlfn.XLOOKUP(B272,'Sample Sites'!A:A,'Sample Sites'!B:B,"Not Found"))</f>
        <v>Choose site</v>
      </c>
      <c r="D272" s="34"/>
      <c r="E272" s="34"/>
      <c r="N272" s="30" t="s">
        <v>166</v>
      </c>
      <c r="O272" s="30" t="s">
        <v>166</v>
      </c>
      <c r="P272" s="30" t="s">
        <v>166</v>
      </c>
      <c r="Q272" s="30" t="s">
        <v>166</v>
      </c>
      <c r="R272" s="30" t="s">
        <v>166</v>
      </c>
      <c r="S272" s="30" t="s">
        <v>166</v>
      </c>
      <c r="T272" s="30" t="s">
        <v>166</v>
      </c>
      <c r="U272" s="30" t="s">
        <v>166</v>
      </c>
      <c r="V272" s="39" t="s">
        <v>166</v>
      </c>
      <c r="AQ272" s="45">
        <f t="shared" si="24"/>
        <v>0</v>
      </c>
      <c r="AR272" s="45" t="str">
        <f t="shared" si="26"/>
        <v>No data</v>
      </c>
      <c r="AS272" s="45" t="str">
        <f t="shared" si="27"/>
        <v>No data</v>
      </c>
      <c r="AT272" s="45" t="str">
        <f t="shared" si="28"/>
        <v>No data</v>
      </c>
      <c r="AU272" s="46" t="str">
        <f t="shared" si="29"/>
        <v>No data</v>
      </c>
      <c r="AV272" s="47" t="str">
        <f t="shared" si="25"/>
        <v>No data</v>
      </c>
    </row>
    <row r="273" spans="3:48" x14ac:dyDescent="0.25">
      <c r="C273" s="32" t="str">
        <f>IF(ISBLANK(B273),"Choose site",_xlfn.XLOOKUP(B273,'Sample Sites'!A:A,'Sample Sites'!B:B,"Not Found"))</f>
        <v>Choose site</v>
      </c>
      <c r="D273" s="34"/>
      <c r="E273" s="34"/>
      <c r="N273" s="30" t="s">
        <v>166</v>
      </c>
      <c r="O273" s="30" t="s">
        <v>166</v>
      </c>
      <c r="P273" s="30" t="s">
        <v>166</v>
      </c>
      <c r="Q273" s="30" t="s">
        <v>166</v>
      </c>
      <c r="R273" s="30" t="s">
        <v>166</v>
      </c>
      <c r="S273" s="30" t="s">
        <v>166</v>
      </c>
      <c r="T273" s="30" t="s">
        <v>166</v>
      </c>
      <c r="U273" s="30" t="s">
        <v>166</v>
      </c>
      <c r="V273" s="39" t="s">
        <v>166</v>
      </c>
      <c r="AQ273" s="45">
        <f t="shared" si="24"/>
        <v>0</v>
      </c>
      <c r="AR273" s="45" t="str">
        <f t="shared" si="26"/>
        <v>No data</v>
      </c>
      <c r="AS273" s="45" t="str">
        <f t="shared" si="27"/>
        <v>No data</v>
      </c>
      <c r="AT273" s="45" t="str">
        <f t="shared" si="28"/>
        <v>No data</v>
      </c>
      <c r="AU273" s="46" t="str">
        <f t="shared" si="29"/>
        <v>No data</v>
      </c>
      <c r="AV273" s="47" t="str">
        <f t="shared" si="25"/>
        <v>No data</v>
      </c>
    </row>
    <row r="274" spans="3:48" x14ac:dyDescent="0.25">
      <c r="C274" s="32" t="str">
        <f>IF(ISBLANK(B274),"Choose site",_xlfn.XLOOKUP(B274,'Sample Sites'!A:A,'Sample Sites'!B:B,"Not Found"))</f>
        <v>Choose site</v>
      </c>
      <c r="D274" s="34"/>
      <c r="E274" s="34"/>
      <c r="N274" s="30" t="s">
        <v>166</v>
      </c>
      <c r="O274" s="30" t="s">
        <v>166</v>
      </c>
      <c r="P274" s="30" t="s">
        <v>166</v>
      </c>
      <c r="Q274" s="30" t="s">
        <v>166</v>
      </c>
      <c r="R274" s="30" t="s">
        <v>166</v>
      </c>
      <c r="S274" s="30" t="s">
        <v>166</v>
      </c>
      <c r="T274" s="30" t="s">
        <v>166</v>
      </c>
      <c r="U274" s="30" t="s">
        <v>166</v>
      </c>
      <c r="V274" s="39" t="s">
        <v>166</v>
      </c>
      <c r="AQ274" s="45">
        <f t="shared" ref="AQ274:AQ337" si="30">SUM(W274:AP274)</f>
        <v>0</v>
      </c>
      <c r="AR274" s="45" t="str">
        <f t="shared" si="26"/>
        <v>No data</v>
      </c>
      <c r="AS274" s="45" t="str">
        <f t="shared" si="27"/>
        <v>No data</v>
      </c>
      <c r="AT274" s="45" t="str">
        <f t="shared" si="28"/>
        <v>No data</v>
      </c>
      <c r="AU274" s="46" t="str">
        <f t="shared" si="29"/>
        <v>No data</v>
      </c>
      <c r="AV274" s="47" t="str">
        <f t="shared" ref="AV274:AV337" si="31">IF(AQ274=0,"No data",
IF(AQ274&lt;30,"Very Poor",
IF(AQ274&lt;60,"Fairly Poor",
IF(AU274&lt;=3.5,"Excellent",
IF(AU274&lt;=4.5,"Very Good",
IF(AU274&lt;=5.5,"Good",
IF(AU274&lt;=6.5,"Fair",
IF(AU274&lt;=7.5,"Fairly Poor",
IF(AU274&lt;=8.5,"Poor","Very Poor")))))))))</f>
        <v>No data</v>
      </c>
    </row>
    <row r="275" spans="3:48" x14ac:dyDescent="0.25">
      <c r="C275" s="32" t="str">
        <f>IF(ISBLANK(B275),"Choose site",_xlfn.XLOOKUP(B275,'Sample Sites'!A:A,'Sample Sites'!B:B,"Not Found"))</f>
        <v>Choose site</v>
      </c>
      <c r="D275" s="34"/>
      <c r="E275" s="34"/>
      <c r="N275" s="30" t="s">
        <v>166</v>
      </c>
      <c r="O275" s="30" t="s">
        <v>166</v>
      </c>
      <c r="P275" s="30" t="s">
        <v>166</v>
      </c>
      <c r="Q275" s="30" t="s">
        <v>166</v>
      </c>
      <c r="R275" s="30" t="s">
        <v>166</v>
      </c>
      <c r="S275" s="30" t="s">
        <v>166</v>
      </c>
      <c r="T275" s="30" t="s">
        <v>166</v>
      </c>
      <c r="U275" s="30" t="s">
        <v>166</v>
      </c>
      <c r="V275" s="39" t="s">
        <v>166</v>
      </c>
      <c r="AQ275" s="45">
        <f t="shared" si="30"/>
        <v>0</v>
      </c>
      <c r="AR275" s="45" t="str">
        <f t="shared" si="26"/>
        <v>No data</v>
      </c>
      <c r="AS275" s="45" t="str">
        <f t="shared" si="27"/>
        <v>No data</v>
      </c>
      <c r="AT275" s="45" t="str">
        <f t="shared" si="28"/>
        <v>No data</v>
      </c>
      <c r="AU275" s="46" t="str">
        <f t="shared" si="29"/>
        <v>No data</v>
      </c>
      <c r="AV275" s="47" t="str">
        <f t="shared" si="31"/>
        <v>No data</v>
      </c>
    </row>
    <row r="276" spans="3:48" x14ac:dyDescent="0.25">
      <c r="C276" s="32" t="str">
        <f>IF(ISBLANK(B276),"Choose site",_xlfn.XLOOKUP(B276,'Sample Sites'!A:A,'Sample Sites'!B:B,"Not Found"))</f>
        <v>Choose site</v>
      </c>
      <c r="D276" s="34"/>
      <c r="E276" s="34"/>
      <c r="N276" s="30" t="s">
        <v>166</v>
      </c>
      <c r="O276" s="30" t="s">
        <v>166</v>
      </c>
      <c r="P276" s="30" t="s">
        <v>166</v>
      </c>
      <c r="Q276" s="30" t="s">
        <v>166</v>
      </c>
      <c r="R276" s="30" t="s">
        <v>166</v>
      </c>
      <c r="S276" s="30" t="s">
        <v>166</v>
      </c>
      <c r="T276" s="30" t="s">
        <v>166</v>
      </c>
      <c r="U276" s="30" t="s">
        <v>166</v>
      </c>
      <c r="V276" s="39" t="s">
        <v>166</v>
      </c>
      <c r="AQ276" s="45">
        <f t="shared" si="30"/>
        <v>0</v>
      </c>
      <c r="AR276" s="45" t="str">
        <f t="shared" si="26"/>
        <v>No data</v>
      </c>
      <c r="AS276" s="45" t="str">
        <f t="shared" si="27"/>
        <v>No data</v>
      </c>
      <c r="AT276" s="45" t="str">
        <f t="shared" si="28"/>
        <v>No data</v>
      </c>
      <c r="AU276" s="46" t="str">
        <f t="shared" si="29"/>
        <v>No data</v>
      </c>
      <c r="AV276" s="47" t="str">
        <f t="shared" si="31"/>
        <v>No data</v>
      </c>
    </row>
    <row r="277" spans="3:48" x14ac:dyDescent="0.25">
      <c r="C277" s="32" t="str">
        <f>IF(ISBLANK(B277),"Choose site",_xlfn.XLOOKUP(B277,'Sample Sites'!A:A,'Sample Sites'!B:B,"Not Found"))</f>
        <v>Choose site</v>
      </c>
      <c r="D277" s="34"/>
      <c r="E277" s="34"/>
      <c r="N277" s="30" t="s">
        <v>166</v>
      </c>
      <c r="O277" s="30" t="s">
        <v>166</v>
      </c>
      <c r="P277" s="30" t="s">
        <v>166</v>
      </c>
      <c r="Q277" s="30" t="s">
        <v>166</v>
      </c>
      <c r="R277" s="30" t="s">
        <v>166</v>
      </c>
      <c r="S277" s="30" t="s">
        <v>166</v>
      </c>
      <c r="T277" s="30" t="s">
        <v>166</v>
      </c>
      <c r="U277" s="30" t="s">
        <v>166</v>
      </c>
      <c r="V277" s="39" t="s">
        <v>166</v>
      </c>
      <c r="AQ277" s="45">
        <f t="shared" si="30"/>
        <v>0</v>
      </c>
      <c r="AR277" s="45" t="str">
        <f t="shared" si="26"/>
        <v>No data</v>
      </c>
      <c r="AS277" s="45" t="str">
        <f t="shared" si="27"/>
        <v>No data</v>
      </c>
      <c r="AT277" s="45" t="str">
        <f t="shared" si="28"/>
        <v>No data</v>
      </c>
      <c r="AU277" s="46" t="str">
        <f t="shared" si="29"/>
        <v>No data</v>
      </c>
      <c r="AV277" s="47" t="str">
        <f t="shared" si="31"/>
        <v>No data</v>
      </c>
    </row>
    <row r="278" spans="3:48" x14ac:dyDescent="0.25">
      <c r="C278" s="32" t="str">
        <f>IF(ISBLANK(B278),"Choose site",_xlfn.XLOOKUP(B278,'Sample Sites'!A:A,'Sample Sites'!B:B,"Not Found"))</f>
        <v>Choose site</v>
      </c>
      <c r="D278" s="34"/>
      <c r="E278" s="34"/>
      <c r="N278" s="30" t="s">
        <v>166</v>
      </c>
      <c r="O278" s="30" t="s">
        <v>166</v>
      </c>
      <c r="P278" s="30" t="s">
        <v>166</v>
      </c>
      <c r="Q278" s="30" t="s">
        <v>166</v>
      </c>
      <c r="R278" s="30" t="s">
        <v>166</v>
      </c>
      <c r="S278" s="30" t="s">
        <v>166</v>
      </c>
      <c r="T278" s="30" t="s">
        <v>166</v>
      </c>
      <c r="U278" s="30" t="s">
        <v>166</v>
      </c>
      <c r="V278" s="39" t="s">
        <v>166</v>
      </c>
      <c r="AQ278" s="45">
        <f t="shared" si="30"/>
        <v>0</v>
      </c>
      <c r="AR278" s="45" t="str">
        <f t="shared" si="26"/>
        <v>No data</v>
      </c>
      <c r="AS278" s="45" t="str">
        <f t="shared" si="27"/>
        <v>No data</v>
      </c>
      <c r="AT278" s="45" t="str">
        <f t="shared" si="28"/>
        <v>No data</v>
      </c>
      <c r="AU278" s="46" t="str">
        <f t="shared" si="29"/>
        <v>No data</v>
      </c>
      <c r="AV278" s="47" t="str">
        <f t="shared" si="31"/>
        <v>No data</v>
      </c>
    </row>
    <row r="279" spans="3:48" x14ac:dyDescent="0.25">
      <c r="C279" s="32" t="str">
        <f>IF(ISBLANK(B279),"Choose site",_xlfn.XLOOKUP(B279,'Sample Sites'!A:A,'Sample Sites'!B:B,"Not Found"))</f>
        <v>Choose site</v>
      </c>
      <c r="D279" s="34"/>
      <c r="E279" s="34"/>
      <c r="N279" s="30" t="s">
        <v>166</v>
      </c>
      <c r="O279" s="30" t="s">
        <v>166</v>
      </c>
      <c r="P279" s="30" t="s">
        <v>166</v>
      </c>
      <c r="Q279" s="30" t="s">
        <v>166</v>
      </c>
      <c r="R279" s="30" t="s">
        <v>166</v>
      </c>
      <c r="S279" s="30" t="s">
        <v>166</v>
      </c>
      <c r="T279" s="30" t="s">
        <v>166</v>
      </c>
      <c r="U279" s="30" t="s">
        <v>166</v>
      </c>
      <c r="V279" s="39" t="s">
        <v>166</v>
      </c>
      <c r="AQ279" s="45">
        <f t="shared" si="30"/>
        <v>0</v>
      </c>
      <c r="AR279" s="45" t="str">
        <f t="shared" si="26"/>
        <v>No data</v>
      </c>
      <c r="AS279" s="45" t="str">
        <f t="shared" si="27"/>
        <v>No data</v>
      </c>
      <c r="AT279" s="45" t="str">
        <f t="shared" si="28"/>
        <v>No data</v>
      </c>
      <c r="AU279" s="46" t="str">
        <f t="shared" si="29"/>
        <v>No data</v>
      </c>
      <c r="AV279" s="47" t="str">
        <f t="shared" si="31"/>
        <v>No data</v>
      </c>
    </row>
    <row r="280" spans="3:48" x14ac:dyDescent="0.25">
      <c r="C280" s="32" t="str">
        <f>IF(ISBLANK(B280),"Choose site",_xlfn.XLOOKUP(B280,'Sample Sites'!A:A,'Sample Sites'!B:B,"Not Found"))</f>
        <v>Choose site</v>
      </c>
      <c r="D280" s="34"/>
      <c r="E280" s="34"/>
      <c r="N280" s="30" t="s">
        <v>166</v>
      </c>
      <c r="O280" s="30" t="s">
        <v>166</v>
      </c>
      <c r="P280" s="30" t="s">
        <v>166</v>
      </c>
      <c r="Q280" s="30" t="s">
        <v>166</v>
      </c>
      <c r="R280" s="30" t="s">
        <v>166</v>
      </c>
      <c r="S280" s="30" t="s">
        <v>166</v>
      </c>
      <c r="T280" s="30" t="s">
        <v>166</v>
      </c>
      <c r="U280" s="30" t="s">
        <v>166</v>
      </c>
      <c r="V280" s="39" t="s">
        <v>166</v>
      </c>
      <c r="AQ280" s="45">
        <f t="shared" si="30"/>
        <v>0</v>
      </c>
      <c r="AR280" s="45" t="str">
        <f t="shared" si="26"/>
        <v>No data</v>
      </c>
      <c r="AS280" s="45" t="str">
        <f t="shared" si="27"/>
        <v>No data</v>
      </c>
      <c r="AT280" s="45" t="str">
        <f t="shared" si="28"/>
        <v>No data</v>
      </c>
      <c r="AU280" s="46" t="str">
        <f t="shared" si="29"/>
        <v>No data</v>
      </c>
      <c r="AV280" s="47" t="str">
        <f t="shared" si="31"/>
        <v>No data</v>
      </c>
    </row>
    <row r="281" spans="3:48" x14ac:dyDescent="0.25">
      <c r="C281" s="32" t="str">
        <f>IF(ISBLANK(B281),"Choose site",_xlfn.XLOOKUP(B281,'Sample Sites'!A:A,'Sample Sites'!B:B,"Not Found"))</f>
        <v>Choose site</v>
      </c>
      <c r="D281" s="34"/>
      <c r="E281" s="34"/>
      <c r="N281" s="30" t="s">
        <v>166</v>
      </c>
      <c r="O281" s="30" t="s">
        <v>166</v>
      </c>
      <c r="P281" s="30" t="s">
        <v>166</v>
      </c>
      <c r="Q281" s="30" t="s">
        <v>166</v>
      </c>
      <c r="R281" s="30" t="s">
        <v>166</v>
      </c>
      <c r="S281" s="30" t="s">
        <v>166</v>
      </c>
      <c r="T281" s="30" t="s">
        <v>166</v>
      </c>
      <c r="U281" s="30" t="s">
        <v>166</v>
      </c>
      <c r="V281" s="39" t="s">
        <v>166</v>
      </c>
      <c r="AQ281" s="45">
        <f t="shared" si="30"/>
        <v>0</v>
      </c>
      <c r="AR281" s="45" t="str">
        <f t="shared" si="26"/>
        <v>No data</v>
      </c>
      <c r="AS281" s="45" t="str">
        <f t="shared" si="27"/>
        <v>No data</v>
      </c>
      <c r="AT281" s="45" t="str">
        <f t="shared" si="28"/>
        <v>No data</v>
      </c>
      <c r="AU281" s="46" t="str">
        <f t="shared" si="29"/>
        <v>No data</v>
      </c>
      <c r="AV281" s="47" t="str">
        <f t="shared" si="31"/>
        <v>No data</v>
      </c>
    </row>
    <row r="282" spans="3:48" x14ac:dyDescent="0.25">
      <c r="C282" s="32" t="str">
        <f>IF(ISBLANK(B282),"Choose site",_xlfn.XLOOKUP(B282,'Sample Sites'!A:A,'Sample Sites'!B:B,"Not Found"))</f>
        <v>Choose site</v>
      </c>
      <c r="D282" s="34"/>
      <c r="E282" s="34"/>
      <c r="N282" s="30" t="s">
        <v>166</v>
      </c>
      <c r="O282" s="30" t="s">
        <v>166</v>
      </c>
      <c r="P282" s="30" t="s">
        <v>166</v>
      </c>
      <c r="Q282" s="30" t="s">
        <v>166</v>
      </c>
      <c r="R282" s="30" t="s">
        <v>166</v>
      </c>
      <c r="S282" s="30" t="s">
        <v>166</v>
      </c>
      <c r="T282" s="30" t="s">
        <v>166</v>
      </c>
      <c r="U282" s="30" t="s">
        <v>166</v>
      </c>
      <c r="V282" s="39" t="s">
        <v>166</v>
      </c>
      <c r="AQ282" s="45">
        <f t="shared" si="30"/>
        <v>0</v>
      </c>
      <c r="AR282" s="45" t="str">
        <f t="shared" si="26"/>
        <v>No data</v>
      </c>
      <c r="AS282" s="45" t="str">
        <f t="shared" si="27"/>
        <v>No data</v>
      </c>
      <c r="AT282" s="45" t="str">
        <f t="shared" si="28"/>
        <v>No data</v>
      </c>
      <c r="AU282" s="46" t="str">
        <f t="shared" si="29"/>
        <v>No data</v>
      </c>
      <c r="AV282" s="47" t="str">
        <f t="shared" si="31"/>
        <v>No data</v>
      </c>
    </row>
    <row r="283" spans="3:48" x14ac:dyDescent="0.25">
      <c r="C283" s="32" t="str">
        <f>IF(ISBLANK(B283),"Choose site",_xlfn.XLOOKUP(B283,'Sample Sites'!A:A,'Sample Sites'!B:B,"Not Found"))</f>
        <v>Choose site</v>
      </c>
      <c r="D283" s="34"/>
      <c r="E283" s="34"/>
      <c r="N283" s="30" t="s">
        <v>166</v>
      </c>
      <c r="O283" s="30" t="s">
        <v>166</v>
      </c>
      <c r="P283" s="30" t="s">
        <v>166</v>
      </c>
      <c r="Q283" s="30" t="s">
        <v>166</v>
      </c>
      <c r="R283" s="30" t="s">
        <v>166</v>
      </c>
      <c r="S283" s="30" t="s">
        <v>166</v>
      </c>
      <c r="T283" s="30" t="s">
        <v>166</v>
      </c>
      <c r="U283" s="30" t="s">
        <v>166</v>
      </c>
      <c r="V283" s="39" t="s">
        <v>166</v>
      </c>
      <c r="AQ283" s="45">
        <f t="shared" si="30"/>
        <v>0</v>
      </c>
      <c r="AR283" s="45" t="str">
        <f t="shared" si="26"/>
        <v>No data</v>
      </c>
      <c r="AS283" s="45" t="str">
        <f t="shared" si="27"/>
        <v>No data</v>
      </c>
      <c r="AT283" s="45" t="str">
        <f t="shared" si="28"/>
        <v>No data</v>
      </c>
      <c r="AU283" s="46" t="str">
        <f t="shared" si="29"/>
        <v>No data</v>
      </c>
      <c r="AV283" s="47" t="str">
        <f t="shared" si="31"/>
        <v>No data</v>
      </c>
    </row>
    <row r="284" spans="3:48" x14ac:dyDescent="0.25">
      <c r="C284" s="32" t="str">
        <f>IF(ISBLANK(B284),"Choose site",_xlfn.XLOOKUP(B284,'Sample Sites'!A:A,'Sample Sites'!B:B,"Not Found"))</f>
        <v>Choose site</v>
      </c>
      <c r="D284" s="34"/>
      <c r="E284" s="34"/>
      <c r="N284" s="30" t="s">
        <v>166</v>
      </c>
      <c r="O284" s="30" t="s">
        <v>166</v>
      </c>
      <c r="P284" s="30" t="s">
        <v>166</v>
      </c>
      <c r="Q284" s="30" t="s">
        <v>166</v>
      </c>
      <c r="R284" s="30" t="s">
        <v>166</v>
      </c>
      <c r="S284" s="30" t="s">
        <v>166</v>
      </c>
      <c r="T284" s="30" t="s">
        <v>166</v>
      </c>
      <c r="U284" s="30" t="s">
        <v>166</v>
      </c>
      <c r="V284" s="39" t="s">
        <v>166</v>
      </c>
      <c r="AQ284" s="45">
        <f t="shared" si="30"/>
        <v>0</v>
      </c>
      <c r="AR284" s="45" t="str">
        <f t="shared" si="26"/>
        <v>No data</v>
      </c>
      <c r="AS284" s="45" t="str">
        <f t="shared" si="27"/>
        <v>No data</v>
      </c>
      <c r="AT284" s="45" t="str">
        <f t="shared" si="28"/>
        <v>No data</v>
      </c>
      <c r="AU284" s="46" t="str">
        <f t="shared" si="29"/>
        <v>No data</v>
      </c>
      <c r="AV284" s="47" t="str">
        <f t="shared" si="31"/>
        <v>No data</v>
      </c>
    </row>
    <row r="285" spans="3:48" x14ac:dyDescent="0.25">
      <c r="C285" s="32" t="str">
        <f>IF(ISBLANK(B285),"Choose site",_xlfn.XLOOKUP(B285,'Sample Sites'!A:A,'Sample Sites'!B:B,"Not Found"))</f>
        <v>Choose site</v>
      </c>
      <c r="D285" s="34"/>
      <c r="E285" s="34"/>
      <c r="N285" s="30" t="s">
        <v>166</v>
      </c>
      <c r="O285" s="30" t="s">
        <v>166</v>
      </c>
      <c r="P285" s="30" t="s">
        <v>166</v>
      </c>
      <c r="Q285" s="30" t="s">
        <v>166</v>
      </c>
      <c r="R285" s="30" t="s">
        <v>166</v>
      </c>
      <c r="S285" s="30" t="s">
        <v>166</v>
      </c>
      <c r="T285" s="30" t="s">
        <v>166</v>
      </c>
      <c r="U285" s="30" t="s">
        <v>166</v>
      </c>
      <c r="V285" s="39" t="s">
        <v>166</v>
      </c>
      <c r="AQ285" s="45">
        <f t="shared" si="30"/>
        <v>0</v>
      </c>
      <c r="AR285" s="45" t="str">
        <f t="shared" si="26"/>
        <v>No data</v>
      </c>
      <c r="AS285" s="45" t="str">
        <f t="shared" si="27"/>
        <v>No data</v>
      </c>
      <c r="AT285" s="45" t="str">
        <f t="shared" si="28"/>
        <v>No data</v>
      </c>
      <c r="AU285" s="46" t="str">
        <f t="shared" si="29"/>
        <v>No data</v>
      </c>
      <c r="AV285" s="47" t="str">
        <f t="shared" si="31"/>
        <v>No data</v>
      </c>
    </row>
    <row r="286" spans="3:48" x14ac:dyDescent="0.25">
      <c r="C286" s="32" t="str">
        <f>IF(ISBLANK(B286),"Choose site",_xlfn.XLOOKUP(B286,'Sample Sites'!A:A,'Sample Sites'!B:B,"Not Found"))</f>
        <v>Choose site</v>
      </c>
      <c r="D286" s="34"/>
      <c r="E286" s="34"/>
      <c r="N286" s="30" t="s">
        <v>166</v>
      </c>
      <c r="O286" s="30" t="s">
        <v>166</v>
      </c>
      <c r="P286" s="30" t="s">
        <v>166</v>
      </c>
      <c r="Q286" s="30" t="s">
        <v>166</v>
      </c>
      <c r="R286" s="30" t="s">
        <v>166</v>
      </c>
      <c r="S286" s="30" t="s">
        <v>166</v>
      </c>
      <c r="T286" s="30" t="s">
        <v>166</v>
      </c>
      <c r="U286" s="30" t="s">
        <v>166</v>
      </c>
      <c r="V286" s="39" t="s">
        <v>166</v>
      </c>
      <c r="AQ286" s="45">
        <f t="shared" si="30"/>
        <v>0</v>
      </c>
      <c r="AR286" s="45" t="str">
        <f t="shared" si="26"/>
        <v>No data</v>
      </c>
      <c r="AS286" s="45" t="str">
        <f t="shared" si="27"/>
        <v>No data</v>
      </c>
      <c r="AT286" s="45" t="str">
        <f t="shared" si="28"/>
        <v>No data</v>
      </c>
      <c r="AU286" s="46" t="str">
        <f t="shared" si="29"/>
        <v>No data</v>
      </c>
      <c r="AV286" s="47" t="str">
        <f t="shared" si="31"/>
        <v>No data</v>
      </c>
    </row>
    <row r="287" spans="3:48" x14ac:dyDescent="0.25">
      <c r="C287" s="32" t="str">
        <f>IF(ISBLANK(B287),"Choose site",_xlfn.XLOOKUP(B287,'Sample Sites'!A:A,'Sample Sites'!B:B,"Not Found"))</f>
        <v>Choose site</v>
      </c>
      <c r="D287" s="34"/>
      <c r="E287" s="34"/>
      <c r="N287" s="30" t="s">
        <v>166</v>
      </c>
      <c r="O287" s="30" t="s">
        <v>166</v>
      </c>
      <c r="P287" s="30" t="s">
        <v>166</v>
      </c>
      <c r="Q287" s="30" t="s">
        <v>166</v>
      </c>
      <c r="R287" s="30" t="s">
        <v>166</v>
      </c>
      <c r="S287" s="30" t="s">
        <v>166</v>
      </c>
      <c r="T287" s="30" t="s">
        <v>166</v>
      </c>
      <c r="U287" s="30" t="s">
        <v>166</v>
      </c>
      <c r="V287" s="39" t="s">
        <v>166</v>
      </c>
      <c r="AQ287" s="45">
        <f t="shared" si="30"/>
        <v>0</v>
      </c>
      <c r="AR287" s="45" t="str">
        <f t="shared" si="26"/>
        <v>No data</v>
      </c>
      <c r="AS287" s="45" t="str">
        <f t="shared" si="27"/>
        <v>No data</v>
      </c>
      <c r="AT287" s="45" t="str">
        <f t="shared" si="28"/>
        <v>No data</v>
      </c>
      <c r="AU287" s="46" t="str">
        <f t="shared" si="29"/>
        <v>No data</v>
      </c>
      <c r="AV287" s="47" t="str">
        <f t="shared" si="31"/>
        <v>No data</v>
      </c>
    </row>
    <row r="288" spans="3:48" x14ac:dyDescent="0.25">
      <c r="C288" s="32" t="str">
        <f>IF(ISBLANK(B288),"Choose site",_xlfn.XLOOKUP(B288,'Sample Sites'!A:A,'Sample Sites'!B:B,"Not Found"))</f>
        <v>Choose site</v>
      </c>
      <c r="D288" s="34"/>
      <c r="E288" s="34"/>
      <c r="N288" s="30" t="s">
        <v>166</v>
      </c>
      <c r="O288" s="30" t="s">
        <v>166</v>
      </c>
      <c r="P288" s="30" t="s">
        <v>166</v>
      </c>
      <c r="Q288" s="30" t="s">
        <v>166</v>
      </c>
      <c r="R288" s="30" t="s">
        <v>166</v>
      </c>
      <c r="S288" s="30" t="s">
        <v>166</v>
      </c>
      <c r="T288" s="30" t="s">
        <v>166</v>
      </c>
      <c r="U288" s="30" t="s">
        <v>166</v>
      </c>
      <c r="V288" s="39" t="s">
        <v>166</v>
      </c>
      <c r="AQ288" s="45">
        <f t="shared" si="30"/>
        <v>0</v>
      </c>
      <c r="AR288" s="45" t="str">
        <f t="shared" si="26"/>
        <v>No data</v>
      </c>
      <c r="AS288" s="45" t="str">
        <f t="shared" si="27"/>
        <v>No data</v>
      </c>
      <c r="AT288" s="45" t="str">
        <f t="shared" si="28"/>
        <v>No data</v>
      </c>
      <c r="AU288" s="46" t="str">
        <f t="shared" si="29"/>
        <v>No data</v>
      </c>
      <c r="AV288" s="47" t="str">
        <f t="shared" si="31"/>
        <v>No data</v>
      </c>
    </row>
    <row r="289" spans="3:48" x14ac:dyDescent="0.25">
      <c r="C289" s="32" t="str">
        <f>IF(ISBLANK(B289),"Choose site",_xlfn.XLOOKUP(B289,'Sample Sites'!A:A,'Sample Sites'!B:B,"Not Found"))</f>
        <v>Choose site</v>
      </c>
      <c r="D289" s="34"/>
      <c r="E289" s="34"/>
      <c r="N289" s="30" t="s">
        <v>166</v>
      </c>
      <c r="O289" s="30" t="s">
        <v>166</v>
      </c>
      <c r="P289" s="30" t="s">
        <v>166</v>
      </c>
      <c r="Q289" s="30" t="s">
        <v>166</v>
      </c>
      <c r="R289" s="30" t="s">
        <v>166</v>
      </c>
      <c r="S289" s="30" t="s">
        <v>166</v>
      </c>
      <c r="T289" s="30" t="s">
        <v>166</v>
      </c>
      <c r="U289" s="30" t="s">
        <v>166</v>
      </c>
      <c r="V289" s="39" t="s">
        <v>166</v>
      </c>
      <c r="AQ289" s="45">
        <f t="shared" si="30"/>
        <v>0</v>
      </c>
      <c r="AR289" s="45" t="str">
        <f t="shared" si="26"/>
        <v>No data</v>
      </c>
      <c r="AS289" s="45" t="str">
        <f t="shared" si="27"/>
        <v>No data</v>
      </c>
      <c r="AT289" s="45" t="str">
        <f t="shared" si="28"/>
        <v>No data</v>
      </c>
      <c r="AU289" s="46" t="str">
        <f t="shared" si="29"/>
        <v>No data</v>
      </c>
      <c r="AV289" s="47" t="str">
        <f t="shared" si="31"/>
        <v>No data</v>
      </c>
    </row>
    <row r="290" spans="3:48" x14ac:dyDescent="0.25">
      <c r="C290" s="32" t="str">
        <f>IF(ISBLANK(B290),"Choose site",_xlfn.XLOOKUP(B290,'Sample Sites'!A:A,'Sample Sites'!B:B,"Not Found"))</f>
        <v>Choose site</v>
      </c>
      <c r="D290" s="34"/>
      <c r="E290" s="34"/>
      <c r="N290" s="30" t="s">
        <v>166</v>
      </c>
      <c r="O290" s="30" t="s">
        <v>166</v>
      </c>
      <c r="P290" s="30" t="s">
        <v>166</v>
      </c>
      <c r="Q290" s="30" t="s">
        <v>166</v>
      </c>
      <c r="R290" s="30" t="s">
        <v>166</v>
      </c>
      <c r="S290" s="30" t="s">
        <v>166</v>
      </c>
      <c r="T290" s="30" t="s">
        <v>166</v>
      </c>
      <c r="U290" s="30" t="s">
        <v>166</v>
      </c>
      <c r="V290" s="39" t="s">
        <v>166</v>
      </c>
      <c r="AQ290" s="45">
        <f t="shared" si="30"/>
        <v>0</v>
      </c>
      <c r="AR290" s="45" t="str">
        <f t="shared" si="26"/>
        <v>No data</v>
      </c>
      <c r="AS290" s="45" t="str">
        <f t="shared" si="27"/>
        <v>No data</v>
      </c>
      <c r="AT290" s="45" t="str">
        <f t="shared" si="28"/>
        <v>No data</v>
      </c>
      <c r="AU290" s="46" t="str">
        <f t="shared" si="29"/>
        <v>No data</v>
      </c>
      <c r="AV290" s="47" t="str">
        <f t="shared" si="31"/>
        <v>No data</v>
      </c>
    </row>
    <row r="291" spans="3:48" x14ac:dyDescent="0.25">
      <c r="C291" s="32" t="str">
        <f>IF(ISBLANK(B291),"Choose site",_xlfn.XLOOKUP(B291,'Sample Sites'!A:A,'Sample Sites'!B:B,"Not Found"))</f>
        <v>Choose site</v>
      </c>
      <c r="D291" s="34"/>
      <c r="E291" s="34"/>
      <c r="N291" s="30" t="s">
        <v>166</v>
      </c>
      <c r="O291" s="30" t="s">
        <v>166</v>
      </c>
      <c r="P291" s="30" t="s">
        <v>166</v>
      </c>
      <c r="Q291" s="30" t="s">
        <v>166</v>
      </c>
      <c r="R291" s="30" t="s">
        <v>166</v>
      </c>
      <c r="S291" s="30" t="s">
        <v>166</v>
      </c>
      <c r="T291" s="30" t="s">
        <v>166</v>
      </c>
      <c r="U291" s="30" t="s">
        <v>166</v>
      </c>
      <c r="V291" s="39" t="s">
        <v>166</v>
      </c>
      <c r="AQ291" s="45">
        <f t="shared" si="30"/>
        <v>0</v>
      </c>
      <c r="AR291" s="45" t="str">
        <f t="shared" si="26"/>
        <v>No data</v>
      </c>
      <c r="AS291" s="45" t="str">
        <f t="shared" si="27"/>
        <v>No data</v>
      </c>
      <c r="AT291" s="45" t="str">
        <f t="shared" si="28"/>
        <v>No data</v>
      </c>
      <c r="AU291" s="46" t="str">
        <f t="shared" si="29"/>
        <v>No data</v>
      </c>
      <c r="AV291" s="47" t="str">
        <f t="shared" si="31"/>
        <v>No data</v>
      </c>
    </row>
    <row r="292" spans="3:48" x14ac:dyDescent="0.25">
      <c r="C292" s="32" t="str">
        <f>IF(ISBLANK(B292),"Choose site",_xlfn.XLOOKUP(B292,'Sample Sites'!A:A,'Sample Sites'!B:B,"Not Found"))</f>
        <v>Choose site</v>
      </c>
      <c r="D292" s="34"/>
      <c r="E292" s="34"/>
      <c r="N292" s="30" t="s">
        <v>166</v>
      </c>
      <c r="O292" s="30" t="s">
        <v>166</v>
      </c>
      <c r="P292" s="30" t="s">
        <v>166</v>
      </c>
      <c r="Q292" s="30" t="s">
        <v>166</v>
      </c>
      <c r="R292" s="30" t="s">
        <v>166</v>
      </c>
      <c r="S292" s="30" t="s">
        <v>166</v>
      </c>
      <c r="T292" s="30" t="s">
        <v>166</v>
      </c>
      <c r="U292" s="30" t="s">
        <v>166</v>
      </c>
      <c r="V292" s="39" t="s">
        <v>166</v>
      </c>
      <c r="AQ292" s="45">
        <f t="shared" si="30"/>
        <v>0</v>
      </c>
      <c r="AR292" s="45" t="str">
        <f t="shared" si="26"/>
        <v>No data</v>
      </c>
      <c r="AS292" s="45" t="str">
        <f t="shared" si="27"/>
        <v>No data</v>
      </c>
      <c r="AT292" s="45" t="str">
        <f t="shared" si="28"/>
        <v>No data</v>
      </c>
      <c r="AU292" s="46" t="str">
        <f t="shared" si="29"/>
        <v>No data</v>
      </c>
      <c r="AV292" s="47" t="str">
        <f t="shared" si="31"/>
        <v>No data</v>
      </c>
    </row>
    <row r="293" spans="3:48" x14ac:dyDescent="0.25">
      <c r="C293" s="32" t="str">
        <f>IF(ISBLANK(B293),"Choose site",_xlfn.XLOOKUP(B293,'Sample Sites'!A:A,'Sample Sites'!B:B,"Not Found"))</f>
        <v>Choose site</v>
      </c>
      <c r="D293" s="34"/>
      <c r="E293" s="34"/>
      <c r="N293" s="30" t="s">
        <v>166</v>
      </c>
      <c r="O293" s="30" t="s">
        <v>166</v>
      </c>
      <c r="P293" s="30" t="s">
        <v>166</v>
      </c>
      <c r="Q293" s="30" t="s">
        <v>166</v>
      </c>
      <c r="R293" s="30" t="s">
        <v>166</v>
      </c>
      <c r="S293" s="30" t="s">
        <v>166</v>
      </c>
      <c r="T293" s="30" t="s">
        <v>166</v>
      </c>
      <c r="U293" s="30" t="s">
        <v>166</v>
      </c>
      <c r="V293" s="39" t="s">
        <v>166</v>
      </c>
      <c r="AQ293" s="45">
        <f t="shared" si="30"/>
        <v>0</v>
      </c>
      <c r="AR293" s="45" t="str">
        <f t="shared" si="26"/>
        <v>No data</v>
      </c>
      <c r="AS293" s="45" t="str">
        <f t="shared" si="27"/>
        <v>No data</v>
      </c>
      <c r="AT293" s="45" t="str">
        <f t="shared" si="28"/>
        <v>No data</v>
      </c>
      <c r="AU293" s="46" t="str">
        <f t="shared" si="29"/>
        <v>No data</v>
      </c>
      <c r="AV293" s="47" t="str">
        <f t="shared" si="31"/>
        <v>No data</v>
      </c>
    </row>
    <row r="294" spans="3:48" x14ac:dyDescent="0.25">
      <c r="C294" s="32" t="str">
        <f>IF(ISBLANK(B294),"Choose site",_xlfn.XLOOKUP(B294,'Sample Sites'!A:A,'Sample Sites'!B:B,"Not Found"))</f>
        <v>Choose site</v>
      </c>
      <c r="D294" s="34"/>
      <c r="E294" s="34"/>
      <c r="N294" s="30" t="s">
        <v>166</v>
      </c>
      <c r="O294" s="30" t="s">
        <v>166</v>
      </c>
      <c r="P294" s="30" t="s">
        <v>166</v>
      </c>
      <c r="Q294" s="30" t="s">
        <v>166</v>
      </c>
      <c r="R294" s="30" t="s">
        <v>166</v>
      </c>
      <c r="S294" s="30" t="s">
        <v>166</v>
      </c>
      <c r="T294" s="30" t="s">
        <v>166</v>
      </c>
      <c r="U294" s="30" t="s">
        <v>166</v>
      </c>
      <c r="V294" s="39" t="s">
        <v>166</v>
      </c>
      <c r="AQ294" s="45">
        <f t="shared" si="30"/>
        <v>0</v>
      </c>
      <c r="AR294" s="45" t="str">
        <f t="shared" si="26"/>
        <v>No data</v>
      </c>
      <c r="AS294" s="45" t="str">
        <f t="shared" si="27"/>
        <v>No data</v>
      </c>
      <c r="AT294" s="45" t="str">
        <f t="shared" si="28"/>
        <v>No data</v>
      </c>
      <c r="AU294" s="46" t="str">
        <f t="shared" si="29"/>
        <v>No data</v>
      </c>
      <c r="AV294" s="47" t="str">
        <f t="shared" si="31"/>
        <v>No data</v>
      </c>
    </row>
    <row r="295" spans="3:48" x14ac:dyDescent="0.25">
      <c r="C295" s="32" t="str">
        <f>IF(ISBLANK(B295),"Choose site",_xlfn.XLOOKUP(B295,'Sample Sites'!A:A,'Sample Sites'!B:B,"Not Found"))</f>
        <v>Choose site</v>
      </c>
      <c r="D295" s="34"/>
      <c r="E295" s="34"/>
      <c r="N295" s="30" t="s">
        <v>166</v>
      </c>
      <c r="O295" s="30" t="s">
        <v>166</v>
      </c>
      <c r="P295" s="30" t="s">
        <v>166</v>
      </c>
      <c r="Q295" s="30" t="s">
        <v>166</v>
      </c>
      <c r="R295" s="30" t="s">
        <v>166</v>
      </c>
      <c r="S295" s="30" t="s">
        <v>166</v>
      </c>
      <c r="T295" s="30" t="s">
        <v>166</v>
      </c>
      <c r="U295" s="30" t="s">
        <v>166</v>
      </c>
      <c r="V295" s="39" t="s">
        <v>166</v>
      </c>
      <c r="AQ295" s="45">
        <f t="shared" si="30"/>
        <v>0</v>
      </c>
      <c r="AR295" s="45" t="str">
        <f t="shared" si="26"/>
        <v>No data</v>
      </c>
      <c r="AS295" s="45" t="str">
        <f t="shared" si="27"/>
        <v>No data</v>
      </c>
      <c r="AT295" s="45" t="str">
        <f t="shared" si="28"/>
        <v>No data</v>
      </c>
      <c r="AU295" s="46" t="str">
        <f t="shared" si="29"/>
        <v>No data</v>
      </c>
      <c r="AV295" s="47" t="str">
        <f t="shared" si="31"/>
        <v>No data</v>
      </c>
    </row>
    <row r="296" spans="3:48" x14ac:dyDescent="0.25">
      <c r="C296" s="32" t="str">
        <f>IF(ISBLANK(B296),"Choose site",_xlfn.XLOOKUP(B296,'Sample Sites'!A:A,'Sample Sites'!B:B,"Not Found"))</f>
        <v>Choose site</v>
      </c>
      <c r="D296" s="34"/>
      <c r="E296" s="34"/>
      <c r="N296" s="30" t="s">
        <v>166</v>
      </c>
      <c r="O296" s="30" t="s">
        <v>166</v>
      </c>
      <c r="P296" s="30" t="s">
        <v>166</v>
      </c>
      <c r="Q296" s="30" t="s">
        <v>166</v>
      </c>
      <c r="R296" s="30" t="s">
        <v>166</v>
      </c>
      <c r="S296" s="30" t="s">
        <v>166</v>
      </c>
      <c r="T296" s="30" t="s">
        <v>166</v>
      </c>
      <c r="U296" s="30" t="s">
        <v>166</v>
      </c>
      <c r="V296" s="39" t="s">
        <v>166</v>
      </c>
      <c r="AQ296" s="45">
        <f t="shared" si="30"/>
        <v>0</v>
      </c>
      <c r="AR296" s="45" t="str">
        <f t="shared" si="26"/>
        <v>No data</v>
      </c>
      <c r="AS296" s="45" t="str">
        <f t="shared" si="27"/>
        <v>No data</v>
      </c>
      <c r="AT296" s="45" t="str">
        <f t="shared" si="28"/>
        <v>No data</v>
      </c>
      <c r="AU296" s="46" t="str">
        <f t="shared" si="29"/>
        <v>No data</v>
      </c>
      <c r="AV296" s="47" t="str">
        <f t="shared" si="31"/>
        <v>No data</v>
      </c>
    </row>
    <row r="297" spans="3:48" x14ac:dyDescent="0.25">
      <c r="C297" s="32" t="str">
        <f>IF(ISBLANK(B297),"Choose site",_xlfn.XLOOKUP(B297,'Sample Sites'!A:A,'Sample Sites'!B:B,"Not Found"))</f>
        <v>Choose site</v>
      </c>
      <c r="D297" s="34"/>
      <c r="E297" s="34"/>
      <c r="N297" s="30" t="s">
        <v>166</v>
      </c>
      <c r="O297" s="30" t="s">
        <v>166</v>
      </c>
      <c r="P297" s="30" t="s">
        <v>166</v>
      </c>
      <c r="Q297" s="30" t="s">
        <v>166</v>
      </c>
      <c r="R297" s="30" t="s">
        <v>166</v>
      </c>
      <c r="S297" s="30" t="s">
        <v>166</v>
      </c>
      <c r="T297" s="30" t="s">
        <v>166</v>
      </c>
      <c r="U297" s="30" t="s">
        <v>166</v>
      </c>
      <c r="V297" s="39" t="s">
        <v>166</v>
      </c>
      <c r="AQ297" s="45">
        <f t="shared" si="30"/>
        <v>0</v>
      </c>
      <c r="AR297" s="45" t="str">
        <f t="shared" si="26"/>
        <v>No data</v>
      </c>
      <c r="AS297" s="45" t="str">
        <f t="shared" si="27"/>
        <v>No data</v>
      </c>
      <c r="AT297" s="45" t="str">
        <f t="shared" si="28"/>
        <v>No data</v>
      </c>
      <c r="AU297" s="46" t="str">
        <f t="shared" si="29"/>
        <v>No data</v>
      </c>
      <c r="AV297" s="47" t="str">
        <f t="shared" si="31"/>
        <v>No data</v>
      </c>
    </row>
    <row r="298" spans="3:48" x14ac:dyDescent="0.25">
      <c r="C298" s="32" t="str">
        <f>IF(ISBLANK(B298),"Choose site",_xlfn.XLOOKUP(B298,'Sample Sites'!A:A,'Sample Sites'!B:B,"Not Found"))</f>
        <v>Choose site</v>
      </c>
      <c r="D298" s="34"/>
      <c r="E298" s="34"/>
      <c r="N298" s="30" t="s">
        <v>166</v>
      </c>
      <c r="O298" s="30" t="s">
        <v>166</v>
      </c>
      <c r="P298" s="30" t="s">
        <v>166</v>
      </c>
      <c r="Q298" s="30" t="s">
        <v>166</v>
      </c>
      <c r="R298" s="30" t="s">
        <v>166</v>
      </c>
      <c r="S298" s="30" t="s">
        <v>166</v>
      </c>
      <c r="T298" s="30" t="s">
        <v>166</v>
      </c>
      <c r="U298" s="30" t="s">
        <v>166</v>
      </c>
      <c r="V298" s="39" t="s">
        <v>166</v>
      </c>
      <c r="AQ298" s="45">
        <f t="shared" si="30"/>
        <v>0</v>
      </c>
      <c r="AR298" s="45" t="str">
        <f t="shared" si="26"/>
        <v>No data</v>
      </c>
      <c r="AS298" s="45" t="str">
        <f t="shared" si="27"/>
        <v>No data</v>
      </c>
      <c r="AT298" s="45" t="str">
        <f t="shared" si="28"/>
        <v>No data</v>
      </c>
      <c r="AU298" s="46" t="str">
        <f t="shared" si="29"/>
        <v>No data</v>
      </c>
      <c r="AV298" s="47" t="str">
        <f t="shared" si="31"/>
        <v>No data</v>
      </c>
    </row>
    <row r="299" spans="3:48" x14ac:dyDescent="0.25">
      <c r="C299" s="32" t="str">
        <f>IF(ISBLANK(B299),"Choose site",_xlfn.XLOOKUP(B299,'Sample Sites'!A:A,'Sample Sites'!B:B,"Not Found"))</f>
        <v>Choose site</v>
      </c>
      <c r="D299" s="34"/>
      <c r="E299" s="34"/>
      <c r="N299" s="30" t="s">
        <v>166</v>
      </c>
      <c r="O299" s="30" t="s">
        <v>166</v>
      </c>
      <c r="P299" s="30" t="s">
        <v>166</v>
      </c>
      <c r="Q299" s="30" t="s">
        <v>166</v>
      </c>
      <c r="R299" s="30" t="s">
        <v>166</v>
      </c>
      <c r="S299" s="30" t="s">
        <v>166</v>
      </c>
      <c r="T299" s="30" t="s">
        <v>166</v>
      </c>
      <c r="U299" s="30" t="s">
        <v>166</v>
      </c>
      <c r="V299" s="39" t="s">
        <v>166</v>
      </c>
      <c r="AQ299" s="45">
        <f t="shared" si="30"/>
        <v>0</v>
      </c>
      <c r="AR299" s="45" t="str">
        <f t="shared" si="26"/>
        <v>No data</v>
      </c>
      <c r="AS299" s="45" t="str">
        <f t="shared" si="27"/>
        <v>No data</v>
      </c>
      <c r="AT299" s="45" t="str">
        <f t="shared" si="28"/>
        <v>No data</v>
      </c>
      <c r="AU299" s="46" t="str">
        <f t="shared" si="29"/>
        <v>No data</v>
      </c>
      <c r="AV299" s="47" t="str">
        <f t="shared" si="31"/>
        <v>No data</v>
      </c>
    </row>
    <row r="300" spans="3:48" x14ac:dyDescent="0.25">
      <c r="C300" s="32" t="str">
        <f>IF(ISBLANK(B300),"Choose site",_xlfn.XLOOKUP(B300,'Sample Sites'!A:A,'Sample Sites'!B:B,"Not Found"))</f>
        <v>Choose site</v>
      </c>
      <c r="D300" s="34"/>
      <c r="E300" s="34"/>
      <c r="N300" s="30" t="s">
        <v>166</v>
      </c>
      <c r="O300" s="30" t="s">
        <v>166</v>
      </c>
      <c r="P300" s="30" t="s">
        <v>166</v>
      </c>
      <c r="Q300" s="30" t="s">
        <v>166</v>
      </c>
      <c r="R300" s="30" t="s">
        <v>166</v>
      </c>
      <c r="S300" s="30" t="s">
        <v>166</v>
      </c>
      <c r="T300" s="30" t="s">
        <v>166</v>
      </c>
      <c r="U300" s="30" t="s">
        <v>166</v>
      </c>
      <c r="V300" s="39" t="s">
        <v>166</v>
      </c>
      <c r="AQ300" s="45">
        <f t="shared" si="30"/>
        <v>0</v>
      </c>
      <c r="AR300" s="45" t="str">
        <f t="shared" si="26"/>
        <v>No data</v>
      </c>
      <c r="AS300" s="45" t="str">
        <f t="shared" si="27"/>
        <v>No data</v>
      </c>
      <c r="AT300" s="45" t="str">
        <f t="shared" si="28"/>
        <v>No data</v>
      </c>
      <c r="AU300" s="46" t="str">
        <f t="shared" si="29"/>
        <v>No data</v>
      </c>
      <c r="AV300" s="47" t="str">
        <f t="shared" si="31"/>
        <v>No data</v>
      </c>
    </row>
    <row r="301" spans="3:48" x14ac:dyDescent="0.25">
      <c r="C301" s="32" t="str">
        <f>IF(ISBLANK(B301),"Choose site",_xlfn.XLOOKUP(B301,'Sample Sites'!A:A,'Sample Sites'!B:B,"Not Found"))</f>
        <v>Choose site</v>
      </c>
      <c r="D301" s="34"/>
      <c r="E301" s="34"/>
      <c r="N301" s="30" t="s">
        <v>166</v>
      </c>
      <c r="O301" s="30" t="s">
        <v>166</v>
      </c>
      <c r="P301" s="30" t="s">
        <v>166</v>
      </c>
      <c r="Q301" s="30" t="s">
        <v>166</v>
      </c>
      <c r="R301" s="30" t="s">
        <v>166</v>
      </c>
      <c r="S301" s="30" t="s">
        <v>166</v>
      </c>
      <c r="T301" s="30" t="s">
        <v>166</v>
      </c>
      <c r="U301" s="30" t="s">
        <v>166</v>
      </c>
      <c r="V301" s="39" t="s">
        <v>166</v>
      </c>
      <c r="AQ301" s="45">
        <f t="shared" si="30"/>
        <v>0</v>
      </c>
      <c r="AR301" s="45" t="str">
        <f t="shared" si="26"/>
        <v>No data</v>
      </c>
      <c r="AS301" s="45" t="str">
        <f t="shared" si="27"/>
        <v>No data</v>
      </c>
      <c r="AT301" s="45" t="str">
        <f t="shared" si="28"/>
        <v>No data</v>
      </c>
      <c r="AU301" s="46" t="str">
        <f t="shared" si="29"/>
        <v>No data</v>
      </c>
      <c r="AV301" s="47" t="str">
        <f t="shared" si="31"/>
        <v>No data</v>
      </c>
    </row>
    <row r="302" spans="3:48" x14ac:dyDescent="0.25">
      <c r="C302" s="32" t="str">
        <f>IF(ISBLANK(B302),"Choose site",_xlfn.XLOOKUP(B302,'Sample Sites'!A:A,'Sample Sites'!B:B,"Not Found"))</f>
        <v>Choose site</v>
      </c>
      <c r="D302" s="34"/>
      <c r="E302" s="34"/>
      <c r="N302" s="30" t="s">
        <v>166</v>
      </c>
      <c r="O302" s="30" t="s">
        <v>166</v>
      </c>
      <c r="P302" s="30" t="s">
        <v>166</v>
      </c>
      <c r="Q302" s="30" t="s">
        <v>166</v>
      </c>
      <c r="R302" s="30" t="s">
        <v>166</v>
      </c>
      <c r="S302" s="30" t="s">
        <v>166</v>
      </c>
      <c r="T302" s="30" t="s">
        <v>166</v>
      </c>
      <c r="U302" s="30" t="s">
        <v>166</v>
      </c>
      <c r="V302" s="39" t="s">
        <v>166</v>
      </c>
      <c r="AQ302" s="45">
        <f t="shared" si="30"/>
        <v>0</v>
      </c>
      <c r="AR302" s="45" t="str">
        <f t="shared" si="26"/>
        <v>No data</v>
      </c>
      <c r="AS302" s="45" t="str">
        <f t="shared" si="27"/>
        <v>No data</v>
      </c>
      <c r="AT302" s="45" t="str">
        <f t="shared" si="28"/>
        <v>No data</v>
      </c>
      <c r="AU302" s="46" t="str">
        <f t="shared" si="29"/>
        <v>No data</v>
      </c>
      <c r="AV302" s="47" t="str">
        <f t="shared" si="31"/>
        <v>No data</v>
      </c>
    </row>
    <row r="303" spans="3:48" x14ac:dyDescent="0.25">
      <c r="C303" s="32" t="str">
        <f>IF(ISBLANK(B303),"Choose site",_xlfn.XLOOKUP(B303,'Sample Sites'!A:A,'Sample Sites'!B:B,"Not Found"))</f>
        <v>Choose site</v>
      </c>
      <c r="D303" s="34"/>
      <c r="E303" s="34"/>
      <c r="N303" s="30" t="s">
        <v>166</v>
      </c>
      <c r="O303" s="30" t="s">
        <v>166</v>
      </c>
      <c r="P303" s="30" t="s">
        <v>166</v>
      </c>
      <c r="Q303" s="30" t="s">
        <v>166</v>
      </c>
      <c r="R303" s="30" t="s">
        <v>166</v>
      </c>
      <c r="S303" s="30" t="s">
        <v>166</v>
      </c>
      <c r="T303" s="30" t="s">
        <v>166</v>
      </c>
      <c r="U303" s="30" t="s">
        <v>166</v>
      </c>
      <c r="V303" s="39" t="s">
        <v>166</v>
      </c>
      <c r="AQ303" s="45">
        <f t="shared" si="30"/>
        <v>0</v>
      </c>
      <c r="AR303" s="45" t="str">
        <f t="shared" si="26"/>
        <v>No data</v>
      </c>
      <c r="AS303" s="45" t="str">
        <f t="shared" si="27"/>
        <v>No data</v>
      </c>
      <c r="AT303" s="45" t="str">
        <f t="shared" si="28"/>
        <v>No data</v>
      </c>
      <c r="AU303" s="46" t="str">
        <f t="shared" si="29"/>
        <v>No data</v>
      </c>
      <c r="AV303" s="47" t="str">
        <f t="shared" si="31"/>
        <v>No data</v>
      </c>
    </row>
    <row r="304" spans="3:48" x14ac:dyDescent="0.25">
      <c r="C304" s="32" t="str">
        <f>IF(ISBLANK(B304),"Choose site",_xlfn.XLOOKUP(B304,'Sample Sites'!A:A,'Sample Sites'!B:B,"Not Found"))</f>
        <v>Choose site</v>
      </c>
      <c r="D304" s="34"/>
      <c r="E304" s="34"/>
      <c r="N304" s="30" t="s">
        <v>166</v>
      </c>
      <c r="O304" s="30" t="s">
        <v>166</v>
      </c>
      <c r="P304" s="30" t="s">
        <v>166</v>
      </c>
      <c r="Q304" s="30" t="s">
        <v>166</v>
      </c>
      <c r="R304" s="30" t="s">
        <v>166</v>
      </c>
      <c r="S304" s="30" t="s">
        <v>166</v>
      </c>
      <c r="T304" s="30" t="s">
        <v>166</v>
      </c>
      <c r="U304" s="30" t="s">
        <v>166</v>
      </c>
      <c r="V304" s="39" t="s">
        <v>166</v>
      </c>
      <c r="AQ304" s="45">
        <f t="shared" si="30"/>
        <v>0</v>
      </c>
      <c r="AR304" s="45" t="str">
        <f t="shared" si="26"/>
        <v>No data</v>
      </c>
      <c r="AS304" s="45" t="str">
        <f t="shared" si="27"/>
        <v>No data</v>
      </c>
      <c r="AT304" s="45" t="str">
        <f t="shared" si="28"/>
        <v>No data</v>
      </c>
      <c r="AU304" s="46" t="str">
        <f t="shared" si="29"/>
        <v>No data</v>
      </c>
      <c r="AV304" s="47" t="str">
        <f t="shared" si="31"/>
        <v>No data</v>
      </c>
    </row>
    <row r="305" spans="3:48" x14ac:dyDescent="0.25">
      <c r="C305" s="32" t="str">
        <f>IF(ISBLANK(B305),"Choose site",_xlfn.XLOOKUP(B305,'Sample Sites'!A:A,'Sample Sites'!B:B,"Not Found"))</f>
        <v>Choose site</v>
      </c>
      <c r="D305" s="34"/>
      <c r="E305" s="34"/>
      <c r="N305" s="30" t="s">
        <v>166</v>
      </c>
      <c r="O305" s="30" t="s">
        <v>166</v>
      </c>
      <c r="P305" s="30" t="s">
        <v>166</v>
      </c>
      <c r="Q305" s="30" t="s">
        <v>166</v>
      </c>
      <c r="R305" s="30" t="s">
        <v>166</v>
      </c>
      <c r="S305" s="30" t="s">
        <v>166</v>
      </c>
      <c r="T305" s="30" t="s">
        <v>166</v>
      </c>
      <c r="U305" s="30" t="s">
        <v>166</v>
      </c>
      <c r="V305" s="39" t="s">
        <v>166</v>
      </c>
      <c r="AQ305" s="45">
        <f t="shared" si="30"/>
        <v>0</v>
      </c>
      <c r="AR305" s="45" t="str">
        <f t="shared" si="26"/>
        <v>No data</v>
      </c>
      <c r="AS305" s="45" t="str">
        <f t="shared" si="27"/>
        <v>No data</v>
      </c>
      <c r="AT305" s="45" t="str">
        <f t="shared" si="28"/>
        <v>No data</v>
      </c>
      <c r="AU305" s="46" t="str">
        <f t="shared" si="29"/>
        <v>No data</v>
      </c>
      <c r="AV305" s="47" t="str">
        <f t="shared" si="31"/>
        <v>No data</v>
      </c>
    </row>
    <row r="306" spans="3:48" x14ac:dyDescent="0.25">
      <c r="C306" s="32" t="str">
        <f>IF(ISBLANK(B306),"Choose site",_xlfn.XLOOKUP(B306,'Sample Sites'!A:A,'Sample Sites'!B:B,"Not Found"))</f>
        <v>Choose site</v>
      </c>
      <c r="D306" s="34"/>
      <c r="E306" s="34"/>
      <c r="N306" s="30" t="s">
        <v>166</v>
      </c>
      <c r="O306" s="30" t="s">
        <v>166</v>
      </c>
      <c r="P306" s="30" t="s">
        <v>166</v>
      </c>
      <c r="Q306" s="30" t="s">
        <v>166</v>
      </c>
      <c r="R306" s="30" t="s">
        <v>166</v>
      </c>
      <c r="S306" s="30" t="s">
        <v>166</v>
      </c>
      <c r="T306" s="30" t="s">
        <v>166</v>
      </c>
      <c r="U306" s="30" t="s">
        <v>166</v>
      </c>
      <c r="V306" s="39" t="s">
        <v>166</v>
      </c>
      <c r="AQ306" s="45">
        <f t="shared" si="30"/>
        <v>0</v>
      </c>
      <c r="AR306" s="45" t="str">
        <f t="shared" si="26"/>
        <v>No data</v>
      </c>
      <c r="AS306" s="45" t="str">
        <f t="shared" si="27"/>
        <v>No data</v>
      </c>
      <c r="AT306" s="45" t="str">
        <f t="shared" si="28"/>
        <v>No data</v>
      </c>
      <c r="AU306" s="46" t="str">
        <f t="shared" si="29"/>
        <v>No data</v>
      </c>
      <c r="AV306" s="47" t="str">
        <f t="shared" si="31"/>
        <v>No data</v>
      </c>
    </row>
    <row r="307" spans="3:48" x14ac:dyDescent="0.25">
      <c r="C307" s="32" t="str">
        <f>IF(ISBLANK(B307),"Choose site",_xlfn.XLOOKUP(B307,'Sample Sites'!A:A,'Sample Sites'!B:B,"Not Found"))</f>
        <v>Choose site</v>
      </c>
      <c r="D307" s="34"/>
      <c r="E307" s="34"/>
      <c r="N307" s="30" t="s">
        <v>166</v>
      </c>
      <c r="O307" s="30" t="s">
        <v>166</v>
      </c>
      <c r="P307" s="30" t="s">
        <v>166</v>
      </c>
      <c r="Q307" s="30" t="s">
        <v>166</v>
      </c>
      <c r="R307" s="30" t="s">
        <v>166</v>
      </c>
      <c r="S307" s="30" t="s">
        <v>166</v>
      </c>
      <c r="T307" s="30" t="s">
        <v>166</v>
      </c>
      <c r="U307" s="30" t="s">
        <v>166</v>
      </c>
      <c r="V307" s="39" t="s">
        <v>166</v>
      </c>
      <c r="AQ307" s="45">
        <f t="shared" si="30"/>
        <v>0</v>
      </c>
      <c r="AR307" s="45" t="str">
        <f t="shared" si="26"/>
        <v>No data</v>
      </c>
      <c r="AS307" s="45" t="str">
        <f t="shared" si="27"/>
        <v>No data</v>
      </c>
      <c r="AT307" s="45" t="str">
        <f t="shared" si="28"/>
        <v>No data</v>
      </c>
      <c r="AU307" s="46" t="str">
        <f t="shared" si="29"/>
        <v>No data</v>
      </c>
      <c r="AV307" s="47" t="str">
        <f t="shared" si="31"/>
        <v>No data</v>
      </c>
    </row>
    <row r="308" spans="3:48" x14ac:dyDescent="0.25">
      <c r="C308" s="32" t="str">
        <f>IF(ISBLANK(B308),"Choose site",_xlfn.XLOOKUP(B308,'Sample Sites'!A:A,'Sample Sites'!B:B,"Not Found"))</f>
        <v>Choose site</v>
      </c>
      <c r="D308" s="34"/>
      <c r="E308" s="34"/>
      <c r="N308" s="30" t="s">
        <v>166</v>
      </c>
      <c r="O308" s="30" t="s">
        <v>166</v>
      </c>
      <c r="P308" s="30" t="s">
        <v>166</v>
      </c>
      <c r="Q308" s="30" t="s">
        <v>166</v>
      </c>
      <c r="R308" s="30" t="s">
        <v>166</v>
      </c>
      <c r="S308" s="30" t="s">
        <v>166</v>
      </c>
      <c r="T308" s="30" t="s">
        <v>166</v>
      </c>
      <c r="U308" s="30" t="s">
        <v>166</v>
      </c>
      <c r="V308" s="39" t="s">
        <v>166</v>
      </c>
      <c r="AQ308" s="45">
        <f t="shared" si="30"/>
        <v>0</v>
      </c>
      <c r="AR308" s="45" t="str">
        <f t="shared" si="26"/>
        <v>No data</v>
      </c>
      <c r="AS308" s="45" t="str">
        <f t="shared" si="27"/>
        <v>No data</v>
      </c>
      <c r="AT308" s="45" t="str">
        <f t="shared" si="28"/>
        <v>No data</v>
      </c>
      <c r="AU308" s="46" t="str">
        <f t="shared" si="29"/>
        <v>No data</v>
      </c>
      <c r="AV308" s="47" t="str">
        <f t="shared" si="31"/>
        <v>No data</v>
      </c>
    </row>
    <row r="309" spans="3:48" x14ac:dyDescent="0.25">
      <c r="C309" s="32" t="str">
        <f>IF(ISBLANK(B309),"Choose site",_xlfn.XLOOKUP(B309,'Sample Sites'!A:A,'Sample Sites'!B:B,"Not Found"))</f>
        <v>Choose site</v>
      </c>
      <c r="D309" s="34"/>
      <c r="E309" s="34"/>
      <c r="N309" s="30" t="s">
        <v>166</v>
      </c>
      <c r="O309" s="30" t="s">
        <v>166</v>
      </c>
      <c r="P309" s="30" t="s">
        <v>166</v>
      </c>
      <c r="Q309" s="30" t="s">
        <v>166</v>
      </c>
      <c r="R309" s="30" t="s">
        <v>166</v>
      </c>
      <c r="S309" s="30" t="s">
        <v>166</v>
      </c>
      <c r="T309" s="30" t="s">
        <v>166</v>
      </c>
      <c r="U309" s="30" t="s">
        <v>166</v>
      </c>
      <c r="V309" s="39" t="s">
        <v>166</v>
      </c>
      <c r="AQ309" s="45">
        <f t="shared" si="30"/>
        <v>0</v>
      </c>
      <c r="AR309" s="45" t="str">
        <f t="shared" si="26"/>
        <v>No data</v>
      </c>
      <c r="AS309" s="45" t="str">
        <f t="shared" si="27"/>
        <v>No data</v>
      </c>
      <c r="AT309" s="45" t="str">
        <f t="shared" si="28"/>
        <v>No data</v>
      </c>
      <c r="AU309" s="46" t="str">
        <f t="shared" si="29"/>
        <v>No data</v>
      </c>
      <c r="AV309" s="47" t="str">
        <f t="shared" si="31"/>
        <v>No data</v>
      </c>
    </row>
    <row r="310" spans="3:48" x14ac:dyDescent="0.25">
      <c r="C310" s="32" t="str">
        <f>IF(ISBLANK(B310),"Choose site",_xlfn.XLOOKUP(B310,'Sample Sites'!A:A,'Sample Sites'!B:B,"Not Found"))</f>
        <v>Choose site</v>
      </c>
      <c r="D310" s="34"/>
      <c r="E310" s="34"/>
      <c r="N310" s="30" t="s">
        <v>166</v>
      </c>
      <c r="O310" s="30" t="s">
        <v>166</v>
      </c>
      <c r="P310" s="30" t="s">
        <v>166</v>
      </c>
      <c r="Q310" s="30" t="s">
        <v>166</v>
      </c>
      <c r="R310" s="30" t="s">
        <v>166</v>
      </c>
      <c r="S310" s="30" t="s">
        <v>166</v>
      </c>
      <c r="T310" s="30" t="s">
        <v>166</v>
      </c>
      <c r="U310" s="30" t="s">
        <v>166</v>
      </c>
      <c r="V310" s="39" t="s">
        <v>166</v>
      </c>
      <c r="AQ310" s="45">
        <f t="shared" si="30"/>
        <v>0</v>
      </c>
      <c r="AR310" s="45" t="str">
        <f t="shared" si="26"/>
        <v>No data</v>
      </c>
      <c r="AS310" s="45" t="str">
        <f t="shared" si="27"/>
        <v>No data</v>
      </c>
      <c r="AT310" s="45" t="str">
        <f t="shared" si="28"/>
        <v>No data</v>
      </c>
      <c r="AU310" s="46" t="str">
        <f t="shared" si="29"/>
        <v>No data</v>
      </c>
      <c r="AV310" s="47" t="str">
        <f t="shared" si="31"/>
        <v>No data</v>
      </c>
    </row>
    <row r="311" spans="3:48" x14ac:dyDescent="0.25">
      <c r="C311" s="32" t="str">
        <f>IF(ISBLANK(B311),"Choose site",_xlfn.XLOOKUP(B311,'Sample Sites'!A:A,'Sample Sites'!B:B,"Not Found"))</f>
        <v>Choose site</v>
      </c>
      <c r="D311" s="34"/>
      <c r="E311" s="34"/>
      <c r="N311" s="30" t="s">
        <v>166</v>
      </c>
      <c r="O311" s="30" t="s">
        <v>166</v>
      </c>
      <c r="P311" s="30" t="s">
        <v>166</v>
      </c>
      <c r="Q311" s="30" t="s">
        <v>166</v>
      </c>
      <c r="R311" s="30" t="s">
        <v>166</v>
      </c>
      <c r="S311" s="30" t="s">
        <v>166</v>
      </c>
      <c r="T311" s="30" t="s">
        <v>166</v>
      </c>
      <c r="U311" s="30" t="s">
        <v>166</v>
      </c>
      <c r="V311" s="39" t="s">
        <v>166</v>
      </c>
      <c r="AQ311" s="45">
        <f t="shared" si="30"/>
        <v>0</v>
      </c>
      <c r="AR311" s="45" t="str">
        <f t="shared" si="26"/>
        <v>No data</v>
      </c>
      <c r="AS311" s="45" t="str">
        <f t="shared" si="27"/>
        <v>No data</v>
      </c>
      <c r="AT311" s="45" t="str">
        <f t="shared" si="28"/>
        <v>No data</v>
      </c>
      <c r="AU311" s="46" t="str">
        <f t="shared" si="29"/>
        <v>No data</v>
      </c>
      <c r="AV311" s="47" t="str">
        <f t="shared" si="31"/>
        <v>No data</v>
      </c>
    </row>
    <row r="312" spans="3:48" x14ac:dyDescent="0.25">
      <c r="C312" s="32" t="str">
        <f>IF(ISBLANK(B312),"Choose site",_xlfn.XLOOKUP(B312,'Sample Sites'!A:A,'Sample Sites'!B:B,"Not Found"))</f>
        <v>Choose site</v>
      </c>
      <c r="D312" s="34"/>
      <c r="E312" s="34"/>
      <c r="N312" s="30" t="s">
        <v>166</v>
      </c>
      <c r="O312" s="30" t="s">
        <v>166</v>
      </c>
      <c r="P312" s="30" t="s">
        <v>166</v>
      </c>
      <c r="Q312" s="30" t="s">
        <v>166</v>
      </c>
      <c r="R312" s="30" t="s">
        <v>166</v>
      </c>
      <c r="S312" s="30" t="s">
        <v>166</v>
      </c>
      <c r="T312" s="30" t="s">
        <v>166</v>
      </c>
      <c r="U312" s="30" t="s">
        <v>166</v>
      </c>
      <c r="V312" s="39" t="s">
        <v>166</v>
      </c>
      <c r="AQ312" s="45">
        <f t="shared" si="30"/>
        <v>0</v>
      </c>
      <c r="AR312" s="45" t="str">
        <f t="shared" si="26"/>
        <v>No data</v>
      </c>
      <c r="AS312" s="45" t="str">
        <f t="shared" si="27"/>
        <v>No data</v>
      </c>
      <c r="AT312" s="45" t="str">
        <f t="shared" si="28"/>
        <v>No data</v>
      </c>
      <c r="AU312" s="46" t="str">
        <f t="shared" si="29"/>
        <v>No data</v>
      </c>
      <c r="AV312" s="47" t="str">
        <f t="shared" si="31"/>
        <v>No data</v>
      </c>
    </row>
    <row r="313" spans="3:48" x14ac:dyDescent="0.25">
      <c r="C313" s="32" t="str">
        <f>IF(ISBLANK(B313),"Choose site",_xlfn.XLOOKUP(B313,'Sample Sites'!A:A,'Sample Sites'!B:B,"Not Found"))</f>
        <v>Choose site</v>
      </c>
      <c r="D313" s="34"/>
      <c r="E313" s="34"/>
      <c r="N313" s="30" t="s">
        <v>166</v>
      </c>
      <c r="O313" s="30" t="s">
        <v>166</v>
      </c>
      <c r="P313" s="30" t="s">
        <v>166</v>
      </c>
      <c r="Q313" s="30" t="s">
        <v>166</v>
      </c>
      <c r="R313" s="30" t="s">
        <v>166</v>
      </c>
      <c r="S313" s="30" t="s">
        <v>166</v>
      </c>
      <c r="T313" s="30" t="s">
        <v>166</v>
      </c>
      <c r="U313" s="30" t="s">
        <v>166</v>
      </c>
      <c r="V313" s="39" t="s">
        <v>166</v>
      </c>
      <c r="AQ313" s="45">
        <f t="shared" si="30"/>
        <v>0</v>
      </c>
      <c r="AR313" s="45" t="str">
        <f t="shared" si="26"/>
        <v>No data</v>
      </c>
      <c r="AS313" s="45" t="str">
        <f t="shared" si="27"/>
        <v>No data</v>
      </c>
      <c r="AT313" s="45" t="str">
        <f t="shared" si="28"/>
        <v>No data</v>
      </c>
      <c r="AU313" s="46" t="str">
        <f t="shared" si="29"/>
        <v>No data</v>
      </c>
      <c r="AV313" s="47" t="str">
        <f t="shared" si="31"/>
        <v>No data</v>
      </c>
    </row>
    <row r="314" spans="3:48" x14ac:dyDescent="0.25">
      <c r="C314" s="32" t="str">
        <f>IF(ISBLANK(B314),"Choose site",_xlfn.XLOOKUP(B314,'Sample Sites'!A:A,'Sample Sites'!B:B,"Not Found"))</f>
        <v>Choose site</v>
      </c>
      <c r="D314" s="34"/>
      <c r="E314" s="34"/>
      <c r="N314" s="30" t="s">
        <v>166</v>
      </c>
      <c r="O314" s="30" t="s">
        <v>166</v>
      </c>
      <c r="P314" s="30" t="s">
        <v>166</v>
      </c>
      <c r="Q314" s="30" t="s">
        <v>166</v>
      </c>
      <c r="R314" s="30" t="s">
        <v>166</v>
      </c>
      <c r="S314" s="30" t="s">
        <v>166</v>
      </c>
      <c r="T314" s="30" t="s">
        <v>166</v>
      </c>
      <c r="U314" s="30" t="s">
        <v>166</v>
      </c>
      <c r="V314" s="39" t="s">
        <v>166</v>
      </c>
      <c r="AQ314" s="45">
        <f t="shared" si="30"/>
        <v>0</v>
      </c>
      <c r="AR314" s="45" t="str">
        <f t="shared" si="26"/>
        <v>No data</v>
      </c>
      <c r="AS314" s="45" t="str">
        <f t="shared" si="27"/>
        <v>No data</v>
      </c>
      <c r="AT314" s="45" t="str">
        <f t="shared" si="28"/>
        <v>No data</v>
      </c>
      <c r="AU314" s="46" t="str">
        <f t="shared" si="29"/>
        <v>No data</v>
      </c>
      <c r="AV314" s="47" t="str">
        <f t="shared" si="31"/>
        <v>No data</v>
      </c>
    </row>
    <row r="315" spans="3:48" x14ac:dyDescent="0.25">
      <c r="C315" s="32" t="str">
        <f>IF(ISBLANK(B315),"Choose site",_xlfn.XLOOKUP(B315,'Sample Sites'!A:A,'Sample Sites'!B:B,"Not Found"))</f>
        <v>Choose site</v>
      </c>
      <c r="D315" s="34"/>
      <c r="E315" s="34"/>
      <c r="N315" s="30" t="s">
        <v>166</v>
      </c>
      <c r="O315" s="30" t="s">
        <v>166</v>
      </c>
      <c r="P315" s="30" t="s">
        <v>166</v>
      </c>
      <c r="Q315" s="30" t="s">
        <v>166</v>
      </c>
      <c r="R315" s="30" t="s">
        <v>166</v>
      </c>
      <c r="S315" s="30" t="s">
        <v>166</v>
      </c>
      <c r="T315" s="30" t="s">
        <v>166</v>
      </c>
      <c r="U315" s="30" t="s">
        <v>166</v>
      </c>
      <c r="V315" s="39" t="s">
        <v>166</v>
      </c>
      <c r="AQ315" s="45">
        <f t="shared" si="30"/>
        <v>0</v>
      </c>
      <c r="AR315" s="45" t="str">
        <f t="shared" si="26"/>
        <v>No data</v>
      </c>
      <c r="AS315" s="45" t="str">
        <f t="shared" si="27"/>
        <v>No data</v>
      </c>
      <c r="AT315" s="45" t="str">
        <f t="shared" si="28"/>
        <v>No data</v>
      </c>
      <c r="AU315" s="46" t="str">
        <f t="shared" si="29"/>
        <v>No data</v>
      </c>
      <c r="AV315" s="47" t="str">
        <f t="shared" si="31"/>
        <v>No data</v>
      </c>
    </row>
    <row r="316" spans="3:48" x14ac:dyDescent="0.25">
      <c r="C316" s="32" t="str">
        <f>IF(ISBLANK(B316),"Choose site",_xlfn.XLOOKUP(B316,'Sample Sites'!A:A,'Sample Sites'!B:B,"Not Found"))</f>
        <v>Choose site</v>
      </c>
      <c r="D316" s="34"/>
      <c r="E316" s="34"/>
      <c r="N316" s="30" t="s">
        <v>166</v>
      </c>
      <c r="O316" s="30" t="s">
        <v>166</v>
      </c>
      <c r="P316" s="30" t="s">
        <v>166</v>
      </c>
      <c r="Q316" s="30" t="s">
        <v>166</v>
      </c>
      <c r="R316" s="30" t="s">
        <v>166</v>
      </c>
      <c r="S316" s="30" t="s">
        <v>166</v>
      </c>
      <c r="T316" s="30" t="s">
        <v>166</v>
      </c>
      <c r="U316" s="30" t="s">
        <v>166</v>
      </c>
      <c r="V316" s="39" t="s">
        <v>166</v>
      </c>
      <c r="AQ316" s="45">
        <f t="shared" si="30"/>
        <v>0</v>
      </c>
      <c r="AR316" s="45" t="str">
        <f t="shared" si="26"/>
        <v>No data</v>
      </c>
      <c r="AS316" s="45" t="str">
        <f t="shared" si="27"/>
        <v>No data</v>
      </c>
      <c r="AT316" s="45" t="str">
        <f t="shared" si="28"/>
        <v>No data</v>
      </c>
      <c r="AU316" s="46" t="str">
        <f t="shared" si="29"/>
        <v>No data</v>
      </c>
      <c r="AV316" s="47" t="str">
        <f t="shared" si="31"/>
        <v>No data</v>
      </c>
    </row>
    <row r="317" spans="3:48" x14ac:dyDescent="0.25">
      <c r="C317" s="32" t="str">
        <f>IF(ISBLANK(B317),"Choose site",_xlfn.XLOOKUP(B317,'Sample Sites'!A:A,'Sample Sites'!B:B,"Not Found"))</f>
        <v>Choose site</v>
      </c>
      <c r="D317" s="34"/>
      <c r="E317" s="34"/>
      <c r="N317" s="30" t="s">
        <v>166</v>
      </c>
      <c r="O317" s="30" t="s">
        <v>166</v>
      </c>
      <c r="P317" s="30" t="s">
        <v>166</v>
      </c>
      <c r="Q317" s="30" t="s">
        <v>166</v>
      </c>
      <c r="R317" s="30" t="s">
        <v>166</v>
      </c>
      <c r="S317" s="30" t="s">
        <v>166</v>
      </c>
      <c r="T317" s="30" t="s">
        <v>166</v>
      </c>
      <c r="U317" s="30" t="s">
        <v>166</v>
      </c>
      <c r="V317" s="39" t="s">
        <v>166</v>
      </c>
      <c r="AQ317" s="45">
        <f t="shared" si="30"/>
        <v>0</v>
      </c>
      <c r="AR317" s="45" t="str">
        <f t="shared" si="26"/>
        <v>No data</v>
      </c>
      <c r="AS317" s="45" t="str">
        <f t="shared" si="27"/>
        <v>No data</v>
      </c>
      <c r="AT317" s="45" t="str">
        <f t="shared" si="28"/>
        <v>No data</v>
      </c>
      <c r="AU317" s="46" t="str">
        <f t="shared" si="29"/>
        <v>No data</v>
      </c>
      <c r="AV317" s="47" t="str">
        <f t="shared" si="31"/>
        <v>No data</v>
      </c>
    </row>
    <row r="318" spans="3:48" x14ac:dyDescent="0.25">
      <c r="C318" s="32" t="str">
        <f>IF(ISBLANK(B318),"Choose site",_xlfn.XLOOKUP(B318,'Sample Sites'!A:A,'Sample Sites'!B:B,"Not Found"))</f>
        <v>Choose site</v>
      </c>
      <c r="D318" s="34"/>
      <c r="E318" s="34"/>
      <c r="N318" s="30" t="s">
        <v>166</v>
      </c>
      <c r="O318" s="30" t="s">
        <v>166</v>
      </c>
      <c r="P318" s="30" t="s">
        <v>166</v>
      </c>
      <c r="Q318" s="30" t="s">
        <v>166</v>
      </c>
      <c r="R318" s="30" t="s">
        <v>166</v>
      </c>
      <c r="S318" s="30" t="s">
        <v>166</v>
      </c>
      <c r="T318" s="30" t="s">
        <v>166</v>
      </c>
      <c r="U318" s="30" t="s">
        <v>166</v>
      </c>
      <c r="V318" s="39" t="s">
        <v>166</v>
      </c>
      <c r="AQ318" s="45">
        <f t="shared" si="30"/>
        <v>0</v>
      </c>
      <c r="AR318" s="45" t="str">
        <f t="shared" si="26"/>
        <v>No data</v>
      </c>
      <c r="AS318" s="45" t="str">
        <f t="shared" si="27"/>
        <v>No data</v>
      </c>
      <c r="AT318" s="45" t="str">
        <f t="shared" si="28"/>
        <v>No data</v>
      </c>
      <c r="AU318" s="46" t="str">
        <f t="shared" si="29"/>
        <v>No data</v>
      </c>
      <c r="AV318" s="47" t="str">
        <f t="shared" si="31"/>
        <v>No data</v>
      </c>
    </row>
    <row r="319" spans="3:48" x14ac:dyDescent="0.25">
      <c r="C319" s="32" t="str">
        <f>IF(ISBLANK(B319),"Choose site",_xlfn.XLOOKUP(B319,'Sample Sites'!A:A,'Sample Sites'!B:B,"Not Found"))</f>
        <v>Choose site</v>
      </c>
      <c r="D319" s="34"/>
      <c r="E319" s="34"/>
      <c r="N319" s="30" t="s">
        <v>166</v>
      </c>
      <c r="O319" s="30" t="s">
        <v>166</v>
      </c>
      <c r="P319" s="30" t="s">
        <v>166</v>
      </c>
      <c r="Q319" s="30" t="s">
        <v>166</v>
      </c>
      <c r="R319" s="30" t="s">
        <v>166</v>
      </c>
      <c r="S319" s="30" t="s">
        <v>166</v>
      </c>
      <c r="T319" s="30" t="s">
        <v>166</v>
      </c>
      <c r="U319" s="30" t="s">
        <v>166</v>
      </c>
      <c r="V319" s="39" t="s">
        <v>166</v>
      </c>
      <c r="AQ319" s="45">
        <f t="shared" si="30"/>
        <v>0</v>
      </c>
      <c r="AR319" s="45" t="str">
        <f t="shared" si="26"/>
        <v>No data</v>
      </c>
      <c r="AS319" s="45" t="str">
        <f t="shared" si="27"/>
        <v>No data</v>
      </c>
      <c r="AT319" s="45" t="str">
        <f t="shared" si="28"/>
        <v>No data</v>
      </c>
      <c r="AU319" s="46" t="str">
        <f t="shared" si="29"/>
        <v>No data</v>
      </c>
      <c r="AV319" s="47" t="str">
        <f t="shared" si="31"/>
        <v>No data</v>
      </c>
    </row>
    <row r="320" spans="3:48" x14ac:dyDescent="0.25">
      <c r="C320" s="32" t="str">
        <f>IF(ISBLANK(B320),"Choose site",_xlfn.XLOOKUP(B320,'Sample Sites'!A:A,'Sample Sites'!B:B,"Not Found"))</f>
        <v>Choose site</v>
      </c>
      <c r="D320" s="34"/>
      <c r="E320" s="34"/>
      <c r="N320" s="30" t="s">
        <v>166</v>
      </c>
      <c r="O320" s="30" t="s">
        <v>166</v>
      </c>
      <c r="P320" s="30" t="s">
        <v>166</v>
      </c>
      <c r="Q320" s="30" t="s">
        <v>166</v>
      </c>
      <c r="R320" s="30" t="s">
        <v>166</v>
      </c>
      <c r="S320" s="30" t="s">
        <v>166</v>
      </c>
      <c r="T320" s="30" t="s">
        <v>166</v>
      </c>
      <c r="U320" s="30" t="s">
        <v>166</v>
      </c>
      <c r="V320" s="39" t="s">
        <v>166</v>
      </c>
      <c r="AQ320" s="45">
        <f t="shared" si="30"/>
        <v>0</v>
      </c>
      <c r="AR320" s="45" t="str">
        <f t="shared" si="26"/>
        <v>No data</v>
      </c>
      <c r="AS320" s="45" t="str">
        <f t="shared" si="27"/>
        <v>No data</v>
      </c>
      <c r="AT320" s="45" t="str">
        <f t="shared" si="28"/>
        <v>No data</v>
      </c>
      <c r="AU320" s="46" t="str">
        <f t="shared" si="29"/>
        <v>No data</v>
      </c>
      <c r="AV320" s="47" t="str">
        <f t="shared" si="31"/>
        <v>No data</v>
      </c>
    </row>
    <row r="321" spans="3:48" x14ac:dyDescent="0.25">
      <c r="C321" s="32" t="str">
        <f>IF(ISBLANK(B321),"Choose site",_xlfn.XLOOKUP(B321,'Sample Sites'!A:A,'Sample Sites'!B:B,"Not Found"))</f>
        <v>Choose site</v>
      </c>
      <c r="D321" s="34"/>
      <c r="E321" s="34"/>
      <c r="N321" s="30" t="s">
        <v>166</v>
      </c>
      <c r="O321" s="30" t="s">
        <v>166</v>
      </c>
      <c r="P321" s="30" t="s">
        <v>166</v>
      </c>
      <c r="Q321" s="30" t="s">
        <v>166</v>
      </c>
      <c r="R321" s="30" t="s">
        <v>166</v>
      </c>
      <c r="S321" s="30" t="s">
        <v>166</v>
      </c>
      <c r="T321" s="30" t="s">
        <v>166</v>
      </c>
      <c r="U321" s="30" t="s">
        <v>166</v>
      </c>
      <c r="V321" s="39" t="s">
        <v>166</v>
      </c>
      <c r="AQ321" s="45">
        <f t="shared" si="30"/>
        <v>0</v>
      </c>
      <c r="AR321" s="45" t="str">
        <f t="shared" si="26"/>
        <v>No data</v>
      </c>
      <c r="AS321" s="45" t="str">
        <f t="shared" si="27"/>
        <v>No data</v>
      </c>
      <c r="AT321" s="45" t="str">
        <f t="shared" si="28"/>
        <v>No data</v>
      </c>
      <c r="AU321" s="46" t="str">
        <f t="shared" si="29"/>
        <v>No data</v>
      </c>
      <c r="AV321" s="47" t="str">
        <f t="shared" si="31"/>
        <v>No data</v>
      </c>
    </row>
    <row r="322" spans="3:48" x14ac:dyDescent="0.25">
      <c r="C322" s="32" t="str">
        <f>IF(ISBLANK(B322),"Choose site",_xlfn.XLOOKUP(B322,'Sample Sites'!A:A,'Sample Sites'!B:B,"Not Found"))</f>
        <v>Choose site</v>
      </c>
      <c r="D322" s="34"/>
      <c r="E322" s="34"/>
      <c r="N322" s="30" t="s">
        <v>166</v>
      </c>
      <c r="O322" s="30" t="s">
        <v>166</v>
      </c>
      <c r="P322" s="30" t="s">
        <v>166</v>
      </c>
      <c r="Q322" s="30" t="s">
        <v>166</v>
      </c>
      <c r="R322" s="30" t="s">
        <v>166</v>
      </c>
      <c r="S322" s="30" t="s">
        <v>166</v>
      </c>
      <c r="T322" s="30" t="s">
        <v>166</v>
      </c>
      <c r="U322" s="30" t="s">
        <v>166</v>
      </c>
      <c r="V322" s="39" t="s">
        <v>166</v>
      </c>
      <c r="AQ322" s="45">
        <f t="shared" si="30"/>
        <v>0</v>
      </c>
      <c r="AR322" s="45" t="str">
        <f t="shared" si="26"/>
        <v>No data</v>
      </c>
      <c r="AS322" s="45" t="str">
        <f t="shared" si="27"/>
        <v>No data</v>
      </c>
      <c r="AT322" s="45" t="str">
        <f t="shared" si="28"/>
        <v>No data</v>
      </c>
      <c r="AU322" s="46" t="str">
        <f t="shared" si="29"/>
        <v>No data</v>
      </c>
      <c r="AV322" s="47" t="str">
        <f t="shared" si="31"/>
        <v>No data</v>
      </c>
    </row>
    <row r="323" spans="3:48" x14ac:dyDescent="0.25">
      <c r="C323" s="32" t="str">
        <f>IF(ISBLANK(B323),"Choose site",_xlfn.XLOOKUP(B323,'Sample Sites'!A:A,'Sample Sites'!B:B,"Not Found"))</f>
        <v>Choose site</v>
      </c>
      <c r="D323" s="34"/>
      <c r="E323" s="34"/>
      <c r="N323" s="30" t="s">
        <v>166</v>
      </c>
      <c r="O323" s="30" t="s">
        <v>166</v>
      </c>
      <c r="P323" s="30" t="s">
        <v>166</v>
      </c>
      <c r="Q323" s="30" t="s">
        <v>166</v>
      </c>
      <c r="R323" s="30" t="s">
        <v>166</v>
      </c>
      <c r="S323" s="30" t="s">
        <v>166</v>
      </c>
      <c r="T323" s="30" t="s">
        <v>166</v>
      </c>
      <c r="U323" s="30" t="s">
        <v>166</v>
      </c>
      <c r="V323" s="39" t="s">
        <v>166</v>
      </c>
      <c r="AQ323" s="45">
        <f t="shared" si="30"/>
        <v>0</v>
      </c>
      <c r="AR323" s="45" t="str">
        <f t="shared" ref="AR323:AR386" si="32">IF(AQ323=0,"No data",COUNTIF(W323:AP323,"&gt;0"))</f>
        <v>No data</v>
      </c>
      <c r="AS323" s="45" t="str">
        <f t="shared" ref="AS323:AS386" si="33">IF(AQ323=0,"No data",SUM(W323:AB323))</f>
        <v>No data</v>
      </c>
      <c r="AT323" s="45" t="str">
        <f t="shared" ref="AT323:AT386" si="34">IF(AQ323=0,"No data",SUM(--(W323&gt;0),--(X323&gt;0),--(Y323&gt;0),--(Z323&gt;0),--(AA323&gt;0),--(AB323&gt;0)))</f>
        <v>No data</v>
      </c>
      <c r="AU323" s="46" t="str">
        <f t="shared" ref="AU323:AU386" si="35">IF(AQ323=0, "No data", IF(AQ323&lt;30, 10, (IF(AQ323&lt;60,7, SUMPRODUCT(W323:AP323,W$1:AP$1)/(AQ323)))))</f>
        <v>No data</v>
      </c>
      <c r="AV323" s="47" t="str">
        <f t="shared" si="31"/>
        <v>No data</v>
      </c>
    </row>
    <row r="324" spans="3:48" x14ac:dyDescent="0.25">
      <c r="C324" s="32" t="str">
        <f>IF(ISBLANK(B324),"Choose site",_xlfn.XLOOKUP(B324,'Sample Sites'!A:A,'Sample Sites'!B:B,"Not Found"))</f>
        <v>Choose site</v>
      </c>
      <c r="D324" s="34"/>
      <c r="E324" s="34"/>
      <c r="N324" s="30" t="s">
        <v>166</v>
      </c>
      <c r="O324" s="30" t="s">
        <v>166</v>
      </c>
      <c r="P324" s="30" t="s">
        <v>166</v>
      </c>
      <c r="Q324" s="30" t="s">
        <v>166</v>
      </c>
      <c r="R324" s="30" t="s">
        <v>166</v>
      </c>
      <c r="S324" s="30" t="s">
        <v>166</v>
      </c>
      <c r="T324" s="30" t="s">
        <v>166</v>
      </c>
      <c r="U324" s="30" t="s">
        <v>166</v>
      </c>
      <c r="V324" s="39" t="s">
        <v>166</v>
      </c>
      <c r="AQ324" s="45">
        <f t="shared" si="30"/>
        <v>0</v>
      </c>
      <c r="AR324" s="45" t="str">
        <f t="shared" si="32"/>
        <v>No data</v>
      </c>
      <c r="AS324" s="45" t="str">
        <f t="shared" si="33"/>
        <v>No data</v>
      </c>
      <c r="AT324" s="45" t="str">
        <f t="shared" si="34"/>
        <v>No data</v>
      </c>
      <c r="AU324" s="46" t="str">
        <f t="shared" si="35"/>
        <v>No data</v>
      </c>
      <c r="AV324" s="47" t="str">
        <f t="shared" si="31"/>
        <v>No data</v>
      </c>
    </row>
    <row r="325" spans="3:48" x14ac:dyDescent="0.25">
      <c r="C325" s="32" t="str">
        <f>IF(ISBLANK(B325),"Choose site",_xlfn.XLOOKUP(B325,'Sample Sites'!A:A,'Sample Sites'!B:B,"Not Found"))</f>
        <v>Choose site</v>
      </c>
      <c r="D325" s="34"/>
      <c r="E325" s="34"/>
      <c r="N325" s="30" t="s">
        <v>166</v>
      </c>
      <c r="O325" s="30" t="s">
        <v>166</v>
      </c>
      <c r="P325" s="30" t="s">
        <v>166</v>
      </c>
      <c r="Q325" s="30" t="s">
        <v>166</v>
      </c>
      <c r="R325" s="30" t="s">
        <v>166</v>
      </c>
      <c r="S325" s="30" t="s">
        <v>166</v>
      </c>
      <c r="T325" s="30" t="s">
        <v>166</v>
      </c>
      <c r="U325" s="30" t="s">
        <v>166</v>
      </c>
      <c r="V325" s="39" t="s">
        <v>166</v>
      </c>
      <c r="AQ325" s="45">
        <f t="shared" si="30"/>
        <v>0</v>
      </c>
      <c r="AR325" s="45" t="str">
        <f t="shared" si="32"/>
        <v>No data</v>
      </c>
      <c r="AS325" s="45" t="str">
        <f t="shared" si="33"/>
        <v>No data</v>
      </c>
      <c r="AT325" s="45" t="str">
        <f t="shared" si="34"/>
        <v>No data</v>
      </c>
      <c r="AU325" s="46" t="str">
        <f t="shared" si="35"/>
        <v>No data</v>
      </c>
      <c r="AV325" s="47" t="str">
        <f t="shared" si="31"/>
        <v>No data</v>
      </c>
    </row>
    <row r="326" spans="3:48" x14ac:dyDescent="0.25">
      <c r="C326" s="32" t="str">
        <f>IF(ISBLANK(B326),"Choose site",_xlfn.XLOOKUP(B326,'Sample Sites'!A:A,'Sample Sites'!B:B,"Not Found"))</f>
        <v>Choose site</v>
      </c>
      <c r="D326" s="34"/>
      <c r="E326" s="34"/>
      <c r="N326" s="30" t="s">
        <v>166</v>
      </c>
      <c r="O326" s="30" t="s">
        <v>166</v>
      </c>
      <c r="P326" s="30" t="s">
        <v>166</v>
      </c>
      <c r="Q326" s="30" t="s">
        <v>166</v>
      </c>
      <c r="R326" s="30" t="s">
        <v>166</v>
      </c>
      <c r="S326" s="30" t="s">
        <v>166</v>
      </c>
      <c r="T326" s="30" t="s">
        <v>166</v>
      </c>
      <c r="U326" s="30" t="s">
        <v>166</v>
      </c>
      <c r="V326" s="39" t="s">
        <v>166</v>
      </c>
      <c r="AQ326" s="45">
        <f t="shared" si="30"/>
        <v>0</v>
      </c>
      <c r="AR326" s="45" t="str">
        <f t="shared" si="32"/>
        <v>No data</v>
      </c>
      <c r="AS326" s="45" t="str">
        <f t="shared" si="33"/>
        <v>No data</v>
      </c>
      <c r="AT326" s="45" t="str">
        <f t="shared" si="34"/>
        <v>No data</v>
      </c>
      <c r="AU326" s="46" t="str">
        <f t="shared" si="35"/>
        <v>No data</v>
      </c>
      <c r="AV326" s="47" t="str">
        <f t="shared" si="31"/>
        <v>No data</v>
      </c>
    </row>
    <row r="327" spans="3:48" x14ac:dyDescent="0.25">
      <c r="C327" s="32" t="str">
        <f>IF(ISBLANK(B327),"Choose site",_xlfn.XLOOKUP(B327,'Sample Sites'!A:A,'Sample Sites'!B:B,"Not Found"))</f>
        <v>Choose site</v>
      </c>
      <c r="D327" s="34"/>
      <c r="E327" s="34"/>
      <c r="N327" s="30" t="s">
        <v>166</v>
      </c>
      <c r="O327" s="30" t="s">
        <v>166</v>
      </c>
      <c r="P327" s="30" t="s">
        <v>166</v>
      </c>
      <c r="Q327" s="30" t="s">
        <v>166</v>
      </c>
      <c r="R327" s="30" t="s">
        <v>166</v>
      </c>
      <c r="S327" s="30" t="s">
        <v>166</v>
      </c>
      <c r="T327" s="30" t="s">
        <v>166</v>
      </c>
      <c r="U327" s="30" t="s">
        <v>166</v>
      </c>
      <c r="V327" s="39" t="s">
        <v>166</v>
      </c>
      <c r="AQ327" s="45">
        <f t="shared" si="30"/>
        <v>0</v>
      </c>
      <c r="AR327" s="45" t="str">
        <f t="shared" si="32"/>
        <v>No data</v>
      </c>
      <c r="AS327" s="45" t="str">
        <f t="shared" si="33"/>
        <v>No data</v>
      </c>
      <c r="AT327" s="45" t="str">
        <f t="shared" si="34"/>
        <v>No data</v>
      </c>
      <c r="AU327" s="46" t="str">
        <f t="shared" si="35"/>
        <v>No data</v>
      </c>
      <c r="AV327" s="47" t="str">
        <f t="shared" si="31"/>
        <v>No data</v>
      </c>
    </row>
    <row r="328" spans="3:48" x14ac:dyDescent="0.25">
      <c r="C328" s="32" t="str">
        <f>IF(ISBLANK(B328),"Choose site",_xlfn.XLOOKUP(B328,'Sample Sites'!A:A,'Sample Sites'!B:B,"Not Found"))</f>
        <v>Choose site</v>
      </c>
      <c r="D328" s="34"/>
      <c r="E328" s="34"/>
      <c r="N328" s="30" t="s">
        <v>166</v>
      </c>
      <c r="O328" s="30" t="s">
        <v>166</v>
      </c>
      <c r="P328" s="30" t="s">
        <v>166</v>
      </c>
      <c r="Q328" s="30" t="s">
        <v>166</v>
      </c>
      <c r="R328" s="30" t="s">
        <v>166</v>
      </c>
      <c r="S328" s="30" t="s">
        <v>166</v>
      </c>
      <c r="T328" s="30" t="s">
        <v>166</v>
      </c>
      <c r="U328" s="30" t="s">
        <v>166</v>
      </c>
      <c r="V328" s="39" t="s">
        <v>166</v>
      </c>
      <c r="AQ328" s="45">
        <f t="shared" si="30"/>
        <v>0</v>
      </c>
      <c r="AR328" s="45" t="str">
        <f t="shared" si="32"/>
        <v>No data</v>
      </c>
      <c r="AS328" s="45" t="str">
        <f t="shared" si="33"/>
        <v>No data</v>
      </c>
      <c r="AT328" s="45" t="str">
        <f t="shared" si="34"/>
        <v>No data</v>
      </c>
      <c r="AU328" s="46" t="str">
        <f t="shared" si="35"/>
        <v>No data</v>
      </c>
      <c r="AV328" s="47" t="str">
        <f t="shared" si="31"/>
        <v>No data</v>
      </c>
    </row>
    <row r="329" spans="3:48" x14ac:dyDescent="0.25">
      <c r="C329" s="32" t="str">
        <f>IF(ISBLANK(B329),"Choose site",_xlfn.XLOOKUP(B329,'Sample Sites'!A:A,'Sample Sites'!B:B,"Not Found"))</f>
        <v>Choose site</v>
      </c>
      <c r="D329" s="34"/>
      <c r="E329" s="34"/>
      <c r="N329" s="30" t="s">
        <v>166</v>
      </c>
      <c r="O329" s="30" t="s">
        <v>166</v>
      </c>
      <c r="P329" s="30" t="s">
        <v>166</v>
      </c>
      <c r="Q329" s="30" t="s">
        <v>166</v>
      </c>
      <c r="R329" s="30" t="s">
        <v>166</v>
      </c>
      <c r="S329" s="30" t="s">
        <v>166</v>
      </c>
      <c r="T329" s="30" t="s">
        <v>166</v>
      </c>
      <c r="U329" s="30" t="s">
        <v>166</v>
      </c>
      <c r="V329" s="39" t="s">
        <v>166</v>
      </c>
      <c r="AQ329" s="45">
        <f t="shared" si="30"/>
        <v>0</v>
      </c>
      <c r="AR329" s="45" t="str">
        <f t="shared" si="32"/>
        <v>No data</v>
      </c>
      <c r="AS329" s="45" t="str">
        <f t="shared" si="33"/>
        <v>No data</v>
      </c>
      <c r="AT329" s="45" t="str">
        <f t="shared" si="34"/>
        <v>No data</v>
      </c>
      <c r="AU329" s="46" t="str">
        <f t="shared" si="35"/>
        <v>No data</v>
      </c>
      <c r="AV329" s="47" t="str">
        <f t="shared" si="31"/>
        <v>No data</v>
      </c>
    </row>
    <row r="330" spans="3:48" x14ac:dyDescent="0.25">
      <c r="C330" s="32" t="str">
        <f>IF(ISBLANK(B330),"Choose site",_xlfn.XLOOKUP(B330,'Sample Sites'!A:A,'Sample Sites'!B:B,"Not Found"))</f>
        <v>Choose site</v>
      </c>
      <c r="D330" s="34"/>
      <c r="E330" s="34"/>
      <c r="N330" s="30" t="s">
        <v>166</v>
      </c>
      <c r="O330" s="30" t="s">
        <v>166</v>
      </c>
      <c r="P330" s="30" t="s">
        <v>166</v>
      </c>
      <c r="Q330" s="30" t="s">
        <v>166</v>
      </c>
      <c r="R330" s="30" t="s">
        <v>166</v>
      </c>
      <c r="S330" s="30" t="s">
        <v>166</v>
      </c>
      <c r="T330" s="30" t="s">
        <v>166</v>
      </c>
      <c r="U330" s="30" t="s">
        <v>166</v>
      </c>
      <c r="V330" s="39" t="s">
        <v>166</v>
      </c>
      <c r="AQ330" s="45">
        <f t="shared" si="30"/>
        <v>0</v>
      </c>
      <c r="AR330" s="45" t="str">
        <f t="shared" si="32"/>
        <v>No data</v>
      </c>
      <c r="AS330" s="45" t="str">
        <f t="shared" si="33"/>
        <v>No data</v>
      </c>
      <c r="AT330" s="45" t="str">
        <f t="shared" si="34"/>
        <v>No data</v>
      </c>
      <c r="AU330" s="46" t="str">
        <f t="shared" si="35"/>
        <v>No data</v>
      </c>
      <c r="AV330" s="47" t="str">
        <f t="shared" si="31"/>
        <v>No data</v>
      </c>
    </row>
    <row r="331" spans="3:48" x14ac:dyDescent="0.25">
      <c r="C331" s="32" t="str">
        <f>IF(ISBLANK(B331),"Choose site",_xlfn.XLOOKUP(B331,'Sample Sites'!A:A,'Sample Sites'!B:B,"Not Found"))</f>
        <v>Choose site</v>
      </c>
      <c r="D331" s="34"/>
      <c r="E331" s="34"/>
      <c r="N331" s="30" t="s">
        <v>166</v>
      </c>
      <c r="O331" s="30" t="s">
        <v>166</v>
      </c>
      <c r="P331" s="30" t="s">
        <v>166</v>
      </c>
      <c r="Q331" s="30" t="s">
        <v>166</v>
      </c>
      <c r="R331" s="30" t="s">
        <v>166</v>
      </c>
      <c r="S331" s="30" t="s">
        <v>166</v>
      </c>
      <c r="T331" s="30" t="s">
        <v>166</v>
      </c>
      <c r="U331" s="30" t="s">
        <v>166</v>
      </c>
      <c r="V331" s="39" t="s">
        <v>166</v>
      </c>
      <c r="AQ331" s="45">
        <f t="shared" si="30"/>
        <v>0</v>
      </c>
      <c r="AR331" s="45" t="str">
        <f t="shared" si="32"/>
        <v>No data</v>
      </c>
      <c r="AS331" s="45" t="str">
        <f t="shared" si="33"/>
        <v>No data</v>
      </c>
      <c r="AT331" s="45" t="str">
        <f t="shared" si="34"/>
        <v>No data</v>
      </c>
      <c r="AU331" s="46" t="str">
        <f t="shared" si="35"/>
        <v>No data</v>
      </c>
      <c r="AV331" s="47" t="str">
        <f t="shared" si="31"/>
        <v>No data</v>
      </c>
    </row>
    <row r="332" spans="3:48" x14ac:dyDescent="0.25">
      <c r="C332" s="32" t="str">
        <f>IF(ISBLANK(B332),"Choose site",_xlfn.XLOOKUP(B332,'Sample Sites'!A:A,'Sample Sites'!B:B,"Not Found"))</f>
        <v>Choose site</v>
      </c>
      <c r="D332" s="34"/>
      <c r="E332" s="34"/>
      <c r="N332" s="30" t="s">
        <v>166</v>
      </c>
      <c r="O332" s="30" t="s">
        <v>166</v>
      </c>
      <c r="P332" s="30" t="s">
        <v>166</v>
      </c>
      <c r="Q332" s="30" t="s">
        <v>166</v>
      </c>
      <c r="R332" s="30" t="s">
        <v>166</v>
      </c>
      <c r="S332" s="30" t="s">
        <v>166</v>
      </c>
      <c r="T332" s="30" t="s">
        <v>166</v>
      </c>
      <c r="U332" s="30" t="s">
        <v>166</v>
      </c>
      <c r="V332" s="39" t="s">
        <v>166</v>
      </c>
      <c r="AQ332" s="45">
        <f t="shared" si="30"/>
        <v>0</v>
      </c>
      <c r="AR332" s="45" t="str">
        <f t="shared" si="32"/>
        <v>No data</v>
      </c>
      <c r="AS332" s="45" t="str">
        <f t="shared" si="33"/>
        <v>No data</v>
      </c>
      <c r="AT332" s="45" t="str">
        <f t="shared" si="34"/>
        <v>No data</v>
      </c>
      <c r="AU332" s="46" t="str">
        <f t="shared" si="35"/>
        <v>No data</v>
      </c>
      <c r="AV332" s="47" t="str">
        <f t="shared" si="31"/>
        <v>No data</v>
      </c>
    </row>
    <row r="333" spans="3:48" x14ac:dyDescent="0.25">
      <c r="C333" s="32" t="str">
        <f>IF(ISBLANK(B333),"Choose site",_xlfn.XLOOKUP(B333,'Sample Sites'!A:A,'Sample Sites'!B:B,"Not Found"))</f>
        <v>Choose site</v>
      </c>
      <c r="D333" s="34"/>
      <c r="E333" s="34"/>
      <c r="N333" s="30" t="s">
        <v>166</v>
      </c>
      <c r="O333" s="30" t="s">
        <v>166</v>
      </c>
      <c r="P333" s="30" t="s">
        <v>166</v>
      </c>
      <c r="Q333" s="30" t="s">
        <v>166</v>
      </c>
      <c r="R333" s="30" t="s">
        <v>166</v>
      </c>
      <c r="S333" s="30" t="s">
        <v>166</v>
      </c>
      <c r="T333" s="30" t="s">
        <v>166</v>
      </c>
      <c r="U333" s="30" t="s">
        <v>166</v>
      </c>
      <c r="V333" s="39" t="s">
        <v>166</v>
      </c>
      <c r="AQ333" s="45">
        <f t="shared" si="30"/>
        <v>0</v>
      </c>
      <c r="AR333" s="45" t="str">
        <f t="shared" si="32"/>
        <v>No data</v>
      </c>
      <c r="AS333" s="45" t="str">
        <f t="shared" si="33"/>
        <v>No data</v>
      </c>
      <c r="AT333" s="45" t="str">
        <f t="shared" si="34"/>
        <v>No data</v>
      </c>
      <c r="AU333" s="46" t="str">
        <f t="shared" si="35"/>
        <v>No data</v>
      </c>
      <c r="AV333" s="47" t="str">
        <f t="shared" si="31"/>
        <v>No data</v>
      </c>
    </row>
    <row r="334" spans="3:48" x14ac:dyDescent="0.25">
      <c r="C334" s="32" t="str">
        <f>IF(ISBLANK(B334),"Choose site",_xlfn.XLOOKUP(B334,'Sample Sites'!A:A,'Sample Sites'!B:B,"Not Found"))</f>
        <v>Choose site</v>
      </c>
      <c r="D334" s="34"/>
      <c r="E334" s="34"/>
      <c r="N334" s="30" t="s">
        <v>166</v>
      </c>
      <c r="O334" s="30" t="s">
        <v>166</v>
      </c>
      <c r="P334" s="30" t="s">
        <v>166</v>
      </c>
      <c r="Q334" s="30" t="s">
        <v>166</v>
      </c>
      <c r="R334" s="30" t="s">
        <v>166</v>
      </c>
      <c r="S334" s="30" t="s">
        <v>166</v>
      </c>
      <c r="T334" s="30" t="s">
        <v>166</v>
      </c>
      <c r="U334" s="30" t="s">
        <v>166</v>
      </c>
      <c r="V334" s="39" t="s">
        <v>166</v>
      </c>
      <c r="AQ334" s="45">
        <f t="shared" si="30"/>
        <v>0</v>
      </c>
      <c r="AR334" s="45" t="str">
        <f t="shared" si="32"/>
        <v>No data</v>
      </c>
      <c r="AS334" s="45" t="str">
        <f t="shared" si="33"/>
        <v>No data</v>
      </c>
      <c r="AT334" s="45" t="str">
        <f t="shared" si="34"/>
        <v>No data</v>
      </c>
      <c r="AU334" s="46" t="str">
        <f t="shared" si="35"/>
        <v>No data</v>
      </c>
      <c r="AV334" s="47" t="str">
        <f t="shared" si="31"/>
        <v>No data</v>
      </c>
    </row>
    <row r="335" spans="3:48" x14ac:dyDescent="0.25">
      <c r="C335" s="32" t="str">
        <f>IF(ISBLANK(B335),"Choose site",_xlfn.XLOOKUP(B335,'Sample Sites'!A:A,'Sample Sites'!B:B,"Not Found"))</f>
        <v>Choose site</v>
      </c>
      <c r="D335" s="34"/>
      <c r="E335" s="34"/>
      <c r="N335" s="30" t="s">
        <v>166</v>
      </c>
      <c r="O335" s="30" t="s">
        <v>166</v>
      </c>
      <c r="P335" s="30" t="s">
        <v>166</v>
      </c>
      <c r="Q335" s="30" t="s">
        <v>166</v>
      </c>
      <c r="R335" s="30" t="s">
        <v>166</v>
      </c>
      <c r="S335" s="30" t="s">
        <v>166</v>
      </c>
      <c r="T335" s="30" t="s">
        <v>166</v>
      </c>
      <c r="U335" s="30" t="s">
        <v>166</v>
      </c>
      <c r="V335" s="39" t="s">
        <v>166</v>
      </c>
      <c r="AQ335" s="45">
        <f t="shared" si="30"/>
        <v>0</v>
      </c>
      <c r="AR335" s="45" t="str">
        <f t="shared" si="32"/>
        <v>No data</v>
      </c>
      <c r="AS335" s="45" t="str">
        <f t="shared" si="33"/>
        <v>No data</v>
      </c>
      <c r="AT335" s="45" t="str">
        <f t="shared" si="34"/>
        <v>No data</v>
      </c>
      <c r="AU335" s="46" t="str">
        <f t="shared" si="35"/>
        <v>No data</v>
      </c>
      <c r="AV335" s="47" t="str">
        <f t="shared" si="31"/>
        <v>No data</v>
      </c>
    </row>
    <row r="336" spans="3:48" x14ac:dyDescent="0.25">
      <c r="C336" s="32" t="str">
        <f>IF(ISBLANK(B336),"Choose site",_xlfn.XLOOKUP(B336,'Sample Sites'!A:A,'Sample Sites'!B:B,"Not Found"))</f>
        <v>Choose site</v>
      </c>
      <c r="D336" s="34"/>
      <c r="E336" s="34"/>
      <c r="N336" s="30" t="s">
        <v>166</v>
      </c>
      <c r="O336" s="30" t="s">
        <v>166</v>
      </c>
      <c r="P336" s="30" t="s">
        <v>166</v>
      </c>
      <c r="Q336" s="30" t="s">
        <v>166</v>
      </c>
      <c r="R336" s="30" t="s">
        <v>166</v>
      </c>
      <c r="S336" s="30" t="s">
        <v>166</v>
      </c>
      <c r="T336" s="30" t="s">
        <v>166</v>
      </c>
      <c r="U336" s="30" t="s">
        <v>166</v>
      </c>
      <c r="V336" s="39" t="s">
        <v>166</v>
      </c>
      <c r="AQ336" s="45">
        <f t="shared" si="30"/>
        <v>0</v>
      </c>
      <c r="AR336" s="45" t="str">
        <f t="shared" si="32"/>
        <v>No data</v>
      </c>
      <c r="AS336" s="45" t="str">
        <f t="shared" si="33"/>
        <v>No data</v>
      </c>
      <c r="AT336" s="45" t="str">
        <f t="shared" si="34"/>
        <v>No data</v>
      </c>
      <c r="AU336" s="46" t="str">
        <f t="shared" si="35"/>
        <v>No data</v>
      </c>
      <c r="AV336" s="47" t="str">
        <f t="shared" si="31"/>
        <v>No data</v>
      </c>
    </row>
    <row r="337" spans="3:48" x14ac:dyDescent="0.25">
      <c r="C337" s="32" t="str">
        <f>IF(ISBLANK(B337),"Choose site",_xlfn.XLOOKUP(B337,'Sample Sites'!A:A,'Sample Sites'!B:B,"Not Found"))</f>
        <v>Choose site</v>
      </c>
      <c r="D337" s="34"/>
      <c r="E337" s="34"/>
      <c r="N337" s="30" t="s">
        <v>166</v>
      </c>
      <c r="O337" s="30" t="s">
        <v>166</v>
      </c>
      <c r="P337" s="30" t="s">
        <v>166</v>
      </c>
      <c r="Q337" s="30" t="s">
        <v>166</v>
      </c>
      <c r="R337" s="30" t="s">
        <v>166</v>
      </c>
      <c r="S337" s="30" t="s">
        <v>166</v>
      </c>
      <c r="T337" s="30" t="s">
        <v>166</v>
      </c>
      <c r="U337" s="30" t="s">
        <v>166</v>
      </c>
      <c r="V337" s="39" t="s">
        <v>166</v>
      </c>
      <c r="AQ337" s="45">
        <f t="shared" si="30"/>
        <v>0</v>
      </c>
      <c r="AR337" s="45" t="str">
        <f t="shared" si="32"/>
        <v>No data</v>
      </c>
      <c r="AS337" s="45" t="str">
        <f t="shared" si="33"/>
        <v>No data</v>
      </c>
      <c r="AT337" s="45" t="str">
        <f t="shared" si="34"/>
        <v>No data</v>
      </c>
      <c r="AU337" s="46" t="str">
        <f t="shared" si="35"/>
        <v>No data</v>
      </c>
      <c r="AV337" s="47" t="str">
        <f t="shared" si="31"/>
        <v>No data</v>
      </c>
    </row>
    <row r="338" spans="3:48" x14ac:dyDescent="0.25">
      <c r="C338" s="32" t="str">
        <f>IF(ISBLANK(B338),"Choose site",_xlfn.XLOOKUP(B338,'Sample Sites'!A:A,'Sample Sites'!B:B,"Not Found"))</f>
        <v>Choose site</v>
      </c>
      <c r="D338" s="34"/>
      <c r="E338" s="34"/>
      <c r="N338" s="30" t="s">
        <v>166</v>
      </c>
      <c r="O338" s="30" t="s">
        <v>166</v>
      </c>
      <c r="P338" s="30" t="s">
        <v>166</v>
      </c>
      <c r="Q338" s="30" t="s">
        <v>166</v>
      </c>
      <c r="R338" s="30" t="s">
        <v>166</v>
      </c>
      <c r="S338" s="30" t="s">
        <v>166</v>
      </c>
      <c r="T338" s="30" t="s">
        <v>166</v>
      </c>
      <c r="U338" s="30" t="s">
        <v>166</v>
      </c>
      <c r="V338" s="39" t="s">
        <v>166</v>
      </c>
      <c r="AQ338" s="45">
        <f t="shared" ref="AQ338:AQ401" si="36">SUM(W338:AP338)</f>
        <v>0</v>
      </c>
      <c r="AR338" s="45" t="str">
        <f t="shared" si="32"/>
        <v>No data</v>
      </c>
      <c r="AS338" s="45" t="str">
        <f t="shared" si="33"/>
        <v>No data</v>
      </c>
      <c r="AT338" s="45" t="str">
        <f t="shared" si="34"/>
        <v>No data</v>
      </c>
      <c r="AU338" s="46" t="str">
        <f t="shared" si="35"/>
        <v>No data</v>
      </c>
      <c r="AV338" s="47" t="str">
        <f t="shared" ref="AV338:AV401" si="37">IF(AQ338=0,"No data",
IF(AQ338&lt;30,"Very Poor",
IF(AQ338&lt;60,"Fairly Poor",
IF(AU338&lt;=3.5,"Excellent",
IF(AU338&lt;=4.5,"Very Good",
IF(AU338&lt;=5.5,"Good",
IF(AU338&lt;=6.5,"Fair",
IF(AU338&lt;=7.5,"Fairly Poor",
IF(AU338&lt;=8.5,"Poor","Very Poor")))))))))</f>
        <v>No data</v>
      </c>
    </row>
    <row r="339" spans="3:48" x14ac:dyDescent="0.25">
      <c r="C339" s="32" t="str">
        <f>IF(ISBLANK(B339),"Choose site",_xlfn.XLOOKUP(B339,'Sample Sites'!A:A,'Sample Sites'!B:B,"Not Found"))</f>
        <v>Choose site</v>
      </c>
      <c r="D339" s="34"/>
      <c r="E339" s="34"/>
      <c r="N339" s="30" t="s">
        <v>166</v>
      </c>
      <c r="O339" s="30" t="s">
        <v>166</v>
      </c>
      <c r="P339" s="30" t="s">
        <v>166</v>
      </c>
      <c r="Q339" s="30" t="s">
        <v>166</v>
      </c>
      <c r="R339" s="30" t="s">
        <v>166</v>
      </c>
      <c r="S339" s="30" t="s">
        <v>166</v>
      </c>
      <c r="T339" s="30" t="s">
        <v>166</v>
      </c>
      <c r="U339" s="30" t="s">
        <v>166</v>
      </c>
      <c r="V339" s="39" t="s">
        <v>166</v>
      </c>
      <c r="AQ339" s="45">
        <f t="shared" si="36"/>
        <v>0</v>
      </c>
      <c r="AR339" s="45" t="str">
        <f t="shared" si="32"/>
        <v>No data</v>
      </c>
      <c r="AS339" s="45" t="str">
        <f t="shared" si="33"/>
        <v>No data</v>
      </c>
      <c r="AT339" s="45" t="str">
        <f t="shared" si="34"/>
        <v>No data</v>
      </c>
      <c r="AU339" s="46" t="str">
        <f t="shared" si="35"/>
        <v>No data</v>
      </c>
      <c r="AV339" s="47" t="str">
        <f t="shared" si="37"/>
        <v>No data</v>
      </c>
    </row>
    <row r="340" spans="3:48" x14ac:dyDescent="0.25">
      <c r="C340" s="32" t="str">
        <f>IF(ISBLANK(B340),"Choose site",_xlfn.XLOOKUP(B340,'Sample Sites'!A:A,'Sample Sites'!B:B,"Not Found"))</f>
        <v>Choose site</v>
      </c>
      <c r="D340" s="34"/>
      <c r="E340" s="34"/>
      <c r="N340" s="30" t="s">
        <v>166</v>
      </c>
      <c r="O340" s="30" t="s">
        <v>166</v>
      </c>
      <c r="P340" s="30" t="s">
        <v>166</v>
      </c>
      <c r="Q340" s="30" t="s">
        <v>166</v>
      </c>
      <c r="R340" s="30" t="s">
        <v>166</v>
      </c>
      <c r="S340" s="30" t="s">
        <v>166</v>
      </c>
      <c r="T340" s="30" t="s">
        <v>166</v>
      </c>
      <c r="U340" s="30" t="s">
        <v>166</v>
      </c>
      <c r="V340" s="39" t="s">
        <v>166</v>
      </c>
      <c r="AQ340" s="45">
        <f t="shared" si="36"/>
        <v>0</v>
      </c>
      <c r="AR340" s="45" t="str">
        <f t="shared" si="32"/>
        <v>No data</v>
      </c>
      <c r="AS340" s="45" t="str">
        <f t="shared" si="33"/>
        <v>No data</v>
      </c>
      <c r="AT340" s="45" t="str">
        <f t="shared" si="34"/>
        <v>No data</v>
      </c>
      <c r="AU340" s="46" t="str">
        <f t="shared" si="35"/>
        <v>No data</v>
      </c>
      <c r="AV340" s="47" t="str">
        <f t="shared" si="37"/>
        <v>No data</v>
      </c>
    </row>
    <row r="341" spans="3:48" x14ac:dyDescent="0.25">
      <c r="C341" s="32" t="str">
        <f>IF(ISBLANK(B341),"Choose site",_xlfn.XLOOKUP(B341,'Sample Sites'!A:A,'Sample Sites'!B:B,"Not Found"))</f>
        <v>Choose site</v>
      </c>
      <c r="D341" s="34"/>
      <c r="E341" s="34"/>
      <c r="N341" s="30" t="s">
        <v>166</v>
      </c>
      <c r="O341" s="30" t="s">
        <v>166</v>
      </c>
      <c r="P341" s="30" t="s">
        <v>166</v>
      </c>
      <c r="Q341" s="30" t="s">
        <v>166</v>
      </c>
      <c r="R341" s="30" t="s">
        <v>166</v>
      </c>
      <c r="S341" s="30" t="s">
        <v>166</v>
      </c>
      <c r="T341" s="30" t="s">
        <v>166</v>
      </c>
      <c r="U341" s="30" t="s">
        <v>166</v>
      </c>
      <c r="V341" s="39" t="s">
        <v>166</v>
      </c>
      <c r="AQ341" s="45">
        <f t="shared" si="36"/>
        <v>0</v>
      </c>
      <c r="AR341" s="45" t="str">
        <f t="shared" si="32"/>
        <v>No data</v>
      </c>
      <c r="AS341" s="45" t="str">
        <f t="shared" si="33"/>
        <v>No data</v>
      </c>
      <c r="AT341" s="45" t="str">
        <f t="shared" si="34"/>
        <v>No data</v>
      </c>
      <c r="AU341" s="46" t="str">
        <f t="shared" si="35"/>
        <v>No data</v>
      </c>
      <c r="AV341" s="47" t="str">
        <f t="shared" si="37"/>
        <v>No data</v>
      </c>
    </row>
    <row r="342" spans="3:48" x14ac:dyDescent="0.25">
      <c r="C342" s="32" t="str">
        <f>IF(ISBLANK(B342),"Choose site",_xlfn.XLOOKUP(B342,'Sample Sites'!A:A,'Sample Sites'!B:B,"Not Found"))</f>
        <v>Choose site</v>
      </c>
      <c r="D342" s="34"/>
      <c r="E342" s="34"/>
      <c r="N342" s="30" t="s">
        <v>166</v>
      </c>
      <c r="O342" s="30" t="s">
        <v>166</v>
      </c>
      <c r="P342" s="30" t="s">
        <v>166</v>
      </c>
      <c r="Q342" s="30" t="s">
        <v>166</v>
      </c>
      <c r="R342" s="30" t="s">
        <v>166</v>
      </c>
      <c r="S342" s="30" t="s">
        <v>166</v>
      </c>
      <c r="T342" s="30" t="s">
        <v>166</v>
      </c>
      <c r="U342" s="30" t="s">
        <v>166</v>
      </c>
      <c r="V342" s="39" t="s">
        <v>166</v>
      </c>
      <c r="AQ342" s="45">
        <f t="shared" si="36"/>
        <v>0</v>
      </c>
      <c r="AR342" s="45" t="str">
        <f t="shared" si="32"/>
        <v>No data</v>
      </c>
      <c r="AS342" s="45" t="str">
        <f t="shared" si="33"/>
        <v>No data</v>
      </c>
      <c r="AT342" s="45" t="str">
        <f t="shared" si="34"/>
        <v>No data</v>
      </c>
      <c r="AU342" s="46" t="str">
        <f t="shared" si="35"/>
        <v>No data</v>
      </c>
      <c r="AV342" s="47" t="str">
        <f t="shared" si="37"/>
        <v>No data</v>
      </c>
    </row>
    <row r="343" spans="3:48" x14ac:dyDescent="0.25">
      <c r="C343" s="32" t="str">
        <f>IF(ISBLANK(B343),"Choose site",_xlfn.XLOOKUP(B343,'Sample Sites'!A:A,'Sample Sites'!B:B,"Not Found"))</f>
        <v>Choose site</v>
      </c>
      <c r="D343" s="34"/>
      <c r="E343" s="34"/>
      <c r="N343" s="30" t="s">
        <v>166</v>
      </c>
      <c r="O343" s="30" t="s">
        <v>166</v>
      </c>
      <c r="P343" s="30" t="s">
        <v>166</v>
      </c>
      <c r="Q343" s="30" t="s">
        <v>166</v>
      </c>
      <c r="R343" s="30" t="s">
        <v>166</v>
      </c>
      <c r="S343" s="30" t="s">
        <v>166</v>
      </c>
      <c r="T343" s="30" t="s">
        <v>166</v>
      </c>
      <c r="U343" s="30" t="s">
        <v>166</v>
      </c>
      <c r="V343" s="39" t="s">
        <v>166</v>
      </c>
      <c r="AQ343" s="45">
        <f t="shared" si="36"/>
        <v>0</v>
      </c>
      <c r="AR343" s="45" t="str">
        <f t="shared" si="32"/>
        <v>No data</v>
      </c>
      <c r="AS343" s="45" t="str">
        <f t="shared" si="33"/>
        <v>No data</v>
      </c>
      <c r="AT343" s="45" t="str">
        <f t="shared" si="34"/>
        <v>No data</v>
      </c>
      <c r="AU343" s="46" t="str">
        <f t="shared" si="35"/>
        <v>No data</v>
      </c>
      <c r="AV343" s="47" t="str">
        <f t="shared" si="37"/>
        <v>No data</v>
      </c>
    </row>
    <row r="344" spans="3:48" x14ac:dyDescent="0.25">
      <c r="C344" s="32" t="str">
        <f>IF(ISBLANK(B344),"Choose site",_xlfn.XLOOKUP(B344,'Sample Sites'!A:A,'Sample Sites'!B:B,"Not Found"))</f>
        <v>Choose site</v>
      </c>
      <c r="D344" s="34"/>
      <c r="E344" s="34"/>
      <c r="N344" s="30" t="s">
        <v>166</v>
      </c>
      <c r="O344" s="30" t="s">
        <v>166</v>
      </c>
      <c r="P344" s="30" t="s">
        <v>166</v>
      </c>
      <c r="Q344" s="30" t="s">
        <v>166</v>
      </c>
      <c r="R344" s="30" t="s">
        <v>166</v>
      </c>
      <c r="S344" s="30" t="s">
        <v>166</v>
      </c>
      <c r="T344" s="30" t="s">
        <v>166</v>
      </c>
      <c r="U344" s="30" t="s">
        <v>166</v>
      </c>
      <c r="V344" s="39" t="s">
        <v>166</v>
      </c>
      <c r="AQ344" s="45">
        <f t="shared" si="36"/>
        <v>0</v>
      </c>
      <c r="AR344" s="45" t="str">
        <f t="shared" si="32"/>
        <v>No data</v>
      </c>
      <c r="AS344" s="45" t="str">
        <f t="shared" si="33"/>
        <v>No data</v>
      </c>
      <c r="AT344" s="45" t="str">
        <f t="shared" si="34"/>
        <v>No data</v>
      </c>
      <c r="AU344" s="46" t="str">
        <f t="shared" si="35"/>
        <v>No data</v>
      </c>
      <c r="AV344" s="47" t="str">
        <f t="shared" si="37"/>
        <v>No data</v>
      </c>
    </row>
    <row r="345" spans="3:48" x14ac:dyDescent="0.25">
      <c r="C345" s="32" t="str">
        <f>IF(ISBLANK(B345),"Choose site",_xlfn.XLOOKUP(B345,'Sample Sites'!A:A,'Sample Sites'!B:B,"Not Found"))</f>
        <v>Choose site</v>
      </c>
      <c r="D345" s="34"/>
      <c r="E345" s="34"/>
      <c r="N345" s="30" t="s">
        <v>166</v>
      </c>
      <c r="O345" s="30" t="s">
        <v>166</v>
      </c>
      <c r="P345" s="30" t="s">
        <v>166</v>
      </c>
      <c r="Q345" s="30" t="s">
        <v>166</v>
      </c>
      <c r="R345" s="30" t="s">
        <v>166</v>
      </c>
      <c r="S345" s="30" t="s">
        <v>166</v>
      </c>
      <c r="T345" s="30" t="s">
        <v>166</v>
      </c>
      <c r="U345" s="30" t="s">
        <v>166</v>
      </c>
      <c r="V345" s="39" t="s">
        <v>166</v>
      </c>
      <c r="AQ345" s="45">
        <f t="shared" si="36"/>
        <v>0</v>
      </c>
      <c r="AR345" s="45" t="str">
        <f t="shared" si="32"/>
        <v>No data</v>
      </c>
      <c r="AS345" s="45" t="str">
        <f t="shared" si="33"/>
        <v>No data</v>
      </c>
      <c r="AT345" s="45" t="str">
        <f t="shared" si="34"/>
        <v>No data</v>
      </c>
      <c r="AU345" s="46" t="str">
        <f t="shared" si="35"/>
        <v>No data</v>
      </c>
      <c r="AV345" s="47" t="str">
        <f t="shared" si="37"/>
        <v>No data</v>
      </c>
    </row>
    <row r="346" spans="3:48" x14ac:dyDescent="0.25">
      <c r="C346" s="32" t="str">
        <f>IF(ISBLANK(B346),"Choose site",_xlfn.XLOOKUP(B346,'Sample Sites'!A:A,'Sample Sites'!B:B,"Not Found"))</f>
        <v>Choose site</v>
      </c>
      <c r="D346" s="34"/>
      <c r="E346" s="34"/>
      <c r="N346" s="30" t="s">
        <v>166</v>
      </c>
      <c r="O346" s="30" t="s">
        <v>166</v>
      </c>
      <c r="P346" s="30" t="s">
        <v>166</v>
      </c>
      <c r="Q346" s="30" t="s">
        <v>166</v>
      </c>
      <c r="R346" s="30" t="s">
        <v>166</v>
      </c>
      <c r="S346" s="30" t="s">
        <v>166</v>
      </c>
      <c r="T346" s="30" t="s">
        <v>166</v>
      </c>
      <c r="U346" s="30" t="s">
        <v>166</v>
      </c>
      <c r="V346" s="39" t="s">
        <v>166</v>
      </c>
      <c r="AQ346" s="45">
        <f t="shared" si="36"/>
        <v>0</v>
      </c>
      <c r="AR346" s="45" t="str">
        <f t="shared" si="32"/>
        <v>No data</v>
      </c>
      <c r="AS346" s="45" t="str">
        <f t="shared" si="33"/>
        <v>No data</v>
      </c>
      <c r="AT346" s="45" t="str">
        <f t="shared" si="34"/>
        <v>No data</v>
      </c>
      <c r="AU346" s="46" t="str">
        <f t="shared" si="35"/>
        <v>No data</v>
      </c>
      <c r="AV346" s="47" t="str">
        <f t="shared" si="37"/>
        <v>No data</v>
      </c>
    </row>
    <row r="347" spans="3:48" x14ac:dyDescent="0.25">
      <c r="C347" s="32" t="str">
        <f>IF(ISBLANK(B347),"Choose site",_xlfn.XLOOKUP(B347,'Sample Sites'!A:A,'Sample Sites'!B:B,"Not Found"))</f>
        <v>Choose site</v>
      </c>
      <c r="D347" s="34"/>
      <c r="E347" s="34"/>
      <c r="N347" s="30" t="s">
        <v>166</v>
      </c>
      <c r="O347" s="30" t="s">
        <v>166</v>
      </c>
      <c r="P347" s="30" t="s">
        <v>166</v>
      </c>
      <c r="Q347" s="30" t="s">
        <v>166</v>
      </c>
      <c r="R347" s="30" t="s">
        <v>166</v>
      </c>
      <c r="S347" s="30" t="s">
        <v>166</v>
      </c>
      <c r="T347" s="30" t="s">
        <v>166</v>
      </c>
      <c r="U347" s="30" t="s">
        <v>166</v>
      </c>
      <c r="V347" s="39" t="s">
        <v>166</v>
      </c>
      <c r="AQ347" s="45">
        <f t="shared" si="36"/>
        <v>0</v>
      </c>
      <c r="AR347" s="45" t="str">
        <f t="shared" si="32"/>
        <v>No data</v>
      </c>
      <c r="AS347" s="45" t="str">
        <f t="shared" si="33"/>
        <v>No data</v>
      </c>
      <c r="AT347" s="45" t="str">
        <f t="shared" si="34"/>
        <v>No data</v>
      </c>
      <c r="AU347" s="46" t="str">
        <f t="shared" si="35"/>
        <v>No data</v>
      </c>
      <c r="AV347" s="47" t="str">
        <f t="shared" si="37"/>
        <v>No data</v>
      </c>
    </row>
    <row r="348" spans="3:48" x14ac:dyDescent="0.25">
      <c r="C348" s="32" t="str">
        <f>IF(ISBLANK(B348),"Choose site",_xlfn.XLOOKUP(B348,'Sample Sites'!A:A,'Sample Sites'!B:B,"Not Found"))</f>
        <v>Choose site</v>
      </c>
      <c r="D348" s="34"/>
      <c r="E348" s="34"/>
      <c r="N348" s="30" t="s">
        <v>166</v>
      </c>
      <c r="O348" s="30" t="s">
        <v>166</v>
      </c>
      <c r="P348" s="30" t="s">
        <v>166</v>
      </c>
      <c r="Q348" s="30" t="s">
        <v>166</v>
      </c>
      <c r="R348" s="30" t="s">
        <v>166</v>
      </c>
      <c r="S348" s="30" t="s">
        <v>166</v>
      </c>
      <c r="T348" s="30" t="s">
        <v>166</v>
      </c>
      <c r="U348" s="30" t="s">
        <v>166</v>
      </c>
      <c r="V348" s="39" t="s">
        <v>166</v>
      </c>
      <c r="AQ348" s="45">
        <f t="shared" si="36"/>
        <v>0</v>
      </c>
      <c r="AR348" s="45" t="str">
        <f t="shared" si="32"/>
        <v>No data</v>
      </c>
      <c r="AS348" s="45" t="str">
        <f t="shared" si="33"/>
        <v>No data</v>
      </c>
      <c r="AT348" s="45" t="str">
        <f t="shared" si="34"/>
        <v>No data</v>
      </c>
      <c r="AU348" s="46" t="str">
        <f t="shared" si="35"/>
        <v>No data</v>
      </c>
      <c r="AV348" s="47" t="str">
        <f t="shared" si="37"/>
        <v>No data</v>
      </c>
    </row>
    <row r="349" spans="3:48" x14ac:dyDescent="0.25">
      <c r="C349" s="32" t="str">
        <f>IF(ISBLANK(B349),"Choose site",_xlfn.XLOOKUP(B349,'Sample Sites'!A:A,'Sample Sites'!B:B,"Not Found"))</f>
        <v>Choose site</v>
      </c>
      <c r="D349" s="34"/>
      <c r="E349" s="34"/>
      <c r="N349" s="30" t="s">
        <v>166</v>
      </c>
      <c r="O349" s="30" t="s">
        <v>166</v>
      </c>
      <c r="P349" s="30" t="s">
        <v>166</v>
      </c>
      <c r="Q349" s="30" t="s">
        <v>166</v>
      </c>
      <c r="R349" s="30" t="s">
        <v>166</v>
      </c>
      <c r="S349" s="30" t="s">
        <v>166</v>
      </c>
      <c r="T349" s="30" t="s">
        <v>166</v>
      </c>
      <c r="U349" s="30" t="s">
        <v>166</v>
      </c>
      <c r="V349" s="39" t="s">
        <v>166</v>
      </c>
      <c r="AQ349" s="45">
        <f t="shared" si="36"/>
        <v>0</v>
      </c>
      <c r="AR349" s="45" t="str">
        <f t="shared" si="32"/>
        <v>No data</v>
      </c>
      <c r="AS349" s="45" t="str">
        <f t="shared" si="33"/>
        <v>No data</v>
      </c>
      <c r="AT349" s="45" t="str">
        <f t="shared" si="34"/>
        <v>No data</v>
      </c>
      <c r="AU349" s="46" t="str">
        <f t="shared" si="35"/>
        <v>No data</v>
      </c>
      <c r="AV349" s="47" t="str">
        <f t="shared" si="37"/>
        <v>No data</v>
      </c>
    </row>
    <row r="350" spans="3:48" x14ac:dyDescent="0.25">
      <c r="C350" s="32" t="str">
        <f>IF(ISBLANK(B350),"Choose site",_xlfn.XLOOKUP(B350,'Sample Sites'!A:A,'Sample Sites'!B:B,"Not Found"))</f>
        <v>Choose site</v>
      </c>
      <c r="D350" s="34"/>
      <c r="E350" s="34"/>
      <c r="N350" s="30" t="s">
        <v>166</v>
      </c>
      <c r="O350" s="30" t="s">
        <v>166</v>
      </c>
      <c r="P350" s="30" t="s">
        <v>166</v>
      </c>
      <c r="Q350" s="30" t="s">
        <v>166</v>
      </c>
      <c r="R350" s="30" t="s">
        <v>166</v>
      </c>
      <c r="S350" s="30" t="s">
        <v>166</v>
      </c>
      <c r="T350" s="30" t="s">
        <v>166</v>
      </c>
      <c r="U350" s="30" t="s">
        <v>166</v>
      </c>
      <c r="V350" s="39" t="s">
        <v>166</v>
      </c>
      <c r="AQ350" s="45">
        <f t="shared" si="36"/>
        <v>0</v>
      </c>
      <c r="AR350" s="45" t="str">
        <f t="shared" si="32"/>
        <v>No data</v>
      </c>
      <c r="AS350" s="45" t="str">
        <f t="shared" si="33"/>
        <v>No data</v>
      </c>
      <c r="AT350" s="45" t="str">
        <f t="shared" si="34"/>
        <v>No data</v>
      </c>
      <c r="AU350" s="46" t="str">
        <f t="shared" si="35"/>
        <v>No data</v>
      </c>
      <c r="AV350" s="47" t="str">
        <f t="shared" si="37"/>
        <v>No data</v>
      </c>
    </row>
    <row r="351" spans="3:48" x14ac:dyDescent="0.25">
      <c r="C351" s="32" t="str">
        <f>IF(ISBLANK(B351),"Choose site",_xlfn.XLOOKUP(B351,'Sample Sites'!A:A,'Sample Sites'!B:B,"Not Found"))</f>
        <v>Choose site</v>
      </c>
      <c r="D351" s="34"/>
      <c r="E351" s="34"/>
      <c r="N351" s="30" t="s">
        <v>166</v>
      </c>
      <c r="O351" s="30" t="s">
        <v>166</v>
      </c>
      <c r="P351" s="30" t="s">
        <v>166</v>
      </c>
      <c r="Q351" s="30" t="s">
        <v>166</v>
      </c>
      <c r="R351" s="30" t="s">
        <v>166</v>
      </c>
      <c r="S351" s="30" t="s">
        <v>166</v>
      </c>
      <c r="T351" s="30" t="s">
        <v>166</v>
      </c>
      <c r="U351" s="30" t="s">
        <v>166</v>
      </c>
      <c r="V351" s="39" t="s">
        <v>166</v>
      </c>
      <c r="AQ351" s="45">
        <f t="shared" si="36"/>
        <v>0</v>
      </c>
      <c r="AR351" s="45" t="str">
        <f t="shared" si="32"/>
        <v>No data</v>
      </c>
      <c r="AS351" s="45" t="str">
        <f t="shared" si="33"/>
        <v>No data</v>
      </c>
      <c r="AT351" s="45" t="str">
        <f t="shared" si="34"/>
        <v>No data</v>
      </c>
      <c r="AU351" s="46" t="str">
        <f t="shared" si="35"/>
        <v>No data</v>
      </c>
      <c r="AV351" s="47" t="str">
        <f t="shared" si="37"/>
        <v>No data</v>
      </c>
    </row>
    <row r="352" spans="3:48" x14ac:dyDescent="0.25">
      <c r="C352" s="32" t="str">
        <f>IF(ISBLANK(B352),"Choose site",_xlfn.XLOOKUP(B352,'Sample Sites'!A:A,'Sample Sites'!B:B,"Not Found"))</f>
        <v>Choose site</v>
      </c>
      <c r="D352" s="34"/>
      <c r="E352" s="34"/>
      <c r="N352" s="30" t="s">
        <v>166</v>
      </c>
      <c r="O352" s="30" t="s">
        <v>166</v>
      </c>
      <c r="P352" s="30" t="s">
        <v>166</v>
      </c>
      <c r="Q352" s="30" t="s">
        <v>166</v>
      </c>
      <c r="R352" s="30" t="s">
        <v>166</v>
      </c>
      <c r="S352" s="30" t="s">
        <v>166</v>
      </c>
      <c r="T352" s="30" t="s">
        <v>166</v>
      </c>
      <c r="U352" s="30" t="s">
        <v>166</v>
      </c>
      <c r="V352" s="39" t="s">
        <v>166</v>
      </c>
      <c r="AQ352" s="45">
        <f t="shared" si="36"/>
        <v>0</v>
      </c>
      <c r="AR352" s="45" t="str">
        <f t="shared" si="32"/>
        <v>No data</v>
      </c>
      <c r="AS352" s="45" t="str">
        <f t="shared" si="33"/>
        <v>No data</v>
      </c>
      <c r="AT352" s="45" t="str">
        <f t="shared" si="34"/>
        <v>No data</v>
      </c>
      <c r="AU352" s="46" t="str">
        <f t="shared" si="35"/>
        <v>No data</v>
      </c>
      <c r="AV352" s="47" t="str">
        <f t="shared" si="37"/>
        <v>No data</v>
      </c>
    </row>
    <row r="353" spans="3:48" x14ac:dyDescent="0.25">
      <c r="C353" s="32" t="str">
        <f>IF(ISBLANK(B353),"Choose site",_xlfn.XLOOKUP(B353,'Sample Sites'!A:A,'Sample Sites'!B:B,"Not Found"))</f>
        <v>Choose site</v>
      </c>
      <c r="D353" s="34"/>
      <c r="E353" s="34"/>
      <c r="N353" s="30" t="s">
        <v>166</v>
      </c>
      <c r="O353" s="30" t="s">
        <v>166</v>
      </c>
      <c r="P353" s="30" t="s">
        <v>166</v>
      </c>
      <c r="Q353" s="30" t="s">
        <v>166</v>
      </c>
      <c r="R353" s="30" t="s">
        <v>166</v>
      </c>
      <c r="S353" s="30" t="s">
        <v>166</v>
      </c>
      <c r="T353" s="30" t="s">
        <v>166</v>
      </c>
      <c r="U353" s="30" t="s">
        <v>166</v>
      </c>
      <c r="V353" s="39" t="s">
        <v>166</v>
      </c>
      <c r="AQ353" s="45">
        <f t="shared" si="36"/>
        <v>0</v>
      </c>
      <c r="AR353" s="45" t="str">
        <f t="shared" si="32"/>
        <v>No data</v>
      </c>
      <c r="AS353" s="45" t="str">
        <f t="shared" si="33"/>
        <v>No data</v>
      </c>
      <c r="AT353" s="45" t="str">
        <f t="shared" si="34"/>
        <v>No data</v>
      </c>
      <c r="AU353" s="46" t="str">
        <f t="shared" si="35"/>
        <v>No data</v>
      </c>
      <c r="AV353" s="47" t="str">
        <f t="shared" si="37"/>
        <v>No data</v>
      </c>
    </row>
    <row r="354" spans="3:48" x14ac:dyDescent="0.25">
      <c r="C354" s="32" t="str">
        <f>IF(ISBLANK(B354),"Choose site",_xlfn.XLOOKUP(B354,'Sample Sites'!A:A,'Sample Sites'!B:B,"Not Found"))</f>
        <v>Choose site</v>
      </c>
      <c r="D354" s="34"/>
      <c r="E354" s="34"/>
      <c r="N354" s="30" t="s">
        <v>166</v>
      </c>
      <c r="O354" s="30" t="s">
        <v>166</v>
      </c>
      <c r="P354" s="30" t="s">
        <v>166</v>
      </c>
      <c r="Q354" s="30" t="s">
        <v>166</v>
      </c>
      <c r="R354" s="30" t="s">
        <v>166</v>
      </c>
      <c r="S354" s="30" t="s">
        <v>166</v>
      </c>
      <c r="T354" s="30" t="s">
        <v>166</v>
      </c>
      <c r="U354" s="30" t="s">
        <v>166</v>
      </c>
      <c r="V354" s="39" t="s">
        <v>166</v>
      </c>
      <c r="AQ354" s="45">
        <f t="shared" si="36"/>
        <v>0</v>
      </c>
      <c r="AR354" s="45" t="str">
        <f t="shared" si="32"/>
        <v>No data</v>
      </c>
      <c r="AS354" s="45" t="str">
        <f t="shared" si="33"/>
        <v>No data</v>
      </c>
      <c r="AT354" s="45" t="str">
        <f t="shared" si="34"/>
        <v>No data</v>
      </c>
      <c r="AU354" s="46" t="str">
        <f t="shared" si="35"/>
        <v>No data</v>
      </c>
      <c r="AV354" s="47" t="str">
        <f t="shared" si="37"/>
        <v>No data</v>
      </c>
    </row>
    <row r="355" spans="3:48" x14ac:dyDescent="0.25">
      <c r="C355" s="32" t="str">
        <f>IF(ISBLANK(B355),"Choose site",_xlfn.XLOOKUP(B355,'Sample Sites'!A:A,'Sample Sites'!B:B,"Not Found"))</f>
        <v>Choose site</v>
      </c>
      <c r="D355" s="34"/>
      <c r="E355" s="34"/>
      <c r="N355" s="30" t="s">
        <v>166</v>
      </c>
      <c r="O355" s="30" t="s">
        <v>166</v>
      </c>
      <c r="P355" s="30" t="s">
        <v>166</v>
      </c>
      <c r="Q355" s="30" t="s">
        <v>166</v>
      </c>
      <c r="R355" s="30" t="s">
        <v>166</v>
      </c>
      <c r="S355" s="30" t="s">
        <v>166</v>
      </c>
      <c r="T355" s="30" t="s">
        <v>166</v>
      </c>
      <c r="U355" s="30" t="s">
        <v>166</v>
      </c>
      <c r="V355" s="39" t="s">
        <v>166</v>
      </c>
      <c r="AQ355" s="45">
        <f t="shared" si="36"/>
        <v>0</v>
      </c>
      <c r="AR355" s="45" t="str">
        <f t="shared" si="32"/>
        <v>No data</v>
      </c>
      <c r="AS355" s="45" t="str">
        <f t="shared" si="33"/>
        <v>No data</v>
      </c>
      <c r="AT355" s="45" t="str">
        <f t="shared" si="34"/>
        <v>No data</v>
      </c>
      <c r="AU355" s="46" t="str">
        <f t="shared" si="35"/>
        <v>No data</v>
      </c>
      <c r="AV355" s="47" t="str">
        <f t="shared" si="37"/>
        <v>No data</v>
      </c>
    </row>
    <row r="356" spans="3:48" x14ac:dyDescent="0.25">
      <c r="C356" s="32" t="str">
        <f>IF(ISBLANK(B356),"Choose site",_xlfn.XLOOKUP(B356,'Sample Sites'!A:A,'Sample Sites'!B:B,"Not Found"))</f>
        <v>Choose site</v>
      </c>
      <c r="D356" s="34"/>
      <c r="E356" s="34"/>
      <c r="N356" s="30" t="s">
        <v>166</v>
      </c>
      <c r="O356" s="30" t="s">
        <v>166</v>
      </c>
      <c r="P356" s="30" t="s">
        <v>166</v>
      </c>
      <c r="Q356" s="30" t="s">
        <v>166</v>
      </c>
      <c r="R356" s="30" t="s">
        <v>166</v>
      </c>
      <c r="S356" s="30" t="s">
        <v>166</v>
      </c>
      <c r="T356" s="30" t="s">
        <v>166</v>
      </c>
      <c r="U356" s="30" t="s">
        <v>166</v>
      </c>
      <c r="V356" s="39" t="s">
        <v>166</v>
      </c>
      <c r="AQ356" s="45">
        <f t="shared" si="36"/>
        <v>0</v>
      </c>
      <c r="AR356" s="45" t="str">
        <f t="shared" si="32"/>
        <v>No data</v>
      </c>
      <c r="AS356" s="45" t="str">
        <f t="shared" si="33"/>
        <v>No data</v>
      </c>
      <c r="AT356" s="45" t="str">
        <f t="shared" si="34"/>
        <v>No data</v>
      </c>
      <c r="AU356" s="46" t="str">
        <f t="shared" si="35"/>
        <v>No data</v>
      </c>
      <c r="AV356" s="47" t="str">
        <f t="shared" si="37"/>
        <v>No data</v>
      </c>
    </row>
    <row r="357" spans="3:48" x14ac:dyDescent="0.25">
      <c r="C357" s="32" t="str">
        <f>IF(ISBLANK(B357),"Choose site",_xlfn.XLOOKUP(B357,'Sample Sites'!A:A,'Sample Sites'!B:B,"Not Found"))</f>
        <v>Choose site</v>
      </c>
      <c r="D357" s="34"/>
      <c r="E357" s="34"/>
      <c r="N357" s="30" t="s">
        <v>166</v>
      </c>
      <c r="O357" s="30" t="s">
        <v>166</v>
      </c>
      <c r="P357" s="30" t="s">
        <v>166</v>
      </c>
      <c r="Q357" s="30" t="s">
        <v>166</v>
      </c>
      <c r="R357" s="30" t="s">
        <v>166</v>
      </c>
      <c r="S357" s="30" t="s">
        <v>166</v>
      </c>
      <c r="T357" s="30" t="s">
        <v>166</v>
      </c>
      <c r="U357" s="30" t="s">
        <v>166</v>
      </c>
      <c r="V357" s="39" t="s">
        <v>166</v>
      </c>
      <c r="AQ357" s="45">
        <f t="shared" si="36"/>
        <v>0</v>
      </c>
      <c r="AR357" s="45" t="str">
        <f t="shared" si="32"/>
        <v>No data</v>
      </c>
      <c r="AS357" s="45" t="str">
        <f t="shared" si="33"/>
        <v>No data</v>
      </c>
      <c r="AT357" s="45" t="str">
        <f t="shared" si="34"/>
        <v>No data</v>
      </c>
      <c r="AU357" s="46" t="str">
        <f t="shared" si="35"/>
        <v>No data</v>
      </c>
      <c r="AV357" s="47" t="str">
        <f t="shared" si="37"/>
        <v>No data</v>
      </c>
    </row>
    <row r="358" spans="3:48" x14ac:dyDescent="0.25">
      <c r="C358" s="32" t="str">
        <f>IF(ISBLANK(B358),"Choose site",_xlfn.XLOOKUP(B358,'Sample Sites'!A:A,'Sample Sites'!B:B,"Not Found"))</f>
        <v>Choose site</v>
      </c>
      <c r="D358" s="34"/>
      <c r="E358" s="34"/>
      <c r="N358" s="30" t="s">
        <v>166</v>
      </c>
      <c r="O358" s="30" t="s">
        <v>166</v>
      </c>
      <c r="P358" s="30" t="s">
        <v>166</v>
      </c>
      <c r="Q358" s="30" t="s">
        <v>166</v>
      </c>
      <c r="R358" s="30" t="s">
        <v>166</v>
      </c>
      <c r="S358" s="30" t="s">
        <v>166</v>
      </c>
      <c r="T358" s="30" t="s">
        <v>166</v>
      </c>
      <c r="U358" s="30" t="s">
        <v>166</v>
      </c>
      <c r="V358" s="39" t="s">
        <v>166</v>
      </c>
      <c r="AQ358" s="45">
        <f t="shared" si="36"/>
        <v>0</v>
      </c>
      <c r="AR358" s="45" t="str">
        <f t="shared" si="32"/>
        <v>No data</v>
      </c>
      <c r="AS358" s="45" t="str">
        <f t="shared" si="33"/>
        <v>No data</v>
      </c>
      <c r="AT358" s="45" t="str">
        <f t="shared" si="34"/>
        <v>No data</v>
      </c>
      <c r="AU358" s="46" t="str">
        <f t="shared" si="35"/>
        <v>No data</v>
      </c>
      <c r="AV358" s="47" t="str">
        <f t="shared" si="37"/>
        <v>No data</v>
      </c>
    </row>
    <row r="359" spans="3:48" x14ac:dyDescent="0.25">
      <c r="C359" s="32" t="str">
        <f>IF(ISBLANK(B359),"Choose site",_xlfn.XLOOKUP(B359,'Sample Sites'!A:A,'Sample Sites'!B:B,"Not Found"))</f>
        <v>Choose site</v>
      </c>
      <c r="D359" s="34"/>
      <c r="E359" s="34"/>
      <c r="N359" s="30" t="s">
        <v>166</v>
      </c>
      <c r="O359" s="30" t="s">
        <v>166</v>
      </c>
      <c r="P359" s="30" t="s">
        <v>166</v>
      </c>
      <c r="Q359" s="30" t="s">
        <v>166</v>
      </c>
      <c r="R359" s="30" t="s">
        <v>166</v>
      </c>
      <c r="S359" s="30" t="s">
        <v>166</v>
      </c>
      <c r="T359" s="30" t="s">
        <v>166</v>
      </c>
      <c r="U359" s="30" t="s">
        <v>166</v>
      </c>
      <c r="V359" s="39" t="s">
        <v>166</v>
      </c>
      <c r="AQ359" s="45">
        <f t="shared" si="36"/>
        <v>0</v>
      </c>
      <c r="AR359" s="45" t="str">
        <f t="shared" si="32"/>
        <v>No data</v>
      </c>
      <c r="AS359" s="45" t="str">
        <f t="shared" si="33"/>
        <v>No data</v>
      </c>
      <c r="AT359" s="45" t="str">
        <f t="shared" si="34"/>
        <v>No data</v>
      </c>
      <c r="AU359" s="46" t="str">
        <f t="shared" si="35"/>
        <v>No data</v>
      </c>
      <c r="AV359" s="47" t="str">
        <f t="shared" si="37"/>
        <v>No data</v>
      </c>
    </row>
    <row r="360" spans="3:48" x14ac:dyDescent="0.25">
      <c r="C360" s="32" t="str">
        <f>IF(ISBLANK(B360),"Choose site",_xlfn.XLOOKUP(B360,'Sample Sites'!A:A,'Sample Sites'!B:B,"Not Found"))</f>
        <v>Choose site</v>
      </c>
      <c r="D360" s="34"/>
      <c r="E360" s="34"/>
      <c r="N360" s="30" t="s">
        <v>166</v>
      </c>
      <c r="O360" s="30" t="s">
        <v>166</v>
      </c>
      <c r="P360" s="30" t="s">
        <v>166</v>
      </c>
      <c r="Q360" s="30" t="s">
        <v>166</v>
      </c>
      <c r="R360" s="30" t="s">
        <v>166</v>
      </c>
      <c r="S360" s="30" t="s">
        <v>166</v>
      </c>
      <c r="T360" s="30" t="s">
        <v>166</v>
      </c>
      <c r="U360" s="30" t="s">
        <v>166</v>
      </c>
      <c r="V360" s="39" t="s">
        <v>166</v>
      </c>
      <c r="AQ360" s="45">
        <f t="shared" si="36"/>
        <v>0</v>
      </c>
      <c r="AR360" s="45" t="str">
        <f t="shared" si="32"/>
        <v>No data</v>
      </c>
      <c r="AS360" s="45" t="str">
        <f t="shared" si="33"/>
        <v>No data</v>
      </c>
      <c r="AT360" s="45" t="str">
        <f t="shared" si="34"/>
        <v>No data</v>
      </c>
      <c r="AU360" s="46" t="str">
        <f t="shared" si="35"/>
        <v>No data</v>
      </c>
      <c r="AV360" s="47" t="str">
        <f t="shared" si="37"/>
        <v>No data</v>
      </c>
    </row>
    <row r="361" spans="3:48" x14ac:dyDescent="0.25">
      <c r="C361" s="32" t="str">
        <f>IF(ISBLANK(B361),"Choose site",_xlfn.XLOOKUP(B361,'Sample Sites'!A:A,'Sample Sites'!B:B,"Not Found"))</f>
        <v>Choose site</v>
      </c>
      <c r="D361" s="34"/>
      <c r="E361" s="34"/>
      <c r="N361" s="30" t="s">
        <v>166</v>
      </c>
      <c r="O361" s="30" t="s">
        <v>166</v>
      </c>
      <c r="P361" s="30" t="s">
        <v>166</v>
      </c>
      <c r="Q361" s="30" t="s">
        <v>166</v>
      </c>
      <c r="R361" s="30" t="s">
        <v>166</v>
      </c>
      <c r="S361" s="30" t="s">
        <v>166</v>
      </c>
      <c r="T361" s="30" t="s">
        <v>166</v>
      </c>
      <c r="U361" s="30" t="s">
        <v>166</v>
      </c>
      <c r="V361" s="39" t="s">
        <v>166</v>
      </c>
      <c r="AQ361" s="45">
        <f t="shared" si="36"/>
        <v>0</v>
      </c>
      <c r="AR361" s="45" t="str">
        <f t="shared" si="32"/>
        <v>No data</v>
      </c>
      <c r="AS361" s="45" t="str">
        <f t="shared" si="33"/>
        <v>No data</v>
      </c>
      <c r="AT361" s="45" t="str">
        <f t="shared" si="34"/>
        <v>No data</v>
      </c>
      <c r="AU361" s="46" t="str">
        <f t="shared" si="35"/>
        <v>No data</v>
      </c>
      <c r="AV361" s="47" t="str">
        <f t="shared" si="37"/>
        <v>No data</v>
      </c>
    </row>
    <row r="362" spans="3:48" x14ac:dyDescent="0.25">
      <c r="C362" s="32" t="str">
        <f>IF(ISBLANK(B362),"Choose site",_xlfn.XLOOKUP(B362,'Sample Sites'!A:A,'Sample Sites'!B:B,"Not Found"))</f>
        <v>Choose site</v>
      </c>
      <c r="D362" s="34"/>
      <c r="E362" s="34"/>
      <c r="N362" s="30" t="s">
        <v>166</v>
      </c>
      <c r="O362" s="30" t="s">
        <v>166</v>
      </c>
      <c r="P362" s="30" t="s">
        <v>166</v>
      </c>
      <c r="Q362" s="30" t="s">
        <v>166</v>
      </c>
      <c r="R362" s="30" t="s">
        <v>166</v>
      </c>
      <c r="S362" s="30" t="s">
        <v>166</v>
      </c>
      <c r="T362" s="30" t="s">
        <v>166</v>
      </c>
      <c r="U362" s="30" t="s">
        <v>166</v>
      </c>
      <c r="V362" s="39" t="s">
        <v>166</v>
      </c>
      <c r="AQ362" s="45">
        <f t="shared" si="36"/>
        <v>0</v>
      </c>
      <c r="AR362" s="45" t="str">
        <f t="shared" si="32"/>
        <v>No data</v>
      </c>
      <c r="AS362" s="45" t="str">
        <f t="shared" si="33"/>
        <v>No data</v>
      </c>
      <c r="AT362" s="45" t="str">
        <f t="shared" si="34"/>
        <v>No data</v>
      </c>
      <c r="AU362" s="46" t="str">
        <f t="shared" si="35"/>
        <v>No data</v>
      </c>
      <c r="AV362" s="47" t="str">
        <f t="shared" si="37"/>
        <v>No data</v>
      </c>
    </row>
    <row r="363" spans="3:48" x14ac:dyDescent="0.25">
      <c r="C363" s="32" t="str">
        <f>IF(ISBLANK(B363),"Choose site",_xlfn.XLOOKUP(B363,'Sample Sites'!A:A,'Sample Sites'!B:B,"Not Found"))</f>
        <v>Choose site</v>
      </c>
      <c r="D363" s="34"/>
      <c r="E363" s="34"/>
      <c r="N363" s="30" t="s">
        <v>166</v>
      </c>
      <c r="O363" s="30" t="s">
        <v>166</v>
      </c>
      <c r="P363" s="30" t="s">
        <v>166</v>
      </c>
      <c r="Q363" s="30" t="s">
        <v>166</v>
      </c>
      <c r="R363" s="30" t="s">
        <v>166</v>
      </c>
      <c r="S363" s="30" t="s">
        <v>166</v>
      </c>
      <c r="T363" s="30" t="s">
        <v>166</v>
      </c>
      <c r="U363" s="30" t="s">
        <v>166</v>
      </c>
      <c r="V363" s="39" t="s">
        <v>166</v>
      </c>
      <c r="AQ363" s="45">
        <f t="shared" si="36"/>
        <v>0</v>
      </c>
      <c r="AR363" s="45" t="str">
        <f t="shared" si="32"/>
        <v>No data</v>
      </c>
      <c r="AS363" s="45" t="str">
        <f t="shared" si="33"/>
        <v>No data</v>
      </c>
      <c r="AT363" s="45" t="str">
        <f t="shared" si="34"/>
        <v>No data</v>
      </c>
      <c r="AU363" s="46" t="str">
        <f t="shared" si="35"/>
        <v>No data</v>
      </c>
      <c r="AV363" s="47" t="str">
        <f t="shared" si="37"/>
        <v>No data</v>
      </c>
    </row>
    <row r="364" spans="3:48" x14ac:dyDescent="0.25">
      <c r="C364" s="32" t="str">
        <f>IF(ISBLANK(B364),"Choose site",_xlfn.XLOOKUP(B364,'Sample Sites'!A:A,'Sample Sites'!B:B,"Not Found"))</f>
        <v>Choose site</v>
      </c>
      <c r="D364" s="34"/>
      <c r="E364" s="34"/>
      <c r="N364" s="30" t="s">
        <v>166</v>
      </c>
      <c r="O364" s="30" t="s">
        <v>166</v>
      </c>
      <c r="P364" s="30" t="s">
        <v>166</v>
      </c>
      <c r="Q364" s="30" t="s">
        <v>166</v>
      </c>
      <c r="R364" s="30" t="s">
        <v>166</v>
      </c>
      <c r="S364" s="30" t="s">
        <v>166</v>
      </c>
      <c r="T364" s="30" t="s">
        <v>166</v>
      </c>
      <c r="U364" s="30" t="s">
        <v>166</v>
      </c>
      <c r="V364" s="39" t="s">
        <v>166</v>
      </c>
      <c r="AQ364" s="45">
        <f t="shared" si="36"/>
        <v>0</v>
      </c>
      <c r="AR364" s="45" t="str">
        <f t="shared" si="32"/>
        <v>No data</v>
      </c>
      <c r="AS364" s="45" t="str">
        <f t="shared" si="33"/>
        <v>No data</v>
      </c>
      <c r="AT364" s="45" t="str">
        <f t="shared" si="34"/>
        <v>No data</v>
      </c>
      <c r="AU364" s="46" t="str">
        <f t="shared" si="35"/>
        <v>No data</v>
      </c>
      <c r="AV364" s="47" t="str">
        <f t="shared" si="37"/>
        <v>No data</v>
      </c>
    </row>
    <row r="365" spans="3:48" x14ac:dyDescent="0.25">
      <c r="C365" s="32" t="str">
        <f>IF(ISBLANK(B365),"Choose site",_xlfn.XLOOKUP(B365,'Sample Sites'!A:A,'Sample Sites'!B:B,"Not Found"))</f>
        <v>Choose site</v>
      </c>
      <c r="D365" s="34"/>
      <c r="E365" s="34"/>
      <c r="N365" s="30" t="s">
        <v>166</v>
      </c>
      <c r="O365" s="30" t="s">
        <v>166</v>
      </c>
      <c r="P365" s="30" t="s">
        <v>166</v>
      </c>
      <c r="Q365" s="30" t="s">
        <v>166</v>
      </c>
      <c r="R365" s="30" t="s">
        <v>166</v>
      </c>
      <c r="S365" s="30" t="s">
        <v>166</v>
      </c>
      <c r="T365" s="30" t="s">
        <v>166</v>
      </c>
      <c r="U365" s="30" t="s">
        <v>166</v>
      </c>
      <c r="V365" s="39" t="s">
        <v>166</v>
      </c>
      <c r="AQ365" s="45">
        <f t="shared" si="36"/>
        <v>0</v>
      </c>
      <c r="AR365" s="45" t="str">
        <f t="shared" si="32"/>
        <v>No data</v>
      </c>
      <c r="AS365" s="45" t="str">
        <f t="shared" si="33"/>
        <v>No data</v>
      </c>
      <c r="AT365" s="45" t="str">
        <f t="shared" si="34"/>
        <v>No data</v>
      </c>
      <c r="AU365" s="46" t="str">
        <f t="shared" si="35"/>
        <v>No data</v>
      </c>
      <c r="AV365" s="47" t="str">
        <f t="shared" si="37"/>
        <v>No data</v>
      </c>
    </row>
    <row r="366" spans="3:48" x14ac:dyDescent="0.25">
      <c r="C366" s="32" t="str">
        <f>IF(ISBLANK(B366),"Choose site",_xlfn.XLOOKUP(B366,'Sample Sites'!A:A,'Sample Sites'!B:B,"Not Found"))</f>
        <v>Choose site</v>
      </c>
      <c r="D366" s="34"/>
      <c r="E366" s="34"/>
      <c r="N366" s="30" t="s">
        <v>166</v>
      </c>
      <c r="O366" s="30" t="s">
        <v>166</v>
      </c>
      <c r="P366" s="30" t="s">
        <v>166</v>
      </c>
      <c r="Q366" s="30" t="s">
        <v>166</v>
      </c>
      <c r="R366" s="30" t="s">
        <v>166</v>
      </c>
      <c r="S366" s="30" t="s">
        <v>166</v>
      </c>
      <c r="T366" s="30" t="s">
        <v>166</v>
      </c>
      <c r="U366" s="30" t="s">
        <v>166</v>
      </c>
      <c r="V366" s="39" t="s">
        <v>166</v>
      </c>
      <c r="AQ366" s="45">
        <f t="shared" si="36"/>
        <v>0</v>
      </c>
      <c r="AR366" s="45" t="str">
        <f t="shared" si="32"/>
        <v>No data</v>
      </c>
      <c r="AS366" s="45" t="str">
        <f t="shared" si="33"/>
        <v>No data</v>
      </c>
      <c r="AT366" s="45" t="str">
        <f t="shared" si="34"/>
        <v>No data</v>
      </c>
      <c r="AU366" s="46" t="str">
        <f t="shared" si="35"/>
        <v>No data</v>
      </c>
      <c r="AV366" s="47" t="str">
        <f t="shared" si="37"/>
        <v>No data</v>
      </c>
    </row>
    <row r="367" spans="3:48" x14ac:dyDescent="0.25">
      <c r="C367" s="32" t="str">
        <f>IF(ISBLANK(B367),"Choose site",_xlfn.XLOOKUP(B367,'Sample Sites'!A:A,'Sample Sites'!B:B,"Not Found"))</f>
        <v>Choose site</v>
      </c>
      <c r="D367" s="34"/>
      <c r="E367" s="34"/>
      <c r="N367" s="30" t="s">
        <v>166</v>
      </c>
      <c r="O367" s="30" t="s">
        <v>166</v>
      </c>
      <c r="P367" s="30" t="s">
        <v>166</v>
      </c>
      <c r="Q367" s="30" t="s">
        <v>166</v>
      </c>
      <c r="R367" s="30" t="s">
        <v>166</v>
      </c>
      <c r="S367" s="30" t="s">
        <v>166</v>
      </c>
      <c r="T367" s="30" t="s">
        <v>166</v>
      </c>
      <c r="U367" s="30" t="s">
        <v>166</v>
      </c>
      <c r="V367" s="39" t="s">
        <v>166</v>
      </c>
      <c r="AQ367" s="45">
        <f t="shared" si="36"/>
        <v>0</v>
      </c>
      <c r="AR367" s="45" t="str">
        <f t="shared" si="32"/>
        <v>No data</v>
      </c>
      <c r="AS367" s="45" t="str">
        <f t="shared" si="33"/>
        <v>No data</v>
      </c>
      <c r="AT367" s="45" t="str">
        <f t="shared" si="34"/>
        <v>No data</v>
      </c>
      <c r="AU367" s="46" t="str">
        <f t="shared" si="35"/>
        <v>No data</v>
      </c>
      <c r="AV367" s="47" t="str">
        <f t="shared" si="37"/>
        <v>No data</v>
      </c>
    </row>
    <row r="368" spans="3:48" x14ac:dyDescent="0.25">
      <c r="C368" s="32" t="str">
        <f>IF(ISBLANK(B368),"Choose site",_xlfn.XLOOKUP(B368,'Sample Sites'!A:A,'Sample Sites'!B:B,"Not Found"))</f>
        <v>Choose site</v>
      </c>
      <c r="D368" s="34"/>
      <c r="E368" s="34"/>
      <c r="N368" s="30" t="s">
        <v>166</v>
      </c>
      <c r="O368" s="30" t="s">
        <v>166</v>
      </c>
      <c r="P368" s="30" t="s">
        <v>166</v>
      </c>
      <c r="Q368" s="30" t="s">
        <v>166</v>
      </c>
      <c r="R368" s="30" t="s">
        <v>166</v>
      </c>
      <c r="S368" s="30" t="s">
        <v>166</v>
      </c>
      <c r="T368" s="30" t="s">
        <v>166</v>
      </c>
      <c r="U368" s="30" t="s">
        <v>166</v>
      </c>
      <c r="V368" s="39" t="s">
        <v>166</v>
      </c>
      <c r="AQ368" s="45">
        <f t="shared" si="36"/>
        <v>0</v>
      </c>
      <c r="AR368" s="45" t="str">
        <f t="shared" si="32"/>
        <v>No data</v>
      </c>
      <c r="AS368" s="45" t="str">
        <f t="shared" si="33"/>
        <v>No data</v>
      </c>
      <c r="AT368" s="45" t="str">
        <f t="shared" si="34"/>
        <v>No data</v>
      </c>
      <c r="AU368" s="46" t="str">
        <f t="shared" si="35"/>
        <v>No data</v>
      </c>
      <c r="AV368" s="47" t="str">
        <f t="shared" si="37"/>
        <v>No data</v>
      </c>
    </row>
    <row r="369" spans="3:48" x14ac:dyDescent="0.25">
      <c r="C369" s="32" t="str">
        <f>IF(ISBLANK(B369),"Choose site",_xlfn.XLOOKUP(B369,'Sample Sites'!A:A,'Sample Sites'!B:B,"Not Found"))</f>
        <v>Choose site</v>
      </c>
      <c r="D369" s="34"/>
      <c r="E369" s="34"/>
      <c r="N369" s="30" t="s">
        <v>166</v>
      </c>
      <c r="O369" s="30" t="s">
        <v>166</v>
      </c>
      <c r="P369" s="30" t="s">
        <v>166</v>
      </c>
      <c r="Q369" s="30" t="s">
        <v>166</v>
      </c>
      <c r="R369" s="30" t="s">
        <v>166</v>
      </c>
      <c r="S369" s="30" t="s">
        <v>166</v>
      </c>
      <c r="T369" s="30" t="s">
        <v>166</v>
      </c>
      <c r="U369" s="30" t="s">
        <v>166</v>
      </c>
      <c r="V369" s="39" t="s">
        <v>166</v>
      </c>
      <c r="AQ369" s="45">
        <f t="shared" si="36"/>
        <v>0</v>
      </c>
      <c r="AR369" s="45" t="str">
        <f t="shared" si="32"/>
        <v>No data</v>
      </c>
      <c r="AS369" s="45" t="str">
        <f t="shared" si="33"/>
        <v>No data</v>
      </c>
      <c r="AT369" s="45" t="str">
        <f t="shared" si="34"/>
        <v>No data</v>
      </c>
      <c r="AU369" s="46" t="str">
        <f t="shared" si="35"/>
        <v>No data</v>
      </c>
      <c r="AV369" s="47" t="str">
        <f t="shared" si="37"/>
        <v>No data</v>
      </c>
    </row>
    <row r="370" spans="3:48" x14ac:dyDescent="0.25">
      <c r="C370" s="32" t="str">
        <f>IF(ISBLANK(B370),"Choose site",_xlfn.XLOOKUP(B370,'Sample Sites'!A:A,'Sample Sites'!B:B,"Not Found"))</f>
        <v>Choose site</v>
      </c>
      <c r="D370" s="34"/>
      <c r="E370" s="34"/>
      <c r="N370" s="30" t="s">
        <v>166</v>
      </c>
      <c r="O370" s="30" t="s">
        <v>166</v>
      </c>
      <c r="P370" s="30" t="s">
        <v>166</v>
      </c>
      <c r="Q370" s="30" t="s">
        <v>166</v>
      </c>
      <c r="R370" s="30" t="s">
        <v>166</v>
      </c>
      <c r="S370" s="30" t="s">
        <v>166</v>
      </c>
      <c r="T370" s="30" t="s">
        <v>166</v>
      </c>
      <c r="U370" s="30" t="s">
        <v>166</v>
      </c>
      <c r="V370" s="39" t="s">
        <v>166</v>
      </c>
      <c r="AQ370" s="45">
        <f t="shared" si="36"/>
        <v>0</v>
      </c>
      <c r="AR370" s="45" t="str">
        <f t="shared" si="32"/>
        <v>No data</v>
      </c>
      <c r="AS370" s="45" t="str">
        <f t="shared" si="33"/>
        <v>No data</v>
      </c>
      <c r="AT370" s="45" t="str">
        <f t="shared" si="34"/>
        <v>No data</v>
      </c>
      <c r="AU370" s="46" t="str">
        <f t="shared" si="35"/>
        <v>No data</v>
      </c>
      <c r="AV370" s="47" t="str">
        <f t="shared" si="37"/>
        <v>No data</v>
      </c>
    </row>
    <row r="371" spans="3:48" x14ac:dyDescent="0.25">
      <c r="C371" s="32" t="str">
        <f>IF(ISBLANK(B371),"Choose site",_xlfn.XLOOKUP(B371,'Sample Sites'!A:A,'Sample Sites'!B:B,"Not Found"))</f>
        <v>Choose site</v>
      </c>
      <c r="D371" s="34"/>
      <c r="E371" s="34"/>
      <c r="N371" s="30" t="s">
        <v>166</v>
      </c>
      <c r="O371" s="30" t="s">
        <v>166</v>
      </c>
      <c r="P371" s="30" t="s">
        <v>166</v>
      </c>
      <c r="Q371" s="30" t="s">
        <v>166</v>
      </c>
      <c r="R371" s="30" t="s">
        <v>166</v>
      </c>
      <c r="S371" s="30" t="s">
        <v>166</v>
      </c>
      <c r="T371" s="30" t="s">
        <v>166</v>
      </c>
      <c r="U371" s="30" t="s">
        <v>166</v>
      </c>
      <c r="V371" s="39" t="s">
        <v>166</v>
      </c>
      <c r="AQ371" s="45">
        <f t="shared" si="36"/>
        <v>0</v>
      </c>
      <c r="AR371" s="45" t="str">
        <f t="shared" si="32"/>
        <v>No data</v>
      </c>
      <c r="AS371" s="45" t="str">
        <f t="shared" si="33"/>
        <v>No data</v>
      </c>
      <c r="AT371" s="45" t="str">
        <f t="shared" si="34"/>
        <v>No data</v>
      </c>
      <c r="AU371" s="46" t="str">
        <f t="shared" si="35"/>
        <v>No data</v>
      </c>
      <c r="AV371" s="47" t="str">
        <f t="shared" si="37"/>
        <v>No data</v>
      </c>
    </row>
    <row r="372" spans="3:48" x14ac:dyDescent="0.25">
      <c r="C372" s="32" t="str">
        <f>IF(ISBLANK(B372),"Choose site",_xlfn.XLOOKUP(B372,'Sample Sites'!A:A,'Sample Sites'!B:B,"Not Found"))</f>
        <v>Choose site</v>
      </c>
      <c r="D372" s="34"/>
      <c r="E372" s="34"/>
      <c r="N372" s="30" t="s">
        <v>166</v>
      </c>
      <c r="O372" s="30" t="s">
        <v>166</v>
      </c>
      <c r="P372" s="30" t="s">
        <v>166</v>
      </c>
      <c r="Q372" s="30" t="s">
        <v>166</v>
      </c>
      <c r="R372" s="30" t="s">
        <v>166</v>
      </c>
      <c r="S372" s="30" t="s">
        <v>166</v>
      </c>
      <c r="T372" s="30" t="s">
        <v>166</v>
      </c>
      <c r="U372" s="30" t="s">
        <v>166</v>
      </c>
      <c r="V372" s="39" t="s">
        <v>166</v>
      </c>
      <c r="AQ372" s="45">
        <f t="shared" si="36"/>
        <v>0</v>
      </c>
      <c r="AR372" s="45" t="str">
        <f t="shared" si="32"/>
        <v>No data</v>
      </c>
      <c r="AS372" s="45" t="str">
        <f t="shared" si="33"/>
        <v>No data</v>
      </c>
      <c r="AT372" s="45" t="str">
        <f t="shared" si="34"/>
        <v>No data</v>
      </c>
      <c r="AU372" s="46" t="str">
        <f t="shared" si="35"/>
        <v>No data</v>
      </c>
      <c r="AV372" s="47" t="str">
        <f t="shared" si="37"/>
        <v>No data</v>
      </c>
    </row>
    <row r="373" spans="3:48" x14ac:dyDescent="0.25">
      <c r="C373" s="32" t="str">
        <f>IF(ISBLANK(B373),"Choose site",_xlfn.XLOOKUP(B373,'Sample Sites'!A:A,'Sample Sites'!B:B,"Not Found"))</f>
        <v>Choose site</v>
      </c>
      <c r="D373" s="34"/>
      <c r="E373" s="34"/>
      <c r="N373" s="30" t="s">
        <v>166</v>
      </c>
      <c r="O373" s="30" t="s">
        <v>166</v>
      </c>
      <c r="P373" s="30" t="s">
        <v>166</v>
      </c>
      <c r="Q373" s="30" t="s">
        <v>166</v>
      </c>
      <c r="R373" s="30" t="s">
        <v>166</v>
      </c>
      <c r="S373" s="30" t="s">
        <v>166</v>
      </c>
      <c r="T373" s="30" t="s">
        <v>166</v>
      </c>
      <c r="U373" s="30" t="s">
        <v>166</v>
      </c>
      <c r="V373" s="39" t="s">
        <v>166</v>
      </c>
      <c r="AQ373" s="45">
        <f t="shared" si="36"/>
        <v>0</v>
      </c>
      <c r="AR373" s="45" t="str">
        <f t="shared" si="32"/>
        <v>No data</v>
      </c>
      <c r="AS373" s="45" t="str">
        <f t="shared" si="33"/>
        <v>No data</v>
      </c>
      <c r="AT373" s="45" t="str">
        <f t="shared" si="34"/>
        <v>No data</v>
      </c>
      <c r="AU373" s="46" t="str">
        <f t="shared" si="35"/>
        <v>No data</v>
      </c>
      <c r="AV373" s="47" t="str">
        <f t="shared" si="37"/>
        <v>No data</v>
      </c>
    </row>
    <row r="374" spans="3:48" x14ac:dyDescent="0.25">
      <c r="C374" s="32" t="str">
        <f>IF(ISBLANK(B374),"Choose site",_xlfn.XLOOKUP(B374,'Sample Sites'!A:A,'Sample Sites'!B:B,"Not Found"))</f>
        <v>Choose site</v>
      </c>
      <c r="D374" s="34"/>
      <c r="E374" s="34"/>
      <c r="N374" s="30" t="s">
        <v>166</v>
      </c>
      <c r="O374" s="30" t="s">
        <v>166</v>
      </c>
      <c r="P374" s="30" t="s">
        <v>166</v>
      </c>
      <c r="Q374" s="30" t="s">
        <v>166</v>
      </c>
      <c r="R374" s="30" t="s">
        <v>166</v>
      </c>
      <c r="S374" s="30" t="s">
        <v>166</v>
      </c>
      <c r="T374" s="30" t="s">
        <v>166</v>
      </c>
      <c r="U374" s="30" t="s">
        <v>166</v>
      </c>
      <c r="V374" s="39" t="s">
        <v>166</v>
      </c>
      <c r="AQ374" s="45">
        <f t="shared" si="36"/>
        <v>0</v>
      </c>
      <c r="AR374" s="45" t="str">
        <f t="shared" si="32"/>
        <v>No data</v>
      </c>
      <c r="AS374" s="45" t="str">
        <f t="shared" si="33"/>
        <v>No data</v>
      </c>
      <c r="AT374" s="45" t="str">
        <f t="shared" si="34"/>
        <v>No data</v>
      </c>
      <c r="AU374" s="46" t="str">
        <f t="shared" si="35"/>
        <v>No data</v>
      </c>
      <c r="AV374" s="47" t="str">
        <f t="shared" si="37"/>
        <v>No data</v>
      </c>
    </row>
    <row r="375" spans="3:48" x14ac:dyDescent="0.25">
      <c r="C375" s="32" t="str">
        <f>IF(ISBLANK(B375),"Choose site",_xlfn.XLOOKUP(B375,'Sample Sites'!A:A,'Sample Sites'!B:B,"Not Found"))</f>
        <v>Choose site</v>
      </c>
      <c r="D375" s="34"/>
      <c r="E375" s="34"/>
      <c r="N375" s="30" t="s">
        <v>166</v>
      </c>
      <c r="O375" s="30" t="s">
        <v>166</v>
      </c>
      <c r="P375" s="30" t="s">
        <v>166</v>
      </c>
      <c r="Q375" s="30" t="s">
        <v>166</v>
      </c>
      <c r="R375" s="30" t="s">
        <v>166</v>
      </c>
      <c r="S375" s="30" t="s">
        <v>166</v>
      </c>
      <c r="T375" s="30" t="s">
        <v>166</v>
      </c>
      <c r="U375" s="30" t="s">
        <v>166</v>
      </c>
      <c r="V375" s="39" t="s">
        <v>166</v>
      </c>
      <c r="AQ375" s="45">
        <f t="shared" si="36"/>
        <v>0</v>
      </c>
      <c r="AR375" s="45" t="str">
        <f t="shared" si="32"/>
        <v>No data</v>
      </c>
      <c r="AS375" s="45" t="str">
        <f t="shared" si="33"/>
        <v>No data</v>
      </c>
      <c r="AT375" s="45" t="str">
        <f t="shared" si="34"/>
        <v>No data</v>
      </c>
      <c r="AU375" s="46" t="str">
        <f t="shared" si="35"/>
        <v>No data</v>
      </c>
      <c r="AV375" s="47" t="str">
        <f t="shared" si="37"/>
        <v>No data</v>
      </c>
    </row>
    <row r="376" spans="3:48" x14ac:dyDescent="0.25">
      <c r="C376" s="32" t="str">
        <f>IF(ISBLANK(B376),"Choose site",_xlfn.XLOOKUP(B376,'Sample Sites'!A:A,'Sample Sites'!B:B,"Not Found"))</f>
        <v>Choose site</v>
      </c>
      <c r="D376" s="34"/>
      <c r="E376" s="34"/>
      <c r="N376" s="30" t="s">
        <v>166</v>
      </c>
      <c r="O376" s="30" t="s">
        <v>166</v>
      </c>
      <c r="P376" s="30" t="s">
        <v>166</v>
      </c>
      <c r="Q376" s="30" t="s">
        <v>166</v>
      </c>
      <c r="R376" s="30" t="s">
        <v>166</v>
      </c>
      <c r="S376" s="30" t="s">
        <v>166</v>
      </c>
      <c r="T376" s="30" t="s">
        <v>166</v>
      </c>
      <c r="U376" s="30" t="s">
        <v>166</v>
      </c>
      <c r="V376" s="39" t="s">
        <v>166</v>
      </c>
      <c r="AQ376" s="45">
        <f t="shared" si="36"/>
        <v>0</v>
      </c>
      <c r="AR376" s="45" t="str">
        <f t="shared" si="32"/>
        <v>No data</v>
      </c>
      <c r="AS376" s="45" t="str">
        <f t="shared" si="33"/>
        <v>No data</v>
      </c>
      <c r="AT376" s="45" t="str">
        <f t="shared" si="34"/>
        <v>No data</v>
      </c>
      <c r="AU376" s="46" t="str">
        <f t="shared" si="35"/>
        <v>No data</v>
      </c>
      <c r="AV376" s="47" t="str">
        <f t="shared" si="37"/>
        <v>No data</v>
      </c>
    </row>
    <row r="377" spans="3:48" x14ac:dyDescent="0.25">
      <c r="C377" s="32" t="str">
        <f>IF(ISBLANK(B377),"Choose site",_xlfn.XLOOKUP(B377,'Sample Sites'!A:A,'Sample Sites'!B:B,"Not Found"))</f>
        <v>Choose site</v>
      </c>
      <c r="D377" s="34"/>
      <c r="E377" s="34"/>
      <c r="N377" s="30" t="s">
        <v>166</v>
      </c>
      <c r="O377" s="30" t="s">
        <v>166</v>
      </c>
      <c r="P377" s="30" t="s">
        <v>166</v>
      </c>
      <c r="Q377" s="30" t="s">
        <v>166</v>
      </c>
      <c r="R377" s="30" t="s">
        <v>166</v>
      </c>
      <c r="S377" s="30" t="s">
        <v>166</v>
      </c>
      <c r="T377" s="30" t="s">
        <v>166</v>
      </c>
      <c r="U377" s="30" t="s">
        <v>166</v>
      </c>
      <c r="V377" s="39" t="s">
        <v>166</v>
      </c>
      <c r="AQ377" s="45">
        <f t="shared" si="36"/>
        <v>0</v>
      </c>
      <c r="AR377" s="45" t="str">
        <f t="shared" si="32"/>
        <v>No data</v>
      </c>
      <c r="AS377" s="45" t="str">
        <f t="shared" si="33"/>
        <v>No data</v>
      </c>
      <c r="AT377" s="45" t="str">
        <f t="shared" si="34"/>
        <v>No data</v>
      </c>
      <c r="AU377" s="46" t="str">
        <f t="shared" si="35"/>
        <v>No data</v>
      </c>
      <c r="AV377" s="47" t="str">
        <f t="shared" si="37"/>
        <v>No data</v>
      </c>
    </row>
    <row r="378" spans="3:48" x14ac:dyDescent="0.25">
      <c r="C378" s="32" t="str">
        <f>IF(ISBLANK(B378),"Choose site",_xlfn.XLOOKUP(B378,'Sample Sites'!A:A,'Sample Sites'!B:B,"Not Found"))</f>
        <v>Choose site</v>
      </c>
      <c r="D378" s="34"/>
      <c r="E378" s="34"/>
      <c r="N378" s="30" t="s">
        <v>166</v>
      </c>
      <c r="O378" s="30" t="s">
        <v>166</v>
      </c>
      <c r="P378" s="30" t="s">
        <v>166</v>
      </c>
      <c r="Q378" s="30" t="s">
        <v>166</v>
      </c>
      <c r="R378" s="30" t="s">
        <v>166</v>
      </c>
      <c r="S378" s="30" t="s">
        <v>166</v>
      </c>
      <c r="T378" s="30" t="s">
        <v>166</v>
      </c>
      <c r="U378" s="30" t="s">
        <v>166</v>
      </c>
      <c r="V378" s="39" t="s">
        <v>166</v>
      </c>
      <c r="AQ378" s="45">
        <f t="shared" si="36"/>
        <v>0</v>
      </c>
      <c r="AR378" s="45" t="str">
        <f t="shared" si="32"/>
        <v>No data</v>
      </c>
      <c r="AS378" s="45" t="str">
        <f t="shared" si="33"/>
        <v>No data</v>
      </c>
      <c r="AT378" s="45" t="str">
        <f t="shared" si="34"/>
        <v>No data</v>
      </c>
      <c r="AU378" s="46" t="str">
        <f t="shared" si="35"/>
        <v>No data</v>
      </c>
      <c r="AV378" s="47" t="str">
        <f t="shared" si="37"/>
        <v>No data</v>
      </c>
    </row>
    <row r="379" spans="3:48" x14ac:dyDescent="0.25">
      <c r="C379" s="32" t="str">
        <f>IF(ISBLANK(B379),"Choose site",_xlfn.XLOOKUP(B379,'Sample Sites'!A:A,'Sample Sites'!B:B,"Not Found"))</f>
        <v>Choose site</v>
      </c>
      <c r="D379" s="34"/>
      <c r="E379" s="34"/>
      <c r="N379" s="30" t="s">
        <v>166</v>
      </c>
      <c r="O379" s="30" t="s">
        <v>166</v>
      </c>
      <c r="P379" s="30" t="s">
        <v>166</v>
      </c>
      <c r="Q379" s="30" t="s">
        <v>166</v>
      </c>
      <c r="R379" s="30" t="s">
        <v>166</v>
      </c>
      <c r="S379" s="30" t="s">
        <v>166</v>
      </c>
      <c r="T379" s="30" t="s">
        <v>166</v>
      </c>
      <c r="U379" s="30" t="s">
        <v>166</v>
      </c>
      <c r="V379" s="39" t="s">
        <v>166</v>
      </c>
      <c r="AQ379" s="45">
        <f t="shared" si="36"/>
        <v>0</v>
      </c>
      <c r="AR379" s="45" t="str">
        <f t="shared" si="32"/>
        <v>No data</v>
      </c>
      <c r="AS379" s="45" t="str">
        <f t="shared" si="33"/>
        <v>No data</v>
      </c>
      <c r="AT379" s="45" t="str">
        <f t="shared" si="34"/>
        <v>No data</v>
      </c>
      <c r="AU379" s="46" t="str">
        <f t="shared" si="35"/>
        <v>No data</v>
      </c>
      <c r="AV379" s="47" t="str">
        <f t="shared" si="37"/>
        <v>No data</v>
      </c>
    </row>
    <row r="380" spans="3:48" x14ac:dyDescent="0.25">
      <c r="C380" s="32" t="str">
        <f>IF(ISBLANK(B380),"Choose site",_xlfn.XLOOKUP(B380,'Sample Sites'!A:A,'Sample Sites'!B:B,"Not Found"))</f>
        <v>Choose site</v>
      </c>
      <c r="D380" s="34"/>
      <c r="E380" s="34"/>
      <c r="N380" s="30" t="s">
        <v>166</v>
      </c>
      <c r="O380" s="30" t="s">
        <v>166</v>
      </c>
      <c r="P380" s="30" t="s">
        <v>166</v>
      </c>
      <c r="Q380" s="30" t="s">
        <v>166</v>
      </c>
      <c r="R380" s="30" t="s">
        <v>166</v>
      </c>
      <c r="S380" s="30" t="s">
        <v>166</v>
      </c>
      <c r="T380" s="30" t="s">
        <v>166</v>
      </c>
      <c r="U380" s="30" t="s">
        <v>166</v>
      </c>
      <c r="V380" s="39" t="s">
        <v>166</v>
      </c>
      <c r="AQ380" s="45">
        <f t="shared" si="36"/>
        <v>0</v>
      </c>
      <c r="AR380" s="45" t="str">
        <f t="shared" si="32"/>
        <v>No data</v>
      </c>
      <c r="AS380" s="45" t="str">
        <f t="shared" si="33"/>
        <v>No data</v>
      </c>
      <c r="AT380" s="45" t="str">
        <f t="shared" si="34"/>
        <v>No data</v>
      </c>
      <c r="AU380" s="46" t="str">
        <f t="shared" si="35"/>
        <v>No data</v>
      </c>
      <c r="AV380" s="47" t="str">
        <f t="shared" si="37"/>
        <v>No data</v>
      </c>
    </row>
    <row r="381" spans="3:48" x14ac:dyDescent="0.25">
      <c r="C381" s="32" t="str">
        <f>IF(ISBLANK(B381),"Choose site",_xlfn.XLOOKUP(B381,'Sample Sites'!A:A,'Sample Sites'!B:B,"Not Found"))</f>
        <v>Choose site</v>
      </c>
      <c r="D381" s="34"/>
      <c r="E381" s="34"/>
      <c r="N381" s="30" t="s">
        <v>166</v>
      </c>
      <c r="O381" s="30" t="s">
        <v>166</v>
      </c>
      <c r="P381" s="30" t="s">
        <v>166</v>
      </c>
      <c r="Q381" s="30" t="s">
        <v>166</v>
      </c>
      <c r="R381" s="30" t="s">
        <v>166</v>
      </c>
      <c r="S381" s="30" t="s">
        <v>166</v>
      </c>
      <c r="T381" s="30" t="s">
        <v>166</v>
      </c>
      <c r="U381" s="30" t="s">
        <v>166</v>
      </c>
      <c r="V381" s="39" t="s">
        <v>166</v>
      </c>
      <c r="AQ381" s="45">
        <f t="shared" si="36"/>
        <v>0</v>
      </c>
      <c r="AR381" s="45" t="str">
        <f t="shared" si="32"/>
        <v>No data</v>
      </c>
      <c r="AS381" s="45" t="str">
        <f t="shared" si="33"/>
        <v>No data</v>
      </c>
      <c r="AT381" s="45" t="str">
        <f t="shared" si="34"/>
        <v>No data</v>
      </c>
      <c r="AU381" s="46" t="str">
        <f t="shared" si="35"/>
        <v>No data</v>
      </c>
      <c r="AV381" s="47" t="str">
        <f t="shared" si="37"/>
        <v>No data</v>
      </c>
    </row>
    <row r="382" spans="3:48" x14ac:dyDescent="0.25">
      <c r="C382" s="32" t="str">
        <f>IF(ISBLANK(B382),"Choose site",_xlfn.XLOOKUP(B382,'Sample Sites'!A:A,'Sample Sites'!B:B,"Not Found"))</f>
        <v>Choose site</v>
      </c>
      <c r="D382" s="34"/>
      <c r="E382" s="34"/>
      <c r="N382" s="30" t="s">
        <v>166</v>
      </c>
      <c r="O382" s="30" t="s">
        <v>166</v>
      </c>
      <c r="P382" s="30" t="s">
        <v>166</v>
      </c>
      <c r="Q382" s="30" t="s">
        <v>166</v>
      </c>
      <c r="R382" s="30" t="s">
        <v>166</v>
      </c>
      <c r="S382" s="30" t="s">
        <v>166</v>
      </c>
      <c r="T382" s="30" t="s">
        <v>166</v>
      </c>
      <c r="U382" s="30" t="s">
        <v>166</v>
      </c>
      <c r="V382" s="39" t="s">
        <v>166</v>
      </c>
      <c r="AQ382" s="45">
        <f t="shared" si="36"/>
        <v>0</v>
      </c>
      <c r="AR382" s="45" t="str">
        <f t="shared" si="32"/>
        <v>No data</v>
      </c>
      <c r="AS382" s="45" t="str">
        <f t="shared" si="33"/>
        <v>No data</v>
      </c>
      <c r="AT382" s="45" t="str">
        <f t="shared" si="34"/>
        <v>No data</v>
      </c>
      <c r="AU382" s="46" t="str">
        <f t="shared" si="35"/>
        <v>No data</v>
      </c>
      <c r="AV382" s="47" t="str">
        <f t="shared" si="37"/>
        <v>No data</v>
      </c>
    </row>
    <row r="383" spans="3:48" x14ac:dyDescent="0.25">
      <c r="C383" s="32" t="str">
        <f>IF(ISBLANK(B383),"Choose site",_xlfn.XLOOKUP(B383,'Sample Sites'!A:A,'Sample Sites'!B:B,"Not Found"))</f>
        <v>Choose site</v>
      </c>
      <c r="D383" s="34"/>
      <c r="E383" s="34"/>
      <c r="N383" s="30" t="s">
        <v>166</v>
      </c>
      <c r="O383" s="30" t="s">
        <v>166</v>
      </c>
      <c r="P383" s="30" t="s">
        <v>166</v>
      </c>
      <c r="Q383" s="30" t="s">
        <v>166</v>
      </c>
      <c r="R383" s="30" t="s">
        <v>166</v>
      </c>
      <c r="S383" s="30" t="s">
        <v>166</v>
      </c>
      <c r="T383" s="30" t="s">
        <v>166</v>
      </c>
      <c r="U383" s="30" t="s">
        <v>166</v>
      </c>
      <c r="V383" s="39" t="s">
        <v>166</v>
      </c>
      <c r="AQ383" s="45">
        <f t="shared" si="36"/>
        <v>0</v>
      </c>
      <c r="AR383" s="45" t="str">
        <f t="shared" si="32"/>
        <v>No data</v>
      </c>
      <c r="AS383" s="45" t="str">
        <f t="shared" si="33"/>
        <v>No data</v>
      </c>
      <c r="AT383" s="45" t="str">
        <f t="shared" si="34"/>
        <v>No data</v>
      </c>
      <c r="AU383" s="46" t="str">
        <f t="shared" si="35"/>
        <v>No data</v>
      </c>
      <c r="AV383" s="47" t="str">
        <f t="shared" si="37"/>
        <v>No data</v>
      </c>
    </row>
    <row r="384" spans="3:48" x14ac:dyDescent="0.25">
      <c r="C384" s="32" t="str">
        <f>IF(ISBLANK(B384),"Choose site",_xlfn.XLOOKUP(B384,'Sample Sites'!A:A,'Sample Sites'!B:B,"Not Found"))</f>
        <v>Choose site</v>
      </c>
      <c r="D384" s="34"/>
      <c r="E384" s="34"/>
      <c r="N384" s="30" t="s">
        <v>166</v>
      </c>
      <c r="O384" s="30" t="s">
        <v>166</v>
      </c>
      <c r="P384" s="30" t="s">
        <v>166</v>
      </c>
      <c r="Q384" s="30" t="s">
        <v>166</v>
      </c>
      <c r="R384" s="30" t="s">
        <v>166</v>
      </c>
      <c r="S384" s="30" t="s">
        <v>166</v>
      </c>
      <c r="T384" s="30" t="s">
        <v>166</v>
      </c>
      <c r="U384" s="30" t="s">
        <v>166</v>
      </c>
      <c r="V384" s="39" t="s">
        <v>166</v>
      </c>
      <c r="AQ384" s="45">
        <f t="shared" si="36"/>
        <v>0</v>
      </c>
      <c r="AR384" s="45" t="str">
        <f t="shared" si="32"/>
        <v>No data</v>
      </c>
      <c r="AS384" s="45" t="str">
        <f t="shared" si="33"/>
        <v>No data</v>
      </c>
      <c r="AT384" s="45" t="str">
        <f t="shared" si="34"/>
        <v>No data</v>
      </c>
      <c r="AU384" s="46" t="str">
        <f t="shared" si="35"/>
        <v>No data</v>
      </c>
      <c r="AV384" s="47" t="str">
        <f t="shared" si="37"/>
        <v>No data</v>
      </c>
    </row>
    <row r="385" spans="3:48" x14ac:dyDescent="0.25">
      <c r="C385" s="32" t="str">
        <f>IF(ISBLANK(B385),"Choose site",_xlfn.XLOOKUP(B385,'Sample Sites'!A:A,'Sample Sites'!B:B,"Not Found"))</f>
        <v>Choose site</v>
      </c>
      <c r="D385" s="34"/>
      <c r="E385" s="34"/>
      <c r="N385" s="30" t="s">
        <v>166</v>
      </c>
      <c r="O385" s="30" t="s">
        <v>166</v>
      </c>
      <c r="P385" s="30" t="s">
        <v>166</v>
      </c>
      <c r="Q385" s="30" t="s">
        <v>166</v>
      </c>
      <c r="R385" s="30" t="s">
        <v>166</v>
      </c>
      <c r="S385" s="30" t="s">
        <v>166</v>
      </c>
      <c r="T385" s="30" t="s">
        <v>166</v>
      </c>
      <c r="U385" s="30" t="s">
        <v>166</v>
      </c>
      <c r="V385" s="39" t="s">
        <v>166</v>
      </c>
      <c r="AQ385" s="45">
        <f t="shared" si="36"/>
        <v>0</v>
      </c>
      <c r="AR385" s="45" t="str">
        <f t="shared" si="32"/>
        <v>No data</v>
      </c>
      <c r="AS385" s="45" t="str">
        <f t="shared" si="33"/>
        <v>No data</v>
      </c>
      <c r="AT385" s="45" t="str">
        <f t="shared" si="34"/>
        <v>No data</v>
      </c>
      <c r="AU385" s="46" t="str">
        <f t="shared" si="35"/>
        <v>No data</v>
      </c>
      <c r="AV385" s="47" t="str">
        <f t="shared" si="37"/>
        <v>No data</v>
      </c>
    </row>
    <row r="386" spans="3:48" x14ac:dyDescent="0.25">
      <c r="C386" s="32" t="str">
        <f>IF(ISBLANK(B386),"Choose site",_xlfn.XLOOKUP(B386,'Sample Sites'!A:A,'Sample Sites'!B:B,"Not Found"))</f>
        <v>Choose site</v>
      </c>
      <c r="D386" s="34"/>
      <c r="E386" s="34"/>
      <c r="N386" s="30" t="s">
        <v>166</v>
      </c>
      <c r="O386" s="30" t="s">
        <v>166</v>
      </c>
      <c r="P386" s="30" t="s">
        <v>166</v>
      </c>
      <c r="Q386" s="30" t="s">
        <v>166</v>
      </c>
      <c r="R386" s="30" t="s">
        <v>166</v>
      </c>
      <c r="S386" s="30" t="s">
        <v>166</v>
      </c>
      <c r="T386" s="30" t="s">
        <v>166</v>
      </c>
      <c r="U386" s="30" t="s">
        <v>166</v>
      </c>
      <c r="V386" s="39" t="s">
        <v>166</v>
      </c>
      <c r="AQ386" s="45">
        <f t="shared" si="36"/>
        <v>0</v>
      </c>
      <c r="AR386" s="45" t="str">
        <f t="shared" si="32"/>
        <v>No data</v>
      </c>
      <c r="AS386" s="45" t="str">
        <f t="shared" si="33"/>
        <v>No data</v>
      </c>
      <c r="AT386" s="45" t="str">
        <f t="shared" si="34"/>
        <v>No data</v>
      </c>
      <c r="AU386" s="46" t="str">
        <f t="shared" si="35"/>
        <v>No data</v>
      </c>
      <c r="AV386" s="47" t="str">
        <f t="shared" si="37"/>
        <v>No data</v>
      </c>
    </row>
    <row r="387" spans="3:48" x14ac:dyDescent="0.25">
      <c r="C387" s="32" t="str">
        <f>IF(ISBLANK(B387),"Choose site",_xlfn.XLOOKUP(B387,'Sample Sites'!A:A,'Sample Sites'!B:B,"Not Found"))</f>
        <v>Choose site</v>
      </c>
      <c r="D387" s="34"/>
      <c r="E387" s="34"/>
      <c r="N387" s="30" t="s">
        <v>166</v>
      </c>
      <c r="O387" s="30" t="s">
        <v>166</v>
      </c>
      <c r="P387" s="30" t="s">
        <v>166</v>
      </c>
      <c r="Q387" s="30" t="s">
        <v>166</v>
      </c>
      <c r="R387" s="30" t="s">
        <v>166</v>
      </c>
      <c r="S387" s="30" t="s">
        <v>166</v>
      </c>
      <c r="T387" s="30" t="s">
        <v>166</v>
      </c>
      <c r="U387" s="30" t="s">
        <v>166</v>
      </c>
      <c r="V387" s="39" t="s">
        <v>166</v>
      </c>
      <c r="AQ387" s="45">
        <f t="shared" si="36"/>
        <v>0</v>
      </c>
      <c r="AR387" s="45" t="str">
        <f t="shared" ref="AR387:AR450" si="38">IF(AQ387=0,"No data",COUNTIF(W387:AP387,"&gt;0"))</f>
        <v>No data</v>
      </c>
      <c r="AS387" s="45" t="str">
        <f t="shared" ref="AS387:AS450" si="39">IF(AQ387=0,"No data",SUM(W387:AB387))</f>
        <v>No data</v>
      </c>
      <c r="AT387" s="45" t="str">
        <f t="shared" ref="AT387:AT450" si="40">IF(AQ387=0,"No data",SUM(--(W387&gt;0),--(X387&gt;0),--(Y387&gt;0),--(Z387&gt;0),--(AA387&gt;0),--(AB387&gt;0)))</f>
        <v>No data</v>
      </c>
      <c r="AU387" s="46" t="str">
        <f t="shared" ref="AU387:AU450" si="41">IF(AQ387=0, "No data", IF(AQ387&lt;30, 10, (IF(AQ387&lt;60,7, SUMPRODUCT(W387:AP387,W$1:AP$1)/(AQ387)))))</f>
        <v>No data</v>
      </c>
      <c r="AV387" s="47" t="str">
        <f t="shared" si="37"/>
        <v>No data</v>
      </c>
    </row>
    <row r="388" spans="3:48" x14ac:dyDescent="0.25">
      <c r="C388" s="32" t="str">
        <f>IF(ISBLANK(B388),"Choose site",_xlfn.XLOOKUP(B388,'Sample Sites'!A:A,'Sample Sites'!B:B,"Not Found"))</f>
        <v>Choose site</v>
      </c>
      <c r="D388" s="34"/>
      <c r="E388" s="34"/>
      <c r="N388" s="30" t="s">
        <v>166</v>
      </c>
      <c r="O388" s="30" t="s">
        <v>166</v>
      </c>
      <c r="P388" s="30" t="s">
        <v>166</v>
      </c>
      <c r="Q388" s="30" t="s">
        <v>166</v>
      </c>
      <c r="R388" s="30" t="s">
        <v>166</v>
      </c>
      <c r="S388" s="30" t="s">
        <v>166</v>
      </c>
      <c r="T388" s="30" t="s">
        <v>166</v>
      </c>
      <c r="U388" s="30" t="s">
        <v>166</v>
      </c>
      <c r="V388" s="39" t="s">
        <v>166</v>
      </c>
      <c r="AQ388" s="45">
        <f t="shared" si="36"/>
        <v>0</v>
      </c>
      <c r="AR388" s="45" t="str">
        <f t="shared" si="38"/>
        <v>No data</v>
      </c>
      <c r="AS388" s="45" t="str">
        <f t="shared" si="39"/>
        <v>No data</v>
      </c>
      <c r="AT388" s="45" t="str">
        <f t="shared" si="40"/>
        <v>No data</v>
      </c>
      <c r="AU388" s="46" t="str">
        <f t="shared" si="41"/>
        <v>No data</v>
      </c>
      <c r="AV388" s="47" t="str">
        <f t="shared" si="37"/>
        <v>No data</v>
      </c>
    </row>
    <row r="389" spans="3:48" x14ac:dyDescent="0.25">
      <c r="C389" s="32" t="str">
        <f>IF(ISBLANK(B389),"Choose site",_xlfn.XLOOKUP(B389,'Sample Sites'!A:A,'Sample Sites'!B:B,"Not Found"))</f>
        <v>Choose site</v>
      </c>
      <c r="D389" s="34"/>
      <c r="E389" s="34"/>
      <c r="N389" s="30" t="s">
        <v>166</v>
      </c>
      <c r="O389" s="30" t="s">
        <v>166</v>
      </c>
      <c r="P389" s="30" t="s">
        <v>166</v>
      </c>
      <c r="Q389" s="30" t="s">
        <v>166</v>
      </c>
      <c r="R389" s="30" t="s">
        <v>166</v>
      </c>
      <c r="S389" s="30" t="s">
        <v>166</v>
      </c>
      <c r="T389" s="30" t="s">
        <v>166</v>
      </c>
      <c r="U389" s="30" t="s">
        <v>166</v>
      </c>
      <c r="V389" s="39" t="s">
        <v>166</v>
      </c>
      <c r="AQ389" s="45">
        <f t="shared" si="36"/>
        <v>0</v>
      </c>
      <c r="AR389" s="45" t="str">
        <f t="shared" si="38"/>
        <v>No data</v>
      </c>
      <c r="AS389" s="45" t="str">
        <f t="shared" si="39"/>
        <v>No data</v>
      </c>
      <c r="AT389" s="45" t="str">
        <f t="shared" si="40"/>
        <v>No data</v>
      </c>
      <c r="AU389" s="46" t="str">
        <f t="shared" si="41"/>
        <v>No data</v>
      </c>
      <c r="AV389" s="47" t="str">
        <f t="shared" si="37"/>
        <v>No data</v>
      </c>
    </row>
    <row r="390" spans="3:48" x14ac:dyDescent="0.25">
      <c r="C390" s="32" t="str">
        <f>IF(ISBLANK(B390),"Choose site",_xlfn.XLOOKUP(B390,'Sample Sites'!A:A,'Sample Sites'!B:B,"Not Found"))</f>
        <v>Choose site</v>
      </c>
      <c r="D390" s="34"/>
      <c r="E390" s="34"/>
      <c r="N390" s="30" t="s">
        <v>166</v>
      </c>
      <c r="O390" s="30" t="s">
        <v>166</v>
      </c>
      <c r="P390" s="30" t="s">
        <v>166</v>
      </c>
      <c r="Q390" s="30" t="s">
        <v>166</v>
      </c>
      <c r="R390" s="30" t="s">
        <v>166</v>
      </c>
      <c r="S390" s="30" t="s">
        <v>166</v>
      </c>
      <c r="T390" s="30" t="s">
        <v>166</v>
      </c>
      <c r="U390" s="30" t="s">
        <v>166</v>
      </c>
      <c r="V390" s="39" t="s">
        <v>166</v>
      </c>
      <c r="AQ390" s="45">
        <f t="shared" si="36"/>
        <v>0</v>
      </c>
      <c r="AR390" s="45" t="str">
        <f t="shared" si="38"/>
        <v>No data</v>
      </c>
      <c r="AS390" s="45" t="str">
        <f t="shared" si="39"/>
        <v>No data</v>
      </c>
      <c r="AT390" s="45" t="str">
        <f t="shared" si="40"/>
        <v>No data</v>
      </c>
      <c r="AU390" s="46" t="str">
        <f t="shared" si="41"/>
        <v>No data</v>
      </c>
      <c r="AV390" s="47" t="str">
        <f t="shared" si="37"/>
        <v>No data</v>
      </c>
    </row>
    <row r="391" spans="3:48" x14ac:dyDescent="0.25">
      <c r="C391" s="32" t="str">
        <f>IF(ISBLANK(B391),"Choose site",_xlfn.XLOOKUP(B391,'Sample Sites'!A:A,'Sample Sites'!B:B,"Not Found"))</f>
        <v>Choose site</v>
      </c>
      <c r="D391" s="34"/>
      <c r="E391" s="34"/>
      <c r="N391" s="30" t="s">
        <v>166</v>
      </c>
      <c r="O391" s="30" t="s">
        <v>166</v>
      </c>
      <c r="P391" s="30" t="s">
        <v>166</v>
      </c>
      <c r="Q391" s="30" t="s">
        <v>166</v>
      </c>
      <c r="R391" s="30" t="s">
        <v>166</v>
      </c>
      <c r="S391" s="30" t="s">
        <v>166</v>
      </c>
      <c r="T391" s="30" t="s">
        <v>166</v>
      </c>
      <c r="U391" s="30" t="s">
        <v>166</v>
      </c>
      <c r="V391" s="39" t="s">
        <v>166</v>
      </c>
      <c r="AQ391" s="45">
        <f t="shared" si="36"/>
        <v>0</v>
      </c>
      <c r="AR391" s="45" t="str">
        <f t="shared" si="38"/>
        <v>No data</v>
      </c>
      <c r="AS391" s="45" t="str">
        <f t="shared" si="39"/>
        <v>No data</v>
      </c>
      <c r="AT391" s="45" t="str">
        <f t="shared" si="40"/>
        <v>No data</v>
      </c>
      <c r="AU391" s="46" t="str">
        <f t="shared" si="41"/>
        <v>No data</v>
      </c>
      <c r="AV391" s="47" t="str">
        <f t="shared" si="37"/>
        <v>No data</v>
      </c>
    </row>
    <row r="392" spans="3:48" x14ac:dyDescent="0.25">
      <c r="C392" s="32" t="str">
        <f>IF(ISBLANK(B392),"Choose site",_xlfn.XLOOKUP(B392,'Sample Sites'!A:A,'Sample Sites'!B:B,"Not Found"))</f>
        <v>Choose site</v>
      </c>
      <c r="D392" s="34"/>
      <c r="E392" s="34"/>
      <c r="N392" s="30" t="s">
        <v>166</v>
      </c>
      <c r="O392" s="30" t="s">
        <v>166</v>
      </c>
      <c r="P392" s="30" t="s">
        <v>166</v>
      </c>
      <c r="Q392" s="30" t="s">
        <v>166</v>
      </c>
      <c r="R392" s="30" t="s">
        <v>166</v>
      </c>
      <c r="S392" s="30" t="s">
        <v>166</v>
      </c>
      <c r="T392" s="30" t="s">
        <v>166</v>
      </c>
      <c r="U392" s="30" t="s">
        <v>166</v>
      </c>
      <c r="V392" s="39" t="s">
        <v>166</v>
      </c>
      <c r="AQ392" s="45">
        <f t="shared" si="36"/>
        <v>0</v>
      </c>
      <c r="AR392" s="45" t="str">
        <f t="shared" si="38"/>
        <v>No data</v>
      </c>
      <c r="AS392" s="45" t="str">
        <f t="shared" si="39"/>
        <v>No data</v>
      </c>
      <c r="AT392" s="45" t="str">
        <f t="shared" si="40"/>
        <v>No data</v>
      </c>
      <c r="AU392" s="46" t="str">
        <f t="shared" si="41"/>
        <v>No data</v>
      </c>
      <c r="AV392" s="47" t="str">
        <f t="shared" si="37"/>
        <v>No data</v>
      </c>
    </row>
    <row r="393" spans="3:48" x14ac:dyDescent="0.25">
      <c r="C393" s="32" t="str">
        <f>IF(ISBLANK(B393),"Choose site",_xlfn.XLOOKUP(B393,'Sample Sites'!A:A,'Sample Sites'!B:B,"Not Found"))</f>
        <v>Choose site</v>
      </c>
      <c r="D393" s="34"/>
      <c r="E393" s="34"/>
      <c r="N393" s="30" t="s">
        <v>166</v>
      </c>
      <c r="O393" s="30" t="s">
        <v>166</v>
      </c>
      <c r="P393" s="30" t="s">
        <v>166</v>
      </c>
      <c r="Q393" s="30" t="s">
        <v>166</v>
      </c>
      <c r="R393" s="30" t="s">
        <v>166</v>
      </c>
      <c r="S393" s="30" t="s">
        <v>166</v>
      </c>
      <c r="T393" s="30" t="s">
        <v>166</v>
      </c>
      <c r="U393" s="30" t="s">
        <v>166</v>
      </c>
      <c r="V393" s="39" t="s">
        <v>166</v>
      </c>
      <c r="AQ393" s="45">
        <f t="shared" si="36"/>
        <v>0</v>
      </c>
      <c r="AR393" s="45" t="str">
        <f t="shared" si="38"/>
        <v>No data</v>
      </c>
      <c r="AS393" s="45" t="str">
        <f t="shared" si="39"/>
        <v>No data</v>
      </c>
      <c r="AT393" s="45" t="str">
        <f t="shared" si="40"/>
        <v>No data</v>
      </c>
      <c r="AU393" s="46" t="str">
        <f t="shared" si="41"/>
        <v>No data</v>
      </c>
      <c r="AV393" s="47" t="str">
        <f t="shared" si="37"/>
        <v>No data</v>
      </c>
    </row>
    <row r="394" spans="3:48" x14ac:dyDescent="0.25">
      <c r="C394" s="32" t="str">
        <f>IF(ISBLANK(B394),"Choose site",_xlfn.XLOOKUP(B394,'Sample Sites'!A:A,'Sample Sites'!B:B,"Not Found"))</f>
        <v>Choose site</v>
      </c>
      <c r="D394" s="34"/>
      <c r="E394" s="34"/>
      <c r="N394" s="30" t="s">
        <v>166</v>
      </c>
      <c r="O394" s="30" t="s">
        <v>166</v>
      </c>
      <c r="P394" s="30" t="s">
        <v>166</v>
      </c>
      <c r="Q394" s="30" t="s">
        <v>166</v>
      </c>
      <c r="R394" s="30" t="s">
        <v>166</v>
      </c>
      <c r="S394" s="30" t="s">
        <v>166</v>
      </c>
      <c r="T394" s="30" t="s">
        <v>166</v>
      </c>
      <c r="U394" s="30" t="s">
        <v>166</v>
      </c>
      <c r="V394" s="39" t="s">
        <v>166</v>
      </c>
      <c r="AQ394" s="45">
        <f t="shared" si="36"/>
        <v>0</v>
      </c>
      <c r="AR394" s="45" t="str">
        <f t="shared" si="38"/>
        <v>No data</v>
      </c>
      <c r="AS394" s="45" t="str">
        <f t="shared" si="39"/>
        <v>No data</v>
      </c>
      <c r="AT394" s="45" t="str">
        <f t="shared" si="40"/>
        <v>No data</v>
      </c>
      <c r="AU394" s="46" t="str">
        <f t="shared" si="41"/>
        <v>No data</v>
      </c>
      <c r="AV394" s="47" t="str">
        <f t="shared" si="37"/>
        <v>No data</v>
      </c>
    </row>
    <row r="395" spans="3:48" x14ac:dyDescent="0.25">
      <c r="C395" s="32" t="str">
        <f>IF(ISBLANK(B395),"Choose site",_xlfn.XLOOKUP(B395,'Sample Sites'!A:A,'Sample Sites'!B:B,"Not Found"))</f>
        <v>Choose site</v>
      </c>
      <c r="D395" s="34"/>
      <c r="E395" s="34"/>
      <c r="N395" s="30" t="s">
        <v>166</v>
      </c>
      <c r="O395" s="30" t="s">
        <v>166</v>
      </c>
      <c r="P395" s="30" t="s">
        <v>166</v>
      </c>
      <c r="Q395" s="30" t="s">
        <v>166</v>
      </c>
      <c r="R395" s="30" t="s">
        <v>166</v>
      </c>
      <c r="S395" s="30" t="s">
        <v>166</v>
      </c>
      <c r="T395" s="30" t="s">
        <v>166</v>
      </c>
      <c r="U395" s="30" t="s">
        <v>166</v>
      </c>
      <c r="V395" s="39" t="s">
        <v>166</v>
      </c>
      <c r="AQ395" s="45">
        <f t="shared" si="36"/>
        <v>0</v>
      </c>
      <c r="AR395" s="45" t="str">
        <f t="shared" si="38"/>
        <v>No data</v>
      </c>
      <c r="AS395" s="45" t="str">
        <f t="shared" si="39"/>
        <v>No data</v>
      </c>
      <c r="AT395" s="45" t="str">
        <f t="shared" si="40"/>
        <v>No data</v>
      </c>
      <c r="AU395" s="46" t="str">
        <f t="shared" si="41"/>
        <v>No data</v>
      </c>
      <c r="AV395" s="47" t="str">
        <f t="shared" si="37"/>
        <v>No data</v>
      </c>
    </row>
    <row r="396" spans="3:48" x14ac:dyDescent="0.25">
      <c r="C396" s="32" t="str">
        <f>IF(ISBLANK(B396),"Choose site",_xlfn.XLOOKUP(B396,'Sample Sites'!A:A,'Sample Sites'!B:B,"Not Found"))</f>
        <v>Choose site</v>
      </c>
      <c r="D396" s="34"/>
      <c r="E396" s="34"/>
      <c r="N396" s="30" t="s">
        <v>166</v>
      </c>
      <c r="O396" s="30" t="s">
        <v>166</v>
      </c>
      <c r="P396" s="30" t="s">
        <v>166</v>
      </c>
      <c r="Q396" s="30" t="s">
        <v>166</v>
      </c>
      <c r="R396" s="30" t="s">
        <v>166</v>
      </c>
      <c r="S396" s="30" t="s">
        <v>166</v>
      </c>
      <c r="T396" s="30" t="s">
        <v>166</v>
      </c>
      <c r="U396" s="30" t="s">
        <v>166</v>
      </c>
      <c r="V396" s="39" t="s">
        <v>166</v>
      </c>
      <c r="AQ396" s="45">
        <f t="shared" si="36"/>
        <v>0</v>
      </c>
      <c r="AR396" s="45" t="str">
        <f t="shared" si="38"/>
        <v>No data</v>
      </c>
      <c r="AS396" s="45" t="str">
        <f t="shared" si="39"/>
        <v>No data</v>
      </c>
      <c r="AT396" s="45" t="str">
        <f t="shared" si="40"/>
        <v>No data</v>
      </c>
      <c r="AU396" s="46" t="str">
        <f t="shared" si="41"/>
        <v>No data</v>
      </c>
      <c r="AV396" s="47" t="str">
        <f t="shared" si="37"/>
        <v>No data</v>
      </c>
    </row>
    <row r="397" spans="3:48" x14ac:dyDescent="0.25">
      <c r="C397" s="32" t="str">
        <f>IF(ISBLANK(B397),"Choose site",_xlfn.XLOOKUP(B397,'Sample Sites'!A:A,'Sample Sites'!B:B,"Not Found"))</f>
        <v>Choose site</v>
      </c>
      <c r="D397" s="34"/>
      <c r="E397" s="34"/>
      <c r="N397" s="30" t="s">
        <v>166</v>
      </c>
      <c r="O397" s="30" t="s">
        <v>166</v>
      </c>
      <c r="P397" s="30" t="s">
        <v>166</v>
      </c>
      <c r="Q397" s="30" t="s">
        <v>166</v>
      </c>
      <c r="R397" s="30" t="s">
        <v>166</v>
      </c>
      <c r="S397" s="30" t="s">
        <v>166</v>
      </c>
      <c r="T397" s="30" t="s">
        <v>166</v>
      </c>
      <c r="U397" s="30" t="s">
        <v>166</v>
      </c>
      <c r="V397" s="39" t="s">
        <v>166</v>
      </c>
      <c r="AQ397" s="45">
        <f t="shared" si="36"/>
        <v>0</v>
      </c>
      <c r="AR397" s="45" t="str">
        <f t="shared" si="38"/>
        <v>No data</v>
      </c>
      <c r="AS397" s="45" t="str">
        <f t="shared" si="39"/>
        <v>No data</v>
      </c>
      <c r="AT397" s="45" t="str">
        <f t="shared" si="40"/>
        <v>No data</v>
      </c>
      <c r="AU397" s="46" t="str">
        <f t="shared" si="41"/>
        <v>No data</v>
      </c>
      <c r="AV397" s="47" t="str">
        <f t="shared" si="37"/>
        <v>No data</v>
      </c>
    </row>
    <row r="398" spans="3:48" x14ac:dyDescent="0.25">
      <c r="C398" s="32" t="str">
        <f>IF(ISBLANK(B398),"Choose site",_xlfn.XLOOKUP(B398,'Sample Sites'!A:A,'Sample Sites'!B:B,"Not Found"))</f>
        <v>Choose site</v>
      </c>
      <c r="D398" s="34"/>
      <c r="E398" s="34"/>
      <c r="N398" s="30" t="s">
        <v>166</v>
      </c>
      <c r="O398" s="30" t="s">
        <v>166</v>
      </c>
      <c r="P398" s="30" t="s">
        <v>166</v>
      </c>
      <c r="Q398" s="30" t="s">
        <v>166</v>
      </c>
      <c r="R398" s="30" t="s">
        <v>166</v>
      </c>
      <c r="S398" s="30" t="s">
        <v>166</v>
      </c>
      <c r="T398" s="30" t="s">
        <v>166</v>
      </c>
      <c r="U398" s="30" t="s">
        <v>166</v>
      </c>
      <c r="V398" s="39" t="s">
        <v>166</v>
      </c>
      <c r="AQ398" s="45">
        <f t="shared" si="36"/>
        <v>0</v>
      </c>
      <c r="AR398" s="45" t="str">
        <f t="shared" si="38"/>
        <v>No data</v>
      </c>
      <c r="AS398" s="45" t="str">
        <f t="shared" si="39"/>
        <v>No data</v>
      </c>
      <c r="AT398" s="45" t="str">
        <f t="shared" si="40"/>
        <v>No data</v>
      </c>
      <c r="AU398" s="46" t="str">
        <f t="shared" si="41"/>
        <v>No data</v>
      </c>
      <c r="AV398" s="47" t="str">
        <f t="shared" si="37"/>
        <v>No data</v>
      </c>
    </row>
    <row r="399" spans="3:48" x14ac:dyDescent="0.25">
      <c r="C399" s="32" t="str">
        <f>IF(ISBLANK(B399),"Choose site",_xlfn.XLOOKUP(B399,'Sample Sites'!A:A,'Sample Sites'!B:B,"Not Found"))</f>
        <v>Choose site</v>
      </c>
      <c r="D399" s="34"/>
      <c r="E399" s="34"/>
      <c r="N399" s="30" t="s">
        <v>166</v>
      </c>
      <c r="O399" s="30" t="s">
        <v>166</v>
      </c>
      <c r="P399" s="30" t="s">
        <v>166</v>
      </c>
      <c r="Q399" s="30" t="s">
        <v>166</v>
      </c>
      <c r="R399" s="30" t="s">
        <v>166</v>
      </c>
      <c r="S399" s="30" t="s">
        <v>166</v>
      </c>
      <c r="T399" s="30" t="s">
        <v>166</v>
      </c>
      <c r="U399" s="30" t="s">
        <v>166</v>
      </c>
      <c r="V399" s="39" t="s">
        <v>166</v>
      </c>
      <c r="AQ399" s="45">
        <f t="shared" si="36"/>
        <v>0</v>
      </c>
      <c r="AR399" s="45" t="str">
        <f t="shared" si="38"/>
        <v>No data</v>
      </c>
      <c r="AS399" s="45" t="str">
        <f t="shared" si="39"/>
        <v>No data</v>
      </c>
      <c r="AT399" s="45" t="str">
        <f t="shared" si="40"/>
        <v>No data</v>
      </c>
      <c r="AU399" s="46" t="str">
        <f t="shared" si="41"/>
        <v>No data</v>
      </c>
      <c r="AV399" s="47" t="str">
        <f t="shared" si="37"/>
        <v>No data</v>
      </c>
    </row>
    <row r="400" spans="3:48" x14ac:dyDescent="0.25">
      <c r="C400" s="32" t="str">
        <f>IF(ISBLANK(B400),"Choose site",_xlfn.XLOOKUP(B400,'Sample Sites'!A:A,'Sample Sites'!B:B,"Not Found"))</f>
        <v>Choose site</v>
      </c>
      <c r="D400" s="34"/>
      <c r="E400" s="34"/>
      <c r="N400" s="30" t="s">
        <v>166</v>
      </c>
      <c r="O400" s="30" t="s">
        <v>166</v>
      </c>
      <c r="P400" s="30" t="s">
        <v>166</v>
      </c>
      <c r="Q400" s="30" t="s">
        <v>166</v>
      </c>
      <c r="R400" s="30" t="s">
        <v>166</v>
      </c>
      <c r="S400" s="30" t="s">
        <v>166</v>
      </c>
      <c r="T400" s="30" t="s">
        <v>166</v>
      </c>
      <c r="U400" s="30" t="s">
        <v>166</v>
      </c>
      <c r="V400" s="39" t="s">
        <v>166</v>
      </c>
      <c r="AQ400" s="45">
        <f t="shared" si="36"/>
        <v>0</v>
      </c>
      <c r="AR400" s="45" t="str">
        <f t="shared" si="38"/>
        <v>No data</v>
      </c>
      <c r="AS400" s="45" t="str">
        <f t="shared" si="39"/>
        <v>No data</v>
      </c>
      <c r="AT400" s="45" t="str">
        <f t="shared" si="40"/>
        <v>No data</v>
      </c>
      <c r="AU400" s="46" t="str">
        <f t="shared" si="41"/>
        <v>No data</v>
      </c>
      <c r="AV400" s="47" t="str">
        <f t="shared" si="37"/>
        <v>No data</v>
      </c>
    </row>
    <row r="401" spans="3:48" x14ac:dyDescent="0.25">
      <c r="C401" s="32" t="str">
        <f>IF(ISBLANK(B401),"Choose site",_xlfn.XLOOKUP(B401,'Sample Sites'!A:A,'Sample Sites'!B:B,"Not Found"))</f>
        <v>Choose site</v>
      </c>
      <c r="D401" s="34"/>
      <c r="E401" s="34"/>
      <c r="N401" s="30" t="s">
        <v>166</v>
      </c>
      <c r="O401" s="30" t="s">
        <v>166</v>
      </c>
      <c r="P401" s="30" t="s">
        <v>166</v>
      </c>
      <c r="Q401" s="30" t="s">
        <v>166</v>
      </c>
      <c r="R401" s="30" t="s">
        <v>166</v>
      </c>
      <c r="S401" s="30" t="s">
        <v>166</v>
      </c>
      <c r="T401" s="30" t="s">
        <v>166</v>
      </c>
      <c r="U401" s="30" t="s">
        <v>166</v>
      </c>
      <c r="V401" s="39" t="s">
        <v>166</v>
      </c>
      <c r="AQ401" s="45">
        <f t="shared" si="36"/>
        <v>0</v>
      </c>
      <c r="AR401" s="45" t="str">
        <f t="shared" si="38"/>
        <v>No data</v>
      </c>
      <c r="AS401" s="45" t="str">
        <f t="shared" si="39"/>
        <v>No data</v>
      </c>
      <c r="AT401" s="45" t="str">
        <f t="shared" si="40"/>
        <v>No data</v>
      </c>
      <c r="AU401" s="46" t="str">
        <f t="shared" si="41"/>
        <v>No data</v>
      </c>
      <c r="AV401" s="47" t="str">
        <f t="shared" si="37"/>
        <v>No data</v>
      </c>
    </row>
    <row r="402" spans="3:48" x14ac:dyDescent="0.25">
      <c r="C402" s="32" t="str">
        <f>IF(ISBLANK(B402),"Choose site",_xlfn.XLOOKUP(B402,'Sample Sites'!A:A,'Sample Sites'!B:B,"Not Found"))</f>
        <v>Choose site</v>
      </c>
      <c r="D402" s="34"/>
      <c r="E402" s="34"/>
      <c r="N402" s="30" t="s">
        <v>166</v>
      </c>
      <c r="O402" s="30" t="s">
        <v>166</v>
      </c>
      <c r="P402" s="30" t="s">
        <v>166</v>
      </c>
      <c r="Q402" s="30" t="s">
        <v>166</v>
      </c>
      <c r="R402" s="30" t="s">
        <v>166</v>
      </c>
      <c r="S402" s="30" t="s">
        <v>166</v>
      </c>
      <c r="T402" s="30" t="s">
        <v>166</v>
      </c>
      <c r="U402" s="30" t="s">
        <v>166</v>
      </c>
      <c r="V402" s="39" t="s">
        <v>166</v>
      </c>
      <c r="AQ402" s="45">
        <f t="shared" ref="AQ402:AQ465" si="42">SUM(W402:AP402)</f>
        <v>0</v>
      </c>
      <c r="AR402" s="45" t="str">
        <f t="shared" si="38"/>
        <v>No data</v>
      </c>
      <c r="AS402" s="45" t="str">
        <f t="shared" si="39"/>
        <v>No data</v>
      </c>
      <c r="AT402" s="45" t="str">
        <f t="shared" si="40"/>
        <v>No data</v>
      </c>
      <c r="AU402" s="46" t="str">
        <f t="shared" si="41"/>
        <v>No data</v>
      </c>
      <c r="AV402" s="47" t="str">
        <f t="shared" ref="AV402:AV465" si="43">IF(AQ402=0,"No data",
IF(AQ402&lt;30,"Very Poor",
IF(AQ402&lt;60,"Fairly Poor",
IF(AU402&lt;=3.5,"Excellent",
IF(AU402&lt;=4.5,"Very Good",
IF(AU402&lt;=5.5,"Good",
IF(AU402&lt;=6.5,"Fair",
IF(AU402&lt;=7.5,"Fairly Poor",
IF(AU402&lt;=8.5,"Poor","Very Poor")))))))))</f>
        <v>No data</v>
      </c>
    </row>
    <row r="403" spans="3:48" x14ac:dyDescent="0.25">
      <c r="C403" s="32" t="str">
        <f>IF(ISBLANK(B403),"Choose site",_xlfn.XLOOKUP(B403,'Sample Sites'!A:A,'Sample Sites'!B:B,"Not Found"))</f>
        <v>Choose site</v>
      </c>
      <c r="D403" s="34"/>
      <c r="E403" s="34"/>
      <c r="N403" s="30" t="s">
        <v>166</v>
      </c>
      <c r="O403" s="30" t="s">
        <v>166</v>
      </c>
      <c r="P403" s="30" t="s">
        <v>166</v>
      </c>
      <c r="Q403" s="30" t="s">
        <v>166</v>
      </c>
      <c r="R403" s="30" t="s">
        <v>166</v>
      </c>
      <c r="S403" s="30" t="s">
        <v>166</v>
      </c>
      <c r="T403" s="30" t="s">
        <v>166</v>
      </c>
      <c r="U403" s="30" t="s">
        <v>166</v>
      </c>
      <c r="V403" s="39" t="s">
        <v>166</v>
      </c>
      <c r="AQ403" s="45">
        <f t="shared" si="42"/>
        <v>0</v>
      </c>
      <c r="AR403" s="45" t="str">
        <f t="shared" si="38"/>
        <v>No data</v>
      </c>
      <c r="AS403" s="45" t="str">
        <f t="shared" si="39"/>
        <v>No data</v>
      </c>
      <c r="AT403" s="45" t="str">
        <f t="shared" si="40"/>
        <v>No data</v>
      </c>
      <c r="AU403" s="46" t="str">
        <f t="shared" si="41"/>
        <v>No data</v>
      </c>
      <c r="AV403" s="47" t="str">
        <f t="shared" si="43"/>
        <v>No data</v>
      </c>
    </row>
    <row r="404" spans="3:48" x14ac:dyDescent="0.25">
      <c r="C404" s="32" t="str">
        <f>IF(ISBLANK(B404),"Choose site",_xlfn.XLOOKUP(B404,'Sample Sites'!A:A,'Sample Sites'!B:B,"Not Found"))</f>
        <v>Choose site</v>
      </c>
      <c r="D404" s="34"/>
      <c r="E404" s="34"/>
      <c r="N404" s="30" t="s">
        <v>166</v>
      </c>
      <c r="O404" s="30" t="s">
        <v>166</v>
      </c>
      <c r="P404" s="30" t="s">
        <v>166</v>
      </c>
      <c r="Q404" s="30" t="s">
        <v>166</v>
      </c>
      <c r="R404" s="30" t="s">
        <v>166</v>
      </c>
      <c r="S404" s="30" t="s">
        <v>166</v>
      </c>
      <c r="T404" s="30" t="s">
        <v>166</v>
      </c>
      <c r="U404" s="30" t="s">
        <v>166</v>
      </c>
      <c r="V404" s="39" t="s">
        <v>166</v>
      </c>
      <c r="AQ404" s="45">
        <f t="shared" si="42"/>
        <v>0</v>
      </c>
      <c r="AR404" s="45" t="str">
        <f t="shared" si="38"/>
        <v>No data</v>
      </c>
      <c r="AS404" s="45" t="str">
        <f t="shared" si="39"/>
        <v>No data</v>
      </c>
      <c r="AT404" s="45" t="str">
        <f t="shared" si="40"/>
        <v>No data</v>
      </c>
      <c r="AU404" s="46" t="str">
        <f t="shared" si="41"/>
        <v>No data</v>
      </c>
      <c r="AV404" s="47" t="str">
        <f t="shared" si="43"/>
        <v>No data</v>
      </c>
    </row>
    <row r="405" spans="3:48" x14ac:dyDescent="0.25">
      <c r="C405" s="32" t="str">
        <f>IF(ISBLANK(B405),"Choose site",_xlfn.XLOOKUP(B405,'Sample Sites'!A:A,'Sample Sites'!B:B,"Not Found"))</f>
        <v>Choose site</v>
      </c>
      <c r="D405" s="34"/>
      <c r="E405" s="34"/>
      <c r="N405" s="30" t="s">
        <v>166</v>
      </c>
      <c r="O405" s="30" t="s">
        <v>166</v>
      </c>
      <c r="P405" s="30" t="s">
        <v>166</v>
      </c>
      <c r="Q405" s="30" t="s">
        <v>166</v>
      </c>
      <c r="R405" s="30" t="s">
        <v>166</v>
      </c>
      <c r="S405" s="30" t="s">
        <v>166</v>
      </c>
      <c r="T405" s="30" t="s">
        <v>166</v>
      </c>
      <c r="U405" s="30" t="s">
        <v>166</v>
      </c>
      <c r="V405" s="39" t="s">
        <v>166</v>
      </c>
      <c r="AQ405" s="45">
        <f t="shared" si="42"/>
        <v>0</v>
      </c>
      <c r="AR405" s="45" t="str">
        <f t="shared" si="38"/>
        <v>No data</v>
      </c>
      <c r="AS405" s="45" t="str">
        <f t="shared" si="39"/>
        <v>No data</v>
      </c>
      <c r="AT405" s="45" t="str">
        <f t="shared" si="40"/>
        <v>No data</v>
      </c>
      <c r="AU405" s="46" t="str">
        <f t="shared" si="41"/>
        <v>No data</v>
      </c>
      <c r="AV405" s="47" t="str">
        <f t="shared" si="43"/>
        <v>No data</v>
      </c>
    </row>
    <row r="406" spans="3:48" x14ac:dyDescent="0.25">
      <c r="C406" s="32" t="str">
        <f>IF(ISBLANK(B406),"Choose site",_xlfn.XLOOKUP(B406,'Sample Sites'!A:A,'Sample Sites'!B:B,"Not Found"))</f>
        <v>Choose site</v>
      </c>
      <c r="D406" s="34"/>
      <c r="E406" s="34"/>
      <c r="N406" s="30" t="s">
        <v>166</v>
      </c>
      <c r="O406" s="30" t="s">
        <v>166</v>
      </c>
      <c r="P406" s="30" t="s">
        <v>166</v>
      </c>
      <c r="Q406" s="30" t="s">
        <v>166</v>
      </c>
      <c r="R406" s="30" t="s">
        <v>166</v>
      </c>
      <c r="S406" s="30" t="s">
        <v>166</v>
      </c>
      <c r="T406" s="30" t="s">
        <v>166</v>
      </c>
      <c r="U406" s="30" t="s">
        <v>166</v>
      </c>
      <c r="V406" s="39" t="s">
        <v>166</v>
      </c>
      <c r="AQ406" s="45">
        <f t="shared" si="42"/>
        <v>0</v>
      </c>
      <c r="AR406" s="45" t="str">
        <f t="shared" si="38"/>
        <v>No data</v>
      </c>
      <c r="AS406" s="45" t="str">
        <f t="shared" si="39"/>
        <v>No data</v>
      </c>
      <c r="AT406" s="45" t="str">
        <f t="shared" si="40"/>
        <v>No data</v>
      </c>
      <c r="AU406" s="46" t="str">
        <f t="shared" si="41"/>
        <v>No data</v>
      </c>
      <c r="AV406" s="47" t="str">
        <f t="shared" si="43"/>
        <v>No data</v>
      </c>
    </row>
    <row r="407" spans="3:48" x14ac:dyDescent="0.25">
      <c r="C407" s="32" t="str">
        <f>IF(ISBLANK(B407),"Choose site",_xlfn.XLOOKUP(B407,'Sample Sites'!A:A,'Sample Sites'!B:B,"Not Found"))</f>
        <v>Choose site</v>
      </c>
      <c r="D407" s="34"/>
      <c r="E407" s="34"/>
      <c r="N407" s="30" t="s">
        <v>166</v>
      </c>
      <c r="O407" s="30" t="s">
        <v>166</v>
      </c>
      <c r="P407" s="30" t="s">
        <v>166</v>
      </c>
      <c r="Q407" s="30" t="s">
        <v>166</v>
      </c>
      <c r="R407" s="30" t="s">
        <v>166</v>
      </c>
      <c r="S407" s="30" t="s">
        <v>166</v>
      </c>
      <c r="T407" s="30" t="s">
        <v>166</v>
      </c>
      <c r="U407" s="30" t="s">
        <v>166</v>
      </c>
      <c r="V407" s="39" t="s">
        <v>166</v>
      </c>
      <c r="AQ407" s="45">
        <f t="shared" si="42"/>
        <v>0</v>
      </c>
      <c r="AR407" s="45" t="str">
        <f t="shared" si="38"/>
        <v>No data</v>
      </c>
      <c r="AS407" s="45" t="str">
        <f t="shared" si="39"/>
        <v>No data</v>
      </c>
      <c r="AT407" s="45" t="str">
        <f t="shared" si="40"/>
        <v>No data</v>
      </c>
      <c r="AU407" s="46" t="str">
        <f t="shared" si="41"/>
        <v>No data</v>
      </c>
      <c r="AV407" s="47" t="str">
        <f t="shared" si="43"/>
        <v>No data</v>
      </c>
    </row>
    <row r="408" spans="3:48" x14ac:dyDescent="0.25">
      <c r="C408" s="32" t="str">
        <f>IF(ISBLANK(B408),"Choose site",_xlfn.XLOOKUP(B408,'Sample Sites'!A:A,'Sample Sites'!B:B,"Not Found"))</f>
        <v>Choose site</v>
      </c>
      <c r="D408" s="34"/>
      <c r="E408" s="34"/>
      <c r="N408" s="30" t="s">
        <v>166</v>
      </c>
      <c r="O408" s="30" t="s">
        <v>166</v>
      </c>
      <c r="P408" s="30" t="s">
        <v>166</v>
      </c>
      <c r="Q408" s="30" t="s">
        <v>166</v>
      </c>
      <c r="R408" s="30" t="s">
        <v>166</v>
      </c>
      <c r="S408" s="30" t="s">
        <v>166</v>
      </c>
      <c r="T408" s="30" t="s">
        <v>166</v>
      </c>
      <c r="U408" s="30" t="s">
        <v>166</v>
      </c>
      <c r="V408" s="39" t="s">
        <v>166</v>
      </c>
      <c r="AQ408" s="45">
        <f t="shared" si="42"/>
        <v>0</v>
      </c>
      <c r="AR408" s="45" t="str">
        <f t="shared" si="38"/>
        <v>No data</v>
      </c>
      <c r="AS408" s="45" t="str">
        <f t="shared" si="39"/>
        <v>No data</v>
      </c>
      <c r="AT408" s="45" t="str">
        <f t="shared" si="40"/>
        <v>No data</v>
      </c>
      <c r="AU408" s="46" t="str">
        <f t="shared" si="41"/>
        <v>No data</v>
      </c>
      <c r="AV408" s="47" t="str">
        <f t="shared" si="43"/>
        <v>No data</v>
      </c>
    </row>
    <row r="409" spans="3:48" x14ac:dyDescent="0.25">
      <c r="C409" s="32" t="str">
        <f>IF(ISBLANK(B409),"Choose site",_xlfn.XLOOKUP(B409,'Sample Sites'!A:A,'Sample Sites'!B:B,"Not Found"))</f>
        <v>Choose site</v>
      </c>
      <c r="D409" s="34"/>
      <c r="E409" s="34"/>
      <c r="N409" s="30" t="s">
        <v>166</v>
      </c>
      <c r="O409" s="30" t="s">
        <v>166</v>
      </c>
      <c r="P409" s="30" t="s">
        <v>166</v>
      </c>
      <c r="Q409" s="30" t="s">
        <v>166</v>
      </c>
      <c r="R409" s="30" t="s">
        <v>166</v>
      </c>
      <c r="S409" s="30" t="s">
        <v>166</v>
      </c>
      <c r="T409" s="30" t="s">
        <v>166</v>
      </c>
      <c r="U409" s="30" t="s">
        <v>166</v>
      </c>
      <c r="V409" s="39" t="s">
        <v>166</v>
      </c>
      <c r="AQ409" s="45">
        <f t="shared" si="42"/>
        <v>0</v>
      </c>
      <c r="AR409" s="45" t="str">
        <f t="shared" si="38"/>
        <v>No data</v>
      </c>
      <c r="AS409" s="45" t="str">
        <f t="shared" si="39"/>
        <v>No data</v>
      </c>
      <c r="AT409" s="45" t="str">
        <f t="shared" si="40"/>
        <v>No data</v>
      </c>
      <c r="AU409" s="46" t="str">
        <f t="shared" si="41"/>
        <v>No data</v>
      </c>
      <c r="AV409" s="47" t="str">
        <f t="shared" si="43"/>
        <v>No data</v>
      </c>
    </row>
    <row r="410" spans="3:48" x14ac:dyDescent="0.25">
      <c r="C410" s="32" t="str">
        <f>IF(ISBLANK(B410),"Choose site",_xlfn.XLOOKUP(B410,'Sample Sites'!A:A,'Sample Sites'!B:B,"Not Found"))</f>
        <v>Choose site</v>
      </c>
      <c r="D410" s="34"/>
      <c r="E410" s="34"/>
      <c r="N410" s="30" t="s">
        <v>166</v>
      </c>
      <c r="O410" s="30" t="s">
        <v>166</v>
      </c>
      <c r="P410" s="30" t="s">
        <v>166</v>
      </c>
      <c r="Q410" s="30" t="s">
        <v>166</v>
      </c>
      <c r="R410" s="30" t="s">
        <v>166</v>
      </c>
      <c r="S410" s="30" t="s">
        <v>166</v>
      </c>
      <c r="T410" s="30" t="s">
        <v>166</v>
      </c>
      <c r="U410" s="30" t="s">
        <v>166</v>
      </c>
      <c r="V410" s="39" t="s">
        <v>166</v>
      </c>
      <c r="AQ410" s="45">
        <f t="shared" si="42"/>
        <v>0</v>
      </c>
      <c r="AR410" s="45" t="str">
        <f t="shared" si="38"/>
        <v>No data</v>
      </c>
      <c r="AS410" s="45" t="str">
        <f t="shared" si="39"/>
        <v>No data</v>
      </c>
      <c r="AT410" s="45" t="str">
        <f t="shared" si="40"/>
        <v>No data</v>
      </c>
      <c r="AU410" s="46" t="str">
        <f t="shared" si="41"/>
        <v>No data</v>
      </c>
      <c r="AV410" s="47" t="str">
        <f t="shared" si="43"/>
        <v>No data</v>
      </c>
    </row>
    <row r="411" spans="3:48" x14ac:dyDescent="0.25">
      <c r="C411" s="32" t="str">
        <f>IF(ISBLANK(B411),"Choose site",_xlfn.XLOOKUP(B411,'Sample Sites'!A:A,'Sample Sites'!B:B,"Not Found"))</f>
        <v>Choose site</v>
      </c>
      <c r="D411" s="34"/>
      <c r="E411" s="34"/>
      <c r="N411" s="30" t="s">
        <v>166</v>
      </c>
      <c r="O411" s="30" t="s">
        <v>166</v>
      </c>
      <c r="P411" s="30" t="s">
        <v>166</v>
      </c>
      <c r="Q411" s="30" t="s">
        <v>166</v>
      </c>
      <c r="R411" s="30" t="s">
        <v>166</v>
      </c>
      <c r="S411" s="30" t="s">
        <v>166</v>
      </c>
      <c r="T411" s="30" t="s">
        <v>166</v>
      </c>
      <c r="U411" s="30" t="s">
        <v>166</v>
      </c>
      <c r="V411" s="39" t="s">
        <v>166</v>
      </c>
      <c r="AQ411" s="45">
        <f t="shared" si="42"/>
        <v>0</v>
      </c>
      <c r="AR411" s="45" t="str">
        <f t="shared" si="38"/>
        <v>No data</v>
      </c>
      <c r="AS411" s="45" t="str">
        <f t="shared" si="39"/>
        <v>No data</v>
      </c>
      <c r="AT411" s="45" t="str">
        <f t="shared" si="40"/>
        <v>No data</v>
      </c>
      <c r="AU411" s="46" t="str">
        <f t="shared" si="41"/>
        <v>No data</v>
      </c>
      <c r="AV411" s="47" t="str">
        <f t="shared" si="43"/>
        <v>No data</v>
      </c>
    </row>
    <row r="412" spans="3:48" x14ac:dyDescent="0.25">
      <c r="C412" s="32" t="str">
        <f>IF(ISBLANK(B412),"Choose site",_xlfn.XLOOKUP(B412,'Sample Sites'!A:A,'Sample Sites'!B:B,"Not Found"))</f>
        <v>Choose site</v>
      </c>
      <c r="D412" s="34"/>
      <c r="E412" s="34"/>
      <c r="N412" s="30" t="s">
        <v>166</v>
      </c>
      <c r="O412" s="30" t="s">
        <v>166</v>
      </c>
      <c r="P412" s="30" t="s">
        <v>166</v>
      </c>
      <c r="Q412" s="30" t="s">
        <v>166</v>
      </c>
      <c r="R412" s="30" t="s">
        <v>166</v>
      </c>
      <c r="S412" s="30" t="s">
        <v>166</v>
      </c>
      <c r="T412" s="30" t="s">
        <v>166</v>
      </c>
      <c r="U412" s="30" t="s">
        <v>166</v>
      </c>
      <c r="V412" s="39" t="s">
        <v>166</v>
      </c>
      <c r="AQ412" s="45">
        <f t="shared" si="42"/>
        <v>0</v>
      </c>
      <c r="AR412" s="45" t="str">
        <f t="shared" si="38"/>
        <v>No data</v>
      </c>
      <c r="AS412" s="45" t="str">
        <f t="shared" si="39"/>
        <v>No data</v>
      </c>
      <c r="AT412" s="45" t="str">
        <f t="shared" si="40"/>
        <v>No data</v>
      </c>
      <c r="AU412" s="46" t="str">
        <f t="shared" si="41"/>
        <v>No data</v>
      </c>
      <c r="AV412" s="47" t="str">
        <f t="shared" si="43"/>
        <v>No data</v>
      </c>
    </row>
    <row r="413" spans="3:48" x14ac:dyDescent="0.25">
      <c r="C413" s="32" t="str">
        <f>IF(ISBLANK(B413),"Choose site",_xlfn.XLOOKUP(B413,'Sample Sites'!A:A,'Sample Sites'!B:B,"Not Found"))</f>
        <v>Choose site</v>
      </c>
      <c r="D413" s="34"/>
      <c r="E413" s="34"/>
      <c r="N413" s="30" t="s">
        <v>166</v>
      </c>
      <c r="O413" s="30" t="s">
        <v>166</v>
      </c>
      <c r="P413" s="30" t="s">
        <v>166</v>
      </c>
      <c r="Q413" s="30" t="s">
        <v>166</v>
      </c>
      <c r="R413" s="30" t="s">
        <v>166</v>
      </c>
      <c r="S413" s="30" t="s">
        <v>166</v>
      </c>
      <c r="T413" s="30" t="s">
        <v>166</v>
      </c>
      <c r="U413" s="30" t="s">
        <v>166</v>
      </c>
      <c r="V413" s="39" t="s">
        <v>166</v>
      </c>
      <c r="AQ413" s="45">
        <f t="shared" si="42"/>
        <v>0</v>
      </c>
      <c r="AR413" s="45" t="str">
        <f t="shared" si="38"/>
        <v>No data</v>
      </c>
      <c r="AS413" s="45" t="str">
        <f t="shared" si="39"/>
        <v>No data</v>
      </c>
      <c r="AT413" s="45" t="str">
        <f t="shared" si="40"/>
        <v>No data</v>
      </c>
      <c r="AU413" s="46" t="str">
        <f t="shared" si="41"/>
        <v>No data</v>
      </c>
      <c r="AV413" s="47" t="str">
        <f t="shared" si="43"/>
        <v>No data</v>
      </c>
    </row>
    <row r="414" spans="3:48" x14ac:dyDescent="0.25">
      <c r="C414" s="32" t="str">
        <f>IF(ISBLANK(B414),"Choose site",_xlfn.XLOOKUP(B414,'Sample Sites'!A:A,'Sample Sites'!B:B,"Not Found"))</f>
        <v>Choose site</v>
      </c>
      <c r="D414" s="34"/>
      <c r="E414" s="34"/>
      <c r="N414" s="30" t="s">
        <v>166</v>
      </c>
      <c r="O414" s="30" t="s">
        <v>166</v>
      </c>
      <c r="P414" s="30" t="s">
        <v>166</v>
      </c>
      <c r="Q414" s="30" t="s">
        <v>166</v>
      </c>
      <c r="R414" s="30" t="s">
        <v>166</v>
      </c>
      <c r="S414" s="30" t="s">
        <v>166</v>
      </c>
      <c r="T414" s="30" t="s">
        <v>166</v>
      </c>
      <c r="U414" s="30" t="s">
        <v>166</v>
      </c>
      <c r="V414" s="39" t="s">
        <v>166</v>
      </c>
      <c r="AQ414" s="45">
        <f t="shared" si="42"/>
        <v>0</v>
      </c>
      <c r="AR414" s="45" t="str">
        <f t="shared" si="38"/>
        <v>No data</v>
      </c>
      <c r="AS414" s="45" t="str">
        <f t="shared" si="39"/>
        <v>No data</v>
      </c>
      <c r="AT414" s="45" t="str">
        <f t="shared" si="40"/>
        <v>No data</v>
      </c>
      <c r="AU414" s="46" t="str">
        <f t="shared" si="41"/>
        <v>No data</v>
      </c>
      <c r="AV414" s="47" t="str">
        <f t="shared" si="43"/>
        <v>No data</v>
      </c>
    </row>
    <row r="415" spans="3:48" x14ac:dyDescent="0.25">
      <c r="C415" s="32" t="str">
        <f>IF(ISBLANK(B415),"Choose site",_xlfn.XLOOKUP(B415,'Sample Sites'!A:A,'Sample Sites'!B:B,"Not Found"))</f>
        <v>Choose site</v>
      </c>
      <c r="D415" s="34"/>
      <c r="E415" s="34"/>
      <c r="N415" s="30" t="s">
        <v>166</v>
      </c>
      <c r="O415" s="30" t="s">
        <v>166</v>
      </c>
      <c r="P415" s="30" t="s">
        <v>166</v>
      </c>
      <c r="Q415" s="30" t="s">
        <v>166</v>
      </c>
      <c r="R415" s="30" t="s">
        <v>166</v>
      </c>
      <c r="S415" s="30" t="s">
        <v>166</v>
      </c>
      <c r="T415" s="30" t="s">
        <v>166</v>
      </c>
      <c r="U415" s="30" t="s">
        <v>166</v>
      </c>
      <c r="V415" s="39" t="s">
        <v>166</v>
      </c>
      <c r="AQ415" s="45">
        <f t="shared" si="42"/>
        <v>0</v>
      </c>
      <c r="AR415" s="45" t="str">
        <f t="shared" si="38"/>
        <v>No data</v>
      </c>
      <c r="AS415" s="45" t="str">
        <f t="shared" si="39"/>
        <v>No data</v>
      </c>
      <c r="AT415" s="45" t="str">
        <f t="shared" si="40"/>
        <v>No data</v>
      </c>
      <c r="AU415" s="46" t="str">
        <f t="shared" si="41"/>
        <v>No data</v>
      </c>
      <c r="AV415" s="47" t="str">
        <f t="shared" si="43"/>
        <v>No data</v>
      </c>
    </row>
    <row r="416" spans="3:48" x14ac:dyDescent="0.25">
      <c r="C416" s="32" t="str">
        <f>IF(ISBLANK(B416),"Choose site",_xlfn.XLOOKUP(B416,'Sample Sites'!A:A,'Sample Sites'!B:B,"Not Found"))</f>
        <v>Choose site</v>
      </c>
      <c r="D416" s="34"/>
      <c r="E416" s="34"/>
      <c r="N416" s="30" t="s">
        <v>166</v>
      </c>
      <c r="O416" s="30" t="s">
        <v>166</v>
      </c>
      <c r="P416" s="30" t="s">
        <v>166</v>
      </c>
      <c r="Q416" s="30" t="s">
        <v>166</v>
      </c>
      <c r="R416" s="30" t="s">
        <v>166</v>
      </c>
      <c r="S416" s="30" t="s">
        <v>166</v>
      </c>
      <c r="T416" s="30" t="s">
        <v>166</v>
      </c>
      <c r="U416" s="30" t="s">
        <v>166</v>
      </c>
      <c r="V416" s="39" t="s">
        <v>166</v>
      </c>
      <c r="AQ416" s="45">
        <f t="shared" si="42"/>
        <v>0</v>
      </c>
      <c r="AR416" s="45" t="str">
        <f t="shared" si="38"/>
        <v>No data</v>
      </c>
      <c r="AS416" s="45" t="str">
        <f t="shared" si="39"/>
        <v>No data</v>
      </c>
      <c r="AT416" s="45" t="str">
        <f t="shared" si="40"/>
        <v>No data</v>
      </c>
      <c r="AU416" s="46" t="str">
        <f t="shared" si="41"/>
        <v>No data</v>
      </c>
      <c r="AV416" s="47" t="str">
        <f t="shared" si="43"/>
        <v>No data</v>
      </c>
    </row>
    <row r="417" spans="3:48" x14ac:dyDescent="0.25">
      <c r="C417" s="32" t="str">
        <f>IF(ISBLANK(B417),"Choose site",_xlfn.XLOOKUP(B417,'Sample Sites'!A:A,'Sample Sites'!B:B,"Not Found"))</f>
        <v>Choose site</v>
      </c>
      <c r="D417" s="34"/>
      <c r="E417" s="34"/>
      <c r="N417" s="30" t="s">
        <v>166</v>
      </c>
      <c r="O417" s="30" t="s">
        <v>166</v>
      </c>
      <c r="P417" s="30" t="s">
        <v>166</v>
      </c>
      <c r="Q417" s="30" t="s">
        <v>166</v>
      </c>
      <c r="R417" s="30" t="s">
        <v>166</v>
      </c>
      <c r="S417" s="30" t="s">
        <v>166</v>
      </c>
      <c r="T417" s="30" t="s">
        <v>166</v>
      </c>
      <c r="U417" s="30" t="s">
        <v>166</v>
      </c>
      <c r="V417" s="39" t="s">
        <v>166</v>
      </c>
      <c r="AQ417" s="45">
        <f t="shared" si="42"/>
        <v>0</v>
      </c>
      <c r="AR417" s="45" t="str">
        <f t="shared" si="38"/>
        <v>No data</v>
      </c>
      <c r="AS417" s="45" t="str">
        <f t="shared" si="39"/>
        <v>No data</v>
      </c>
      <c r="AT417" s="45" t="str">
        <f t="shared" si="40"/>
        <v>No data</v>
      </c>
      <c r="AU417" s="46" t="str">
        <f t="shared" si="41"/>
        <v>No data</v>
      </c>
      <c r="AV417" s="47" t="str">
        <f t="shared" si="43"/>
        <v>No data</v>
      </c>
    </row>
    <row r="418" spans="3:48" x14ac:dyDescent="0.25">
      <c r="C418" s="32" t="str">
        <f>IF(ISBLANK(B418),"Choose site",_xlfn.XLOOKUP(B418,'Sample Sites'!A:A,'Sample Sites'!B:B,"Not Found"))</f>
        <v>Choose site</v>
      </c>
      <c r="D418" s="34"/>
      <c r="E418" s="34"/>
      <c r="N418" s="30" t="s">
        <v>166</v>
      </c>
      <c r="O418" s="30" t="s">
        <v>166</v>
      </c>
      <c r="P418" s="30" t="s">
        <v>166</v>
      </c>
      <c r="Q418" s="30" t="s">
        <v>166</v>
      </c>
      <c r="R418" s="30" t="s">
        <v>166</v>
      </c>
      <c r="S418" s="30" t="s">
        <v>166</v>
      </c>
      <c r="T418" s="30" t="s">
        <v>166</v>
      </c>
      <c r="U418" s="30" t="s">
        <v>166</v>
      </c>
      <c r="V418" s="39" t="s">
        <v>166</v>
      </c>
      <c r="AQ418" s="45">
        <f t="shared" si="42"/>
        <v>0</v>
      </c>
      <c r="AR418" s="45" t="str">
        <f t="shared" si="38"/>
        <v>No data</v>
      </c>
      <c r="AS418" s="45" t="str">
        <f t="shared" si="39"/>
        <v>No data</v>
      </c>
      <c r="AT418" s="45" t="str">
        <f t="shared" si="40"/>
        <v>No data</v>
      </c>
      <c r="AU418" s="46" t="str">
        <f t="shared" si="41"/>
        <v>No data</v>
      </c>
      <c r="AV418" s="47" t="str">
        <f t="shared" si="43"/>
        <v>No data</v>
      </c>
    </row>
    <row r="419" spans="3:48" x14ac:dyDescent="0.25">
      <c r="C419" s="32" t="str">
        <f>IF(ISBLANK(B419),"Choose site",_xlfn.XLOOKUP(B419,'Sample Sites'!A:A,'Sample Sites'!B:B,"Not Found"))</f>
        <v>Choose site</v>
      </c>
      <c r="D419" s="34"/>
      <c r="E419" s="34"/>
      <c r="N419" s="30" t="s">
        <v>166</v>
      </c>
      <c r="O419" s="30" t="s">
        <v>166</v>
      </c>
      <c r="P419" s="30" t="s">
        <v>166</v>
      </c>
      <c r="Q419" s="30" t="s">
        <v>166</v>
      </c>
      <c r="R419" s="30" t="s">
        <v>166</v>
      </c>
      <c r="S419" s="30" t="s">
        <v>166</v>
      </c>
      <c r="T419" s="30" t="s">
        <v>166</v>
      </c>
      <c r="U419" s="30" t="s">
        <v>166</v>
      </c>
      <c r="V419" s="39" t="s">
        <v>166</v>
      </c>
      <c r="AQ419" s="45">
        <f t="shared" si="42"/>
        <v>0</v>
      </c>
      <c r="AR419" s="45" t="str">
        <f t="shared" si="38"/>
        <v>No data</v>
      </c>
      <c r="AS419" s="45" t="str">
        <f t="shared" si="39"/>
        <v>No data</v>
      </c>
      <c r="AT419" s="45" t="str">
        <f t="shared" si="40"/>
        <v>No data</v>
      </c>
      <c r="AU419" s="46" t="str">
        <f t="shared" si="41"/>
        <v>No data</v>
      </c>
      <c r="AV419" s="47" t="str">
        <f t="shared" si="43"/>
        <v>No data</v>
      </c>
    </row>
    <row r="420" spans="3:48" x14ac:dyDescent="0.25">
      <c r="C420" s="32" t="str">
        <f>IF(ISBLANK(B420),"Choose site",_xlfn.XLOOKUP(B420,'Sample Sites'!A:A,'Sample Sites'!B:B,"Not Found"))</f>
        <v>Choose site</v>
      </c>
      <c r="D420" s="34"/>
      <c r="E420" s="34"/>
      <c r="N420" s="30" t="s">
        <v>166</v>
      </c>
      <c r="O420" s="30" t="s">
        <v>166</v>
      </c>
      <c r="P420" s="30" t="s">
        <v>166</v>
      </c>
      <c r="Q420" s="30" t="s">
        <v>166</v>
      </c>
      <c r="R420" s="30" t="s">
        <v>166</v>
      </c>
      <c r="S420" s="30" t="s">
        <v>166</v>
      </c>
      <c r="T420" s="30" t="s">
        <v>166</v>
      </c>
      <c r="U420" s="30" t="s">
        <v>166</v>
      </c>
      <c r="V420" s="39" t="s">
        <v>166</v>
      </c>
      <c r="AQ420" s="45">
        <f t="shared" si="42"/>
        <v>0</v>
      </c>
      <c r="AR420" s="45" t="str">
        <f t="shared" si="38"/>
        <v>No data</v>
      </c>
      <c r="AS420" s="45" t="str">
        <f t="shared" si="39"/>
        <v>No data</v>
      </c>
      <c r="AT420" s="45" t="str">
        <f t="shared" si="40"/>
        <v>No data</v>
      </c>
      <c r="AU420" s="46" t="str">
        <f t="shared" si="41"/>
        <v>No data</v>
      </c>
      <c r="AV420" s="47" t="str">
        <f t="shared" si="43"/>
        <v>No data</v>
      </c>
    </row>
    <row r="421" spans="3:48" x14ac:dyDescent="0.25">
      <c r="C421" s="32" t="str">
        <f>IF(ISBLANK(B421),"Choose site",_xlfn.XLOOKUP(B421,'Sample Sites'!A:A,'Sample Sites'!B:B,"Not Found"))</f>
        <v>Choose site</v>
      </c>
      <c r="D421" s="34"/>
      <c r="E421" s="34"/>
      <c r="N421" s="30" t="s">
        <v>166</v>
      </c>
      <c r="O421" s="30" t="s">
        <v>166</v>
      </c>
      <c r="P421" s="30" t="s">
        <v>166</v>
      </c>
      <c r="Q421" s="30" t="s">
        <v>166</v>
      </c>
      <c r="R421" s="30" t="s">
        <v>166</v>
      </c>
      <c r="S421" s="30" t="s">
        <v>166</v>
      </c>
      <c r="T421" s="30" t="s">
        <v>166</v>
      </c>
      <c r="U421" s="30" t="s">
        <v>166</v>
      </c>
      <c r="V421" s="39" t="s">
        <v>166</v>
      </c>
      <c r="AQ421" s="45">
        <f t="shared" si="42"/>
        <v>0</v>
      </c>
      <c r="AR421" s="45" t="str">
        <f t="shared" si="38"/>
        <v>No data</v>
      </c>
      <c r="AS421" s="45" t="str">
        <f t="shared" si="39"/>
        <v>No data</v>
      </c>
      <c r="AT421" s="45" t="str">
        <f t="shared" si="40"/>
        <v>No data</v>
      </c>
      <c r="AU421" s="46" t="str">
        <f t="shared" si="41"/>
        <v>No data</v>
      </c>
      <c r="AV421" s="47" t="str">
        <f t="shared" si="43"/>
        <v>No data</v>
      </c>
    </row>
    <row r="422" spans="3:48" x14ac:dyDescent="0.25">
      <c r="C422" s="32" t="str">
        <f>IF(ISBLANK(B422),"Choose site",_xlfn.XLOOKUP(B422,'Sample Sites'!A:A,'Sample Sites'!B:B,"Not Found"))</f>
        <v>Choose site</v>
      </c>
      <c r="D422" s="34"/>
      <c r="E422" s="34"/>
      <c r="N422" s="30" t="s">
        <v>166</v>
      </c>
      <c r="O422" s="30" t="s">
        <v>166</v>
      </c>
      <c r="P422" s="30" t="s">
        <v>166</v>
      </c>
      <c r="Q422" s="30" t="s">
        <v>166</v>
      </c>
      <c r="R422" s="30" t="s">
        <v>166</v>
      </c>
      <c r="S422" s="30" t="s">
        <v>166</v>
      </c>
      <c r="T422" s="30" t="s">
        <v>166</v>
      </c>
      <c r="U422" s="30" t="s">
        <v>166</v>
      </c>
      <c r="V422" s="39" t="s">
        <v>166</v>
      </c>
      <c r="AQ422" s="45">
        <f t="shared" si="42"/>
        <v>0</v>
      </c>
      <c r="AR422" s="45" t="str">
        <f t="shared" si="38"/>
        <v>No data</v>
      </c>
      <c r="AS422" s="45" t="str">
        <f t="shared" si="39"/>
        <v>No data</v>
      </c>
      <c r="AT422" s="45" t="str">
        <f t="shared" si="40"/>
        <v>No data</v>
      </c>
      <c r="AU422" s="46" t="str">
        <f t="shared" si="41"/>
        <v>No data</v>
      </c>
      <c r="AV422" s="47" t="str">
        <f t="shared" si="43"/>
        <v>No data</v>
      </c>
    </row>
    <row r="423" spans="3:48" x14ac:dyDescent="0.25">
      <c r="C423" s="32" t="str">
        <f>IF(ISBLANK(B423),"Choose site",_xlfn.XLOOKUP(B423,'Sample Sites'!A:A,'Sample Sites'!B:B,"Not Found"))</f>
        <v>Choose site</v>
      </c>
      <c r="D423" s="34"/>
      <c r="E423" s="34"/>
      <c r="N423" s="30" t="s">
        <v>166</v>
      </c>
      <c r="O423" s="30" t="s">
        <v>166</v>
      </c>
      <c r="P423" s="30" t="s">
        <v>166</v>
      </c>
      <c r="Q423" s="30" t="s">
        <v>166</v>
      </c>
      <c r="R423" s="30" t="s">
        <v>166</v>
      </c>
      <c r="S423" s="30" t="s">
        <v>166</v>
      </c>
      <c r="T423" s="30" t="s">
        <v>166</v>
      </c>
      <c r="U423" s="30" t="s">
        <v>166</v>
      </c>
      <c r="V423" s="39" t="s">
        <v>166</v>
      </c>
      <c r="AQ423" s="45">
        <f t="shared" si="42"/>
        <v>0</v>
      </c>
      <c r="AR423" s="45" t="str">
        <f t="shared" si="38"/>
        <v>No data</v>
      </c>
      <c r="AS423" s="45" t="str">
        <f t="shared" si="39"/>
        <v>No data</v>
      </c>
      <c r="AT423" s="45" t="str">
        <f t="shared" si="40"/>
        <v>No data</v>
      </c>
      <c r="AU423" s="46" t="str">
        <f t="shared" si="41"/>
        <v>No data</v>
      </c>
      <c r="AV423" s="47" t="str">
        <f t="shared" si="43"/>
        <v>No data</v>
      </c>
    </row>
    <row r="424" spans="3:48" x14ac:dyDescent="0.25">
      <c r="C424" s="32" t="str">
        <f>IF(ISBLANK(B424),"Choose site",_xlfn.XLOOKUP(B424,'Sample Sites'!A:A,'Sample Sites'!B:B,"Not Found"))</f>
        <v>Choose site</v>
      </c>
      <c r="D424" s="34"/>
      <c r="E424" s="34"/>
      <c r="N424" s="30" t="s">
        <v>166</v>
      </c>
      <c r="O424" s="30" t="s">
        <v>166</v>
      </c>
      <c r="P424" s="30" t="s">
        <v>166</v>
      </c>
      <c r="Q424" s="30" t="s">
        <v>166</v>
      </c>
      <c r="R424" s="30" t="s">
        <v>166</v>
      </c>
      <c r="S424" s="30" t="s">
        <v>166</v>
      </c>
      <c r="T424" s="30" t="s">
        <v>166</v>
      </c>
      <c r="U424" s="30" t="s">
        <v>166</v>
      </c>
      <c r="V424" s="39" t="s">
        <v>166</v>
      </c>
      <c r="AQ424" s="45">
        <f t="shared" si="42"/>
        <v>0</v>
      </c>
      <c r="AR424" s="45" t="str">
        <f t="shared" si="38"/>
        <v>No data</v>
      </c>
      <c r="AS424" s="45" t="str">
        <f t="shared" si="39"/>
        <v>No data</v>
      </c>
      <c r="AT424" s="45" t="str">
        <f t="shared" si="40"/>
        <v>No data</v>
      </c>
      <c r="AU424" s="46" t="str">
        <f t="shared" si="41"/>
        <v>No data</v>
      </c>
      <c r="AV424" s="47" t="str">
        <f t="shared" si="43"/>
        <v>No data</v>
      </c>
    </row>
    <row r="425" spans="3:48" x14ac:dyDescent="0.25">
      <c r="C425" s="32" t="str">
        <f>IF(ISBLANK(B425),"Choose site",_xlfn.XLOOKUP(B425,'Sample Sites'!A:A,'Sample Sites'!B:B,"Not Found"))</f>
        <v>Choose site</v>
      </c>
      <c r="D425" s="34"/>
      <c r="E425" s="34"/>
      <c r="N425" s="30" t="s">
        <v>166</v>
      </c>
      <c r="O425" s="30" t="s">
        <v>166</v>
      </c>
      <c r="P425" s="30" t="s">
        <v>166</v>
      </c>
      <c r="Q425" s="30" t="s">
        <v>166</v>
      </c>
      <c r="R425" s="30" t="s">
        <v>166</v>
      </c>
      <c r="S425" s="30" t="s">
        <v>166</v>
      </c>
      <c r="T425" s="30" t="s">
        <v>166</v>
      </c>
      <c r="U425" s="30" t="s">
        <v>166</v>
      </c>
      <c r="V425" s="39" t="s">
        <v>166</v>
      </c>
      <c r="AQ425" s="45">
        <f t="shared" si="42"/>
        <v>0</v>
      </c>
      <c r="AR425" s="45" t="str">
        <f t="shared" si="38"/>
        <v>No data</v>
      </c>
      <c r="AS425" s="45" t="str">
        <f t="shared" si="39"/>
        <v>No data</v>
      </c>
      <c r="AT425" s="45" t="str">
        <f t="shared" si="40"/>
        <v>No data</v>
      </c>
      <c r="AU425" s="46" t="str">
        <f t="shared" si="41"/>
        <v>No data</v>
      </c>
      <c r="AV425" s="47" t="str">
        <f t="shared" si="43"/>
        <v>No data</v>
      </c>
    </row>
    <row r="426" spans="3:48" x14ac:dyDescent="0.25">
      <c r="C426" s="32" t="str">
        <f>IF(ISBLANK(B426),"Choose site",_xlfn.XLOOKUP(B426,'Sample Sites'!A:A,'Sample Sites'!B:B,"Not Found"))</f>
        <v>Choose site</v>
      </c>
      <c r="D426" s="34"/>
      <c r="E426" s="34"/>
      <c r="N426" s="30" t="s">
        <v>166</v>
      </c>
      <c r="O426" s="30" t="s">
        <v>166</v>
      </c>
      <c r="P426" s="30" t="s">
        <v>166</v>
      </c>
      <c r="Q426" s="30" t="s">
        <v>166</v>
      </c>
      <c r="R426" s="30" t="s">
        <v>166</v>
      </c>
      <c r="S426" s="30" t="s">
        <v>166</v>
      </c>
      <c r="T426" s="30" t="s">
        <v>166</v>
      </c>
      <c r="U426" s="30" t="s">
        <v>166</v>
      </c>
      <c r="V426" s="39" t="s">
        <v>166</v>
      </c>
      <c r="AQ426" s="45">
        <f t="shared" si="42"/>
        <v>0</v>
      </c>
      <c r="AR426" s="45" t="str">
        <f t="shared" si="38"/>
        <v>No data</v>
      </c>
      <c r="AS426" s="45" t="str">
        <f t="shared" si="39"/>
        <v>No data</v>
      </c>
      <c r="AT426" s="45" t="str">
        <f t="shared" si="40"/>
        <v>No data</v>
      </c>
      <c r="AU426" s="46" t="str">
        <f t="shared" si="41"/>
        <v>No data</v>
      </c>
      <c r="AV426" s="47" t="str">
        <f t="shared" si="43"/>
        <v>No data</v>
      </c>
    </row>
    <row r="427" spans="3:48" x14ac:dyDescent="0.25">
      <c r="C427" s="32" t="str">
        <f>IF(ISBLANK(B427),"Choose site",_xlfn.XLOOKUP(B427,'Sample Sites'!A:A,'Sample Sites'!B:B,"Not Found"))</f>
        <v>Choose site</v>
      </c>
      <c r="D427" s="34"/>
      <c r="E427" s="34"/>
      <c r="N427" s="30" t="s">
        <v>166</v>
      </c>
      <c r="O427" s="30" t="s">
        <v>166</v>
      </c>
      <c r="P427" s="30" t="s">
        <v>166</v>
      </c>
      <c r="Q427" s="30" t="s">
        <v>166</v>
      </c>
      <c r="R427" s="30" t="s">
        <v>166</v>
      </c>
      <c r="S427" s="30" t="s">
        <v>166</v>
      </c>
      <c r="T427" s="30" t="s">
        <v>166</v>
      </c>
      <c r="U427" s="30" t="s">
        <v>166</v>
      </c>
      <c r="V427" s="39" t="s">
        <v>166</v>
      </c>
      <c r="AQ427" s="45">
        <f t="shared" si="42"/>
        <v>0</v>
      </c>
      <c r="AR427" s="45" t="str">
        <f t="shared" si="38"/>
        <v>No data</v>
      </c>
      <c r="AS427" s="45" t="str">
        <f t="shared" si="39"/>
        <v>No data</v>
      </c>
      <c r="AT427" s="45" t="str">
        <f t="shared" si="40"/>
        <v>No data</v>
      </c>
      <c r="AU427" s="46" t="str">
        <f t="shared" si="41"/>
        <v>No data</v>
      </c>
      <c r="AV427" s="47" t="str">
        <f t="shared" si="43"/>
        <v>No data</v>
      </c>
    </row>
    <row r="428" spans="3:48" x14ac:dyDescent="0.25">
      <c r="C428" s="32" t="str">
        <f>IF(ISBLANK(B428),"Choose site",_xlfn.XLOOKUP(B428,'Sample Sites'!A:A,'Sample Sites'!B:B,"Not Found"))</f>
        <v>Choose site</v>
      </c>
      <c r="D428" s="34"/>
      <c r="E428" s="34"/>
      <c r="N428" s="30" t="s">
        <v>166</v>
      </c>
      <c r="O428" s="30" t="s">
        <v>166</v>
      </c>
      <c r="P428" s="30" t="s">
        <v>166</v>
      </c>
      <c r="Q428" s="30" t="s">
        <v>166</v>
      </c>
      <c r="R428" s="30" t="s">
        <v>166</v>
      </c>
      <c r="S428" s="30" t="s">
        <v>166</v>
      </c>
      <c r="T428" s="30" t="s">
        <v>166</v>
      </c>
      <c r="U428" s="30" t="s">
        <v>166</v>
      </c>
      <c r="V428" s="39" t="s">
        <v>166</v>
      </c>
      <c r="AQ428" s="45">
        <f t="shared" si="42"/>
        <v>0</v>
      </c>
      <c r="AR428" s="45" t="str">
        <f t="shared" si="38"/>
        <v>No data</v>
      </c>
      <c r="AS428" s="45" t="str">
        <f t="shared" si="39"/>
        <v>No data</v>
      </c>
      <c r="AT428" s="45" t="str">
        <f t="shared" si="40"/>
        <v>No data</v>
      </c>
      <c r="AU428" s="46" t="str">
        <f t="shared" si="41"/>
        <v>No data</v>
      </c>
      <c r="AV428" s="47" t="str">
        <f t="shared" si="43"/>
        <v>No data</v>
      </c>
    </row>
    <row r="429" spans="3:48" x14ac:dyDescent="0.25">
      <c r="C429" s="32" t="str">
        <f>IF(ISBLANK(B429),"Choose site",_xlfn.XLOOKUP(B429,'Sample Sites'!A:A,'Sample Sites'!B:B,"Not Found"))</f>
        <v>Choose site</v>
      </c>
      <c r="D429" s="34"/>
      <c r="E429" s="34"/>
      <c r="N429" s="30" t="s">
        <v>166</v>
      </c>
      <c r="O429" s="30" t="s">
        <v>166</v>
      </c>
      <c r="P429" s="30" t="s">
        <v>166</v>
      </c>
      <c r="Q429" s="30" t="s">
        <v>166</v>
      </c>
      <c r="R429" s="30" t="s">
        <v>166</v>
      </c>
      <c r="S429" s="30" t="s">
        <v>166</v>
      </c>
      <c r="T429" s="30" t="s">
        <v>166</v>
      </c>
      <c r="U429" s="30" t="s">
        <v>166</v>
      </c>
      <c r="V429" s="39" t="s">
        <v>166</v>
      </c>
      <c r="AQ429" s="45">
        <f t="shared" si="42"/>
        <v>0</v>
      </c>
      <c r="AR429" s="45" t="str">
        <f t="shared" si="38"/>
        <v>No data</v>
      </c>
      <c r="AS429" s="45" t="str">
        <f t="shared" si="39"/>
        <v>No data</v>
      </c>
      <c r="AT429" s="45" t="str">
        <f t="shared" si="40"/>
        <v>No data</v>
      </c>
      <c r="AU429" s="46" t="str">
        <f t="shared" si="41"/>
        <v>No data</v>
      </c>
      <c r="AV429" s="47" t="str">
        <f t="shared" si="43"/>
        <v>No data</v>
      </c>
    </row>
    <row r="430" spans="3:48" x14ac:dyDescent="0.25">
      <c r="C430" s="32" t="str">
        <f>IF(ISBLANK(B430),"Choose site",_xlfn.XLOOKUP(B430,'Sample Sites'!A:A,'Sample Sites'!B:B,"Not Found"))</f>
        <v>Choose site</v>
      </c>
      <c r="D430" s="34"/>
      <c r="E430" s="34"/>
      <c r="N430" s="30" t="s">
        <v>166</v>
      </c>
      <c r="O430" s="30" t="s">
        <v>166</v>
      </c>
      <c r="P430" s="30" t="s">
        <v>166</v>
      </c>
      <c r="Q430" s="30" t="s">
        <v>166</v>
      </c>
      <c r="R430" s="30" t="s">
        <v>166</v>
      </c>
      <c r="S430" s="30" t="s">
        <v>166</v>
      </c>
      <c r="T430" s="30" t="s">
        <v>166</v>
      </c>
      <c r="U430" s="30" t="s">
        <v>166</v>
      </c>
      <c r="V430" s="39" t="s">
        <v>166</v>
      </c>
      <c r="AQ430" s="45">
        <f t="shared" si="42"/>
        <v>0</v>
      </c>
      <c r="AR430" s="45" t="str">
        <f t="shared" si="38"/>
        <v>No data</v>
      </c>
      <c r="AS430" s="45" t="str">
        <f t="shared" si="39"/>
        <v>No data</v>
      </c>
      <c r="AT430" s="45" t="str">
        <f t="shared" si="40"/>
        <v>No data</v>
      </c>
      <c r="AU430" s="46" t="str">
        <f t="shared" si="41"/>
        <v>No data</v>
      </c>
      <c r="AV430" s="47" t="str">
        <f t="shared" si="43"/>
        <v>No data</v>
      </c>
    </row>
    <row r="431" spans="3:48" x14ac:dyDescent="0.25">
      <c r="C431" s="32" t="str">
        <f>IF(ISBLANK(B431),"Choose site",_xlfn.XLOOKUP(B431,'Sample Sites'!A:A,'Sample Sites'!B:B,"Not Found"))</f>
        <v>Choose site</v>
      </c>
      <c r="D431" s="34"/>
      <c r="E431" s="34"/>
      <c r="N431" s="30" t="s">
        <v>166</v>
      </c>
      <c r="O431" s="30" t="s">
        <v>166</v>
      </c>
      <c r="P431" s="30" t="s">
        <v>166</v>
      </c>
      <c r="Q431" s="30" t="s">
        <v>166</v>
      </c>
      <c r="R431" s="30" t="s">
        <v>166</v>
      </c>
      <c r="S431" s="30" t="s">
        <v>166</v>
      </c>
      <c r="T431" s="30" t="s">
        <v>166</v>
      </c>
      <c r="U431" s="30" t="s">
        <v>166</v>
      </c>
      <c r="V431" s="39" t="s">
        <v>166</v>
      </c>
      <c r="AQ431" s="45">
        <f t="shared" si="42"/>
        <v>0</v>
      </c>
      <c r="AR431" s="45" t="str">
        <f t="shared" si="38"/>
        <v>No data</v>
      </c>
      <c r="AS431" s="45" t="str">
        <f t="shared" si="39"/>
        <v>No data</v>
      </c>
      <c r="AT431" s="45" t="str">
        <f t="shared" si="40"/>
        <v>No data</v>
      </c>
      <c r="AU431" s="46" t="str">
        <f t="shared" si="41"/>
        <v>No data</v>
      </c>
      <c r="AV431" s="47" t="str">
        <f t="shared" si="43"/>
        <v>No data</v>
      </c>
    </row>
    <row r="432" spans="3:48" x14ac:dyDescent="0.25">
      <c r="C432" s="32" t="str">
        <f>IF(ISBLANK(B432),"Choose site",_xlfn.XLOOKUP(B432,'Sample Sites'!A:A,'Sample Sites'!B:B,"Not Found"))</f>
        <v>Choose site</v>
      </c>
      <c r="D432" s="34"/>
      <c r="E432" s="34"/>
      <c r="N432" s="30" t="s">
        <v>166</v>
      </c>
      <c r="O432" s="30" t="s">
        <v>166</v>
      </c>
      <c r="P432" s="30" t="s">
        <v>166</v>
      </c>
      <c r="Q432" s="30" t="s">
        <v>166</v>
      </c>
      <c r="R432" s="30" t="s">
        <v>166</v>
      </c>
      <c r="S432" s="30" t="s">
        <v>166</v>
      </c>
      <c r="T432" s="30" t="s">
        <v>166</v>
      </c>
      <c r="U432" s="30" t="s">
        <v>166</v>
      </c>
      <c r="V432" s="39" t="s">
        <v>166</v>
      </c>
      <c r="AQ432" s="45">
        <f t="shared" si="42"/>
        <v>0</v>
      </c>
      <c r="AR432" s="45" t="str">
        <f t="shared" si="38"/>
        <v>No data</v>
      </c>
      <c r="AS432" s="45" t="str">
        <f t="shared" si="39"/>
        <v>No data</v>
      </c>
      <c r="AT432" s="45" t="str">
        <f t="shared" si="40"/>
        <v>No data</v>
      </c>
      <c r="AU432" s="46" t="str">
        <f t="shared" si="41"/>
        <v>No data</v>
      </c>
      <c r="AV432" s="47" t="str">
        <f t="shared" si="43"/>
        <v>No data</v>
      </c>
    </row>
    <row r="433" spans="3:48" x14ac:dyDescent="0.25">
      <c r="C433" s="32" t="str">
        <f>IF(ISBLANK(B433),"Choose site",_xlfn.XLOOKUP(B433,'Sample Sites'!A:A,'Sample Sites'!B:B,"Not Found"))</f>
        <v>Choose site</v>
      </c>
      <c r="D433" s="34"/>
      <c r="E433" s="34"/>
      <c r="N433" s="30" t="s">
        <v>166</v>
      </c>
      <c r="O433" s="30" t="s">
        <v>166</v>
      </c>
      <c r="P433" s="30" t="s">
        <v>166</v>
      </c>
      <c r="Q433" s="30" t="s">
        <v>166</v>
      </c>
      <c r="R433" s="30" t="s">
        <v>166</v>
      </c>
      <c r="S433" s="30" t="s">
        <v>166</v>
      </c>
      <c r="T433" s="30" t="s">
        <v>166</v>
      </c>
      <c r="U433" s="30" t="s">
        <v>166</v>
      </c>
      <c r="V433" s="39" t="s">
        <v>166</v>
      </c>
      <c r="AQ433" s="45">
        <f t="shared" si="42"/>
        <v>0</v>
      </c>
      <c r="AR433" s="45" t="str">
        <f t="shared" si="38"/>
        <v>No data</v>
      </c>
      <c r="AS433" s="45" t="str">
        <f t="shared" si="39"/>
        <v>No data</v>
      </c>
      <c r="AT433" s="45" t="str">
        <f t="shared" si="40"/>
        <v>No data</v>
      </c>
      <c r="AU433" s="46" t="str">
        <f t="shared" si="41"/>
        <v>No data</v>
      </c>
      <c r="AV433" s="47" t="str">
        <f t="shared" si="43"/>
        <v>No data</v>
      </c>
    </row>
    <row r="434" spans="3:48" x14ac:dyDescent="0.25">
      <c r="C434" s="32" t="str">
        <f>IF(ISBLANK(B434),"Choose site",_xlfn.XLOOKUP(B434,'Sample Sites'!A:A,'Sample Sites'!B:B,"Not Found"))</f>
        <v>Choose site</v>
      </c>
      <c r="D434" s="34"/>
      <c r="E434" s="34"/>
      <c r="N434" s="30" t="s">
        <v>166</v>
      </c>
      <c r="O434" s="30" t="s">
        <v>166</v>
      </c>
      <c r="P434" s="30" t="s">
        <v>166</v>
      </c>
      <c r="Q434" s="30" t="s">
        <v>166</v>
      </c>
      <c r="R434" s="30" t="s">
        <v>166</v>
      </c>
      <c r="S434" s="30" t="s">
        <v>166</v>
      </c>
      <c r="T434" s="30" t="s">
        <v>166</v>
      </c>
      <c r="U434" s="30" t="s">
        <v>166</v>
      </c>
      <c r="V434" s="39" t="s">
        <v>166</v>
      </c>
      <c r="AQ434" s="45">
        <f t="shared" si="42"/>
        <v>0</v>
      </c>
      <c r="AR434" s="45" t="str">
        <f t="shared" si="38"/>
        <v>No data</v>
      </c>
      <c r="AS434" s="45" t="str">
        <f t="shared" si="39"/>
        <v>No data</v>
      </c>
      <c r="AT434" s="45" t="str">
        <f t="shared" si="40"/>
        <v>No data</v>
      </c>
      <c r="AU434" s="46" t="str">
        <f t="shared" si="41"/>
        <v>No data</v>
      </c>
      <c r="AV434" s="47" t="str">
        <f t="shared" si="43"/>
        <v>No data</v>
      </c>
    </row>
    <row r="435" spans="3:48" x14ac:dyDescent="0.25">
      <c r="C435" s="32" t="str">
        <f>IF(ISBLANK(B435),"Choose site",_xlfn.XLOOKUP(B435,'Sample Sites'!A:A,'Sample Sites'!B:B,"Not Found"))</f>
        <v>Choose site</v>
      </c>
      <c r="D435" s="34"/>
      <c r="E435" s="34"/>
      <c r="N435" s="30" t="s">
        <v>166</v>
      </c>
      <c r="O435" s="30" t="s">
        <v>166</v>
      </c>
      <c r="P435" s="30" t="s">
        <v>166</v>
      </c>
      <c r="Q435" s="30" t="s">
        <v>166</v>
      </c>
      <c r="R435" s="30" t="s">
        <v>166</v>
      </c>
      <c r="S435" s="30" t="s">
        <v>166</v>
      </c>
      <c r="T435" s="30" t="s">
        <v>166</v>
      </c>
      <c r="U435" s="30" t="s">
        <v>166</v>
      </c>
      <c r="V435" s="39" t="s">
        <v>166</v>
      </c>
      <c r="AQ435" s="45">
        <f t="shared" si="42"/>
        <v>0</v>
      </c>
      <c r="AR435" s="45" t="str">
        <f t="shared" si="38"/>
        <v>No data</v>
      </c>
      <c r="AS435" s="45" t="str">
        <f t="shared" si="39"/>
        <v>No data</v>
      </c>
      <c r="AT435" s="45" t="str">
        <f t="shared" si="40"/>
        <v>No data</v>
      </c>
      <c r="AU435" s="46" t="str">
        <f t="shared" si="41"/>
        <v>No data</v>
      </c>
      <c r="AV435" s="47" t="str">
        <f t="shared" si="43"/>
        <v>No data</v>
      </c>
    </row>
    <row r="436" spans="3:48" x14ac:dyDescent="0.25">
      <c r="C436" s="32" t="str">
        <f>IF(ISBLANK(B436),"Choose site",_xlfn.XLOOKUP(B436,'Sample Sites'!A:A,'Sample Sites'!B:B,"Not Found"))</f>
        <v>Choose site</v>
      </c>
      <c r="D436" s="34"/>
      <c r="E436" s="34"/>
      <c r="N436" s="30" t="s">
        <v>166</v>
      </c>
      <c r="O436" s="30" t="s">
        <v>166</v>
      </c>
      <c r="P436" s="30" t="s">
        <v>166</v>
      </c>
      <c r="Q436" s="30" t="s">
        <v>166</v>
      </c>
      <c r="R436" s="30" t="s">
        <v>166</v>
      </c>
      <c r="S436" s="30" t="s">
        <v>166</v>
      </c>
      <c r="T436" s="30" t="s">
        <v>166</v>
      </c>
      <c r="U436" s="30" t="s">
        <v>166</v>
      </c>
      <c r="V436" s="39" t="s">
        <v>166</v>
      </c>
      <c r="AQ436" s="45">
        <f t="shared" si="42"/>
        <v>0</v>
      </c>
      <c r="AR436" s="45" t="str">
        <f t="shared" si="38"/>
        <v>No data</v>
      </c>
      <c r="AS436" s="45" t="str">
        <f t="shared" si="39"/>
        <v>No data</v>
      </c>
      <c r="AT436" s="45" t="str">
        <f t="shared" si="40"/>
        <v>No data</v>
      </c>
      <c r="AU436" s="46" t="str">
        <f t="shared" si="41"/>
        <v>No data</v>
      </c>
      <c r="AV436" s="47" t="str">
        <f t="shared" si="43"/>
        <v>No data</v>
      </c>
    </row>
    <row r="437" spans="3:48" x14ac:dyDescent="0.25">
      <c r="C437" s="32" t="str">
        <f>IF(ISBLANK(B437),"Choose site",_xlfn.XLOOKUP(B437,'Sample Sites'!A:A,'Sample Sites'!B:B,"Not Found"))</f>
        <v>Choose site</v>
      </c>
      <c r="D437" s="34"/>
      <c r="E437" s="34"/>
      <c r="N437" s="30" t="s">
        <v>166</v>
      </c>
      <c r="O437" s="30" t="s">
        <v>166</v>
      </c>
      <c r="P437" s="30" t="s">
        <v>166</v>
      </c>
      <c r="Q437" s="30" t="s">
        <v>166</v>
      </c>
      <c r="R437" s="30" t="s">
        <v>166</v>
      </c>
      <c r="S437" s="30" t="s">
        <v>166</v>
      </c>
      <c r="T437" s="30" t="s">
        <v>166</v>
      </c>
      <c r="U437" s="30" t="s">
        <v>166</v>
      </c>
      <c r="V437" s="39" t="s">
        <v>166</v>
      </c>
      <c r="AQ437" s="45">
        <f t="shared" si="42"/>
        <v>0</v>
      </c>
      <c r="AR437" s="45" t="str">
        <f t="shared" si="38"/>
        <v>No data</v>
      </c>
      <c r="AS437" s="45" t="str">
        <f t="shared" si="39"/>
        <v>No data</v>
      </c>
      <c r="AT437" s="45" t="str">
        <f t="shared" si="40"/>
        <v>No data</v>
      </c>
      <c r="AU437" s="46" t="str">
        <f t="shared" si="41"/>
        <v>No data</v>
      </c>
      <c r="AV437" s="47" t="str">
        <f t="shared" si="43"/>
        <v>No data</v>
      </c>
    </row>
    <row r="438" spans="3:48" x14ac:dyDescent="0.25">
      <c r="C438" s="32" t="str">
        <f>IF(ISBLANK(B438),"Choose site",_xlfn.XLOOKUP(B438,'Sample Sites'!A:A,'Sample Sites'!B:B,"Not Found"))</f>
        <v>Choose site</v>
      </c>
      <c r="D438" s="34"/>
      <c r="E438" s="34"/>
      <c r="N438" s="30" t="s">
        <v>166</v>
      </c>
      <c r="O438" s="30" t="s">
        <v>166</v>
      </c>
      <c r="P438" s="30" t="s">
        <v>166</v>
      </c>
      <c r="Q438" s="30" t="s">
        <v>166</v>
      </c>
      <c r="R438" s="30" t="s">
        <v>166</v>
      </c>
      <c r="S438" s="30" t="s">
        <v>166</v>
      </c>
      <c r="T438" s="30" t="s">
        <v>166</v>
      </c>
      <c r="U438" s="30" t="s">
        <v>166</v>
      </c>
      <c r="V438" s="39" t="s">
        <v>166</v>
      </c>
      <c r="AQ438" s="45">
        <f t="shared" si="42"/>
        <v>0</v>
      </c>
      <c r="AR438" s="45" t="str">
        <f t="shared" si="38"/>
        <v>No data</v>
      </c>
      <c r="AS438" s="45" t="str">
        <f t="shared" si="39"/>
        <v>No data</v>
      </c>
      <c r="AT438" s="45" t="str">
        <f t="shared" si="40"/>
        <v>No data</v>
      </c>
      <c r="AU438" s="46" t="str">
        <f t="shared" si="41"/>
        <v>No data</v>
      </c>
      <c r="AV438" s="47" t="str">
        <f t="shared" si="43"/>
        <v>No data</v>
      </c>
    </row>
    <row r="439" spans="3:48" x14ac:dyDescent="0.25">
      <c r="C439" s="32" t="str">
        <f>IF(ISBLANK(B439),"Choose site",_xlfn.XLOOKUP(B439,'Sample Sites'!A:A,'Sample Sites'!B:B,"Not Found"))</f>
        <v>Choose site</v>
      </c>
      <c r="D439" s="34"/>
      <c r="E439" s="34"/>
      <c r="N439" s="30" t="s">
        <v>166</v>
      </c>
      <c r="O439" s="30" t="s">
        <v>166</v>
      </c>
      <c r="P439" s="30" t="s">
        <v>166</v>
      </c>
      <c r="Q439" s="30" t="s">
        <v>166</v>
      </c>
      <c r="R439" s="30" t="s">
        <v>166</v>
      </c>
      <c r="S439" s="30" t="s">
        <v>166</v>
      </c>
      <c r="T439" s="30" t="s">
        <v>166</v>
      </c>
      <c r="U439" s="30" t="s">
        <v>166</v>
      </c>
      <c r="V439" s="39" t="s">
        <v>166</v>
      </c>
      <c r="AQ439" s="45">
        <f t="shared" si="42"/>
        <v>0</v>
      </c>
      <c r="AR439" s="45" t="str">
        <f t="shared" si="38"/>
        <v>No data</v>
      </c>
      <c r="AS439" s="45" t="str">
        <f t="shared" si="39"/>
        <v>No data</v>
      </c>
      <c r="AT439" s="45" t="str">
        <f t="shared" si="40"/>
        <v>No data</v>
      </c>
      <c r="AU439" s="46" t="str">
        <f t="shared" si="41"/>
        <v>No data</v>
      </c>
      <c r="AV439" s="47" t="str">
        <f t="shared" si="43"/>
        <v>No data</v>
      </c>
    </row>
    <row r="440" spans="3:48" x14ac:dyDescent="0.25">
      <c r="C440" s="32" t="str">
        <f>IF(ISBLANK(B440),"Choose site",_xlfn.XLOOKUP(B440,'Sample Sites'!A:A,'Sample Sites'!B:B,"Not Found"))</f>
        <v>Choose site</v>
      </c>
      <c r="D440" s="34"/>
      <c r="E440" s="34"/>
      <c r="N440" s="30" t="s">
        <v>166</v>
      </c>
      <c r="O440" s="30" t="s">
        <v>166</v>
      </c>
      <c r="P440" s="30" t="s">
        <v>166</v>
      </c>
      <c r="Q440" s="30" t="s">
        <v>166</v>
      </c>
      <c r="R440" s="30" t="s">
        <v>166</v>
      </c>
      <c r="S440" s="30" t="s">
        <v>166</v>
      </c>
      <c r="T440" s="30" t="s">
        <v>166</v>
      </c>
      <c r="U440" s="30" t="s">
        <v>166</v>
      </c>
      <c r="V440" s="39" t="s">
        <v>166</v>
      </c>
      <c r="AQ440" s="45">
        <f t="shared" si="42"/>
        <v>0</v>
      </c>
      <c r="AR440" s="45" t="str">
        <f t="shared" si="38"/>
        <v>No data</v>
      </c>
      <c r="AS440" s="45" t="str">
        <f t="shared" si="39"/>
        <v>No data</v>
      </c>
      <c r="AT440" s="45" t="str">
        <f t="shared" si="40"/>
        <v>No data</v>
      </c>
      <c r="AU440" s="46" t="str">
        <f t="shared" si="41"/>
        <v>No data</v>
      </c>
      <c r="AV440" s="47" t="str">
        <f t="shared" si="43"/>
        <v>No data</v>
      </c>
    </row>
    <row r="441" spans="3:48" x14ac:dyDescent="0.25">
      <c r="C441" s="32" t="str">
        <f>IF(ISBLANK(B441),"Choose site",_xlfn.XLOOKUP(B441,'Sample Sites'!A:A,'Sample Sites'!B:B,"Not Found"))</f>
        <v>Choose site</v>
      </c>
      <c r="D441" s="34"/>
      <c r="E441" s="34"/>
      <c r="N441" s="30" t="s">
        <v>166</v>
      </c>
      <c r="O441" s="30" t="s">
        <v>166</v>
      </c>
      <c r="P441" s="30" t="s">
        <v>166</v>
      </c>
      <c r="Q441" s="30" t="s">
        <v>166</v>
      </c>
      <c r="R441" s="30" t="s">
        <v>166</v>
      </c>
      <c r="S441" s="30" t="s">
        <v>166</v>
      </c>
      <c r="T441" s="30" t="s">
        <v>166</v>
      </c>
      <c r="U441" s="30" t="s">
        <v>166</v>
      </c>
      <c r="V441" s="39" t="s">
        <v>166</v>
      </c>
      <c r="AQ441" s="45">
        <f t="shared" si="42"/>
        <v>0</v>
      </c>
      <c r="AR441" s="45" t="str">
        <f t="shared" si="38"/>
        <v>No data</v>
      </c>
      <c r="AS441" s="45" t="str">
        <f t="shared" si="39"/>
        <v>No data</v>
      </c>
      <c r="AT441" s="45" t="str">
        <f t="shared" si="40"/>
        <v>No data</v>
      </c>
      <c r="AU441" s="46" t="str">
        <f t="shared" si="41"/>
        <v>No data</v>
      </c>
      <c r="AV441" s="47" t="str">
        <f t="shared" si="43"/>
        <v>No data</v>
      </c>
    </row>
    <row r="442" spans="3:48" x14ac:dyDescent="0.25">
      <c r="C442" s="32" t="str">
        <f>IF(ISBLANK(B442),"Choose site",_xlfn.XLOOKUP(B442,'Sample Sites'!A:A,'Sample Sites'!B:B,"Not Found"))</f>
        <v>Choose site</v>
      </c>
      <c r="D442" s="34"/>
      <c r="E442" s="34"/>
      <c r="N442" s="30" t="s">
        <v>166</v>
      </c>
      <c r="O442" s="30" t="s">
        <v>166</v>
      </c>
      <c r="P442" s="30" t="s">
        <v>166</v>
      </c>
      <c r="Q442" s="30" t="s">
        <v>166</v>
      </c>
      <c r="R442" s="30" t="s">
        <v>166</v>
      </c>
      <c r="S442" s="30" t="s">
        <v>166</v>
      </c>
      <c r="T442" s="30" t="s">
        <v>166</v>
      </c>
      <c r="U442" s="30" t="s">
        <v>166</v>
      </c>
      <c r="V442" s="39" t="s">
        <v>166</v>
      </c>
      <c r="AQ442" s="45">
        <f t="shared" si="42"/>
        <v>0</v>
      </c>
      <c r="AR442" s="45" t="str">
        <f t="shared" si="38"/>
        <v>No data</v>
      </c>
      <c r="AS442" s="45" t="str">
        <f t="shared" si="39"/>
        <v>No data</v>
      </c>
      <c r="AT442" s="45" t="str">
        <f t="shared" si="40"/>
        <v>No data</v>
      </c>
      <c r="AU442" s="46" t="str">
        <f t="shared" si="41"/>
        <v>No data</v>
      </c>
      <c r="AV442" s="47" t="str">
        <f t="shared" si="43"/>
        <v>No data</v>
      </c>
    </row>
    <row r="443" spans="3:48" x14ac:dyDescent="0.25">
      <c r="C443" s="32" t="str">
        <f>IF(ISBLANK(B443),"Choose site",_xlfn.XLOOKUP(B443,'Sample Sites'!A:A,'Sample Sites'!B:B,"Not Found"))</f>
        <v>Choose site</v>
      </c>
      <c r="D443" s="34"/>
      <c r="E443" s="34"/>
      <c r="N443" s="30" t="s">
        <v>166</v>
      </c>
      <c r="O443" s="30" t="s">
        <v>166</v>
      </c>
      <c r="P443" s="30" t="s">
        <v>166</v>
      </c>
      <c r="Q443" s="30" t="s">
        <v>166</v>
      </c>
      <c r="R443" s="30" t="s">
        <v>166</v>
      </c>
      <c r="S443" s="30" t="s">
        <v>166</v>
      </c>
      <c r="T443" s="30" t="s">
        <v>166</v>
      </c>
      <c r="U443" s="30" t="s">
        <v>166</v>
      </c>
      <c r="V443" s="39" t="s">
        <v>166</v>
      </c>
      <c r="AQ443" s="45">
        <f t="shared" si="42"/>
        <v>0</v>
      </c>
      <c r="AR443" s="45" t="str">
        <f t="shared" si="38"/>
        <v>No data</v>
      </c>
      <c r="AS443" s="45" t="str">
        <f t="shared" si="39"/>
        <v>No data</v>
      </c>
      <c r="AT443" s="45" t="str">
        <f t="shared" si="40"/>
        <v>No data</v>
      </c>
      <c r="AU443" s="46" t="str">
        <f t="shared" si="41"/>
        <v>No data</v>
      </c>
      <c r="AV443" s="47" t="str">
        <f t="shared" si="43"/>
        <v>No data</v>
      </c>
    </row>
    <row r="444" spans="3:48" x14ac:dyDescent="0.25">
      <c r="C444" s="32" t="str">
        <f>IF(ISBLANK(B444),"Choose site",_xlfn.XLOOKUP(B444,'Sample Sites'!A:A,'Sample Sites'!B:B,"Not Found"))</f>
        <v>Choose site</v>
      </c>
      <c r="D444" s="34"/>
      <c r="E444" s="34"/>
      <c r="N444" s="30" t="s">
        <v>166</v>
      </c>
      <c r="O444" s="30" t="s">
        <v>166</v>
      </c>
      <c r="P444" s="30" t="s">
        <v>166</v>
      </c>
      <c r="Q444" s="30" t="s">
        <v>166</v>
      </c>
      <c r="R444" s="30" t="s">
        <v>166</v>
      </c>
      <c r="S444" s="30" t="s">
        <v>166</v>
      </c>
      <c r="T444" s="30" t="s">
        <v>166</v>
      </c>
      <c r="U444" s="30" t="s">
        <v>166</v>
      </c>
      <c r="V444" s="39" t="s">
        <v>166</v>
      </c>
      <c r="AQ444" s="45">
        <f t="shared" si="42"/>
        <v>0</v>
      </c>
      <c r="AR444" s="45" t="str">
        <f t="shared" si="38"/>
        <v>No data</v>
      </c>
      <c r="AS444" s="45" t="str">
        <f t="shared" si="39"/>
        <v>No data</v>
      </c>
      <c r="AT444" s="45" t="str">
        <f t="shared" si="40"/>
        <v>No data</v>
      </c>
      <c r="AU444" s="46" t="str">
        <f t="shared" si="41"/>
        <v>No data</v>
      </c>
      <c r="AV444" s="47" t="str">
        <f t="shared" si="43"/>
        <v>No data</v>
      </c>
    </row>
    <row r="445" spans="3:48" x14ac:dyDescent="0.25">
      <c r="C445" s="32" t="str">
        <f>IF(ISBLANK(B445),"Choose site",_xlfn.XLOOKUP(B445,'Sample Sites'!A:A,'Sample Sites'!B:B,"Not Found"))</f>
        <v>Choose site</v>
      </c>
      <c r="D445" s="34"/>
      <c r="E445" s="34"/>
      <c r="N445" s="30" t="s">
        <v>166</v>
      </c>
      <c r="O445" s="30" t="s">
        <v>166</v>
      </c>
      <c r="P445" s="30" t="s">
        <v>166</v>
      </c>
      <c r="Q445" s="30" t="s">
        <v>166</v>
      </c>
      <c r="R445" s="30" t="s">
        <v>166</v>
      </c>
      <c r="S445" s="30" t="s">
        <v>166</v>
      </c>
      <c r="T445" s="30" t="s">
        <v>166</v>
      </c>
      <c r="U445" s="30" t="s">
        <v>166</v>
      </c>
      <c r="V445" s="39" t="s">
        <v>166</v>
      </c>
      <c r="AQ445" s="45">
        <f t="shared" si="42"/>
        <v>0</v>
      </c>
      <c r="AR445" s="45" t="str">
        <f t="shared" si="38"/>
        <v>No data</v>
      </c>
      <c r="AS445" s="45" t="str">
        <f t="shared" si="39"/>
        <v>No data</v>
      </c>
      <c r="AT445" s="45" t="str">
        <f t="shared" si="40"/>
        <v>No data</v>
      </c>
      <c r="AU445" s="46" t="str">
        <f t="shared" si="41"/>
        <v>No data</v>
      </c>
      <c r="AV445" s="47" t="str">
        <f t="shared" si="43"/>
        <v>No data</v>
      </c>
    </row>
    <row r="446" spans="3:48" x14ac:dyDescent="0.25">
      <c r="C446" s="32" t="str">
        <f>IF(ISBLANK(B446),"Choose site",_xlfn.XLOOKUP(B446,'Sample Sites'!A:A,'Sample Sites'!B:B,"Not Found"))</f>
        <v>Choose site</v>
      </c>
      <c r="D446" s="34"/>
      <c r="E446" s="34"/>
      <c r="N446" s="30" t="s">
        <v>166</v>
      </c>
      <c r="O446" s="30" t="s">
        <v>166</v>
      </c>
      <c r="P446" s="30" t="s">
        <v>166</v>
      </c>
      <c r="Q446" s="30" t="s">
        <v>166</v>
      </c>
      <c r="R446" s="30" t="s">
        <v>166</v>
      </c>
      <c r="S446" s="30" t="s">
        <v>166</v>
      </c>
      <c r="T446" s="30" t="s">
        <v>166</v>
      </c>
      <c r="U446" s="30" t="s">
        <v>166</v>
      </c>
      <c r="V446" s="39" t="s">
        <v>166</v>
      </c>
      <c r="AQ446" s="45">
        <f t="shared" si="42"/>
        <v>0</v>
      </c>
      <c r="AR446" s="45" t="str">
        <f t="shared" si="38"/>
        <v>No data</v>
      </c>
      <c r="AS446" s="45" t="str">
        <f t="shared" si="39"/>
        <v>No data</v>
      </c>
      <c r="AT446" s="45" t="str">
        <f t="shared" si="40"/>
        <v>No data</v>
      </c>
      <c r="AU446" s="46" t="str">
        <f t="shared" si="41"/>
        <v>No data</v>
      </c>
      <c r="AV446" s="47" t="str">
        <f t="shared" si="43"/>
        <v>No data</v>
      </c>
    </row>
    <row r="447" spans="3:48" x14ac:dyDescent="0.25">
      <c r="C447" s="32" t="str">
        <f>IF(ISBLANK(B447),"Choose site",_xlfn.XLOOKUP(B447,'Sample Sites'!A:A,'Sample Sites'!B:B,"Not Found"))</f>
        <v>Choose site</v>
      </c>
      <c r="D447" s="34"/>
      <c r="E447" s="34"/>
      <c r="N447" s="30" t="s">
        <v>166</v>
      </c>
      <c r="O447" s="30" t="s">
        <v>166</v>
      </c>
      <c r="P447" s="30" t="s">
        <v>166</v>
      </c>
      <c r="Q447" s="30" t="s">
        <v>166</v>
      </c>
      <c r="R447" s="30" t="s">
        <v>166</v>
      </c>
      <c r="S447" s="30" t="s">
        <v>166</v>
      </c>
      <c r="T447" s="30" t="s">
        <v>166</v>
      </c>
      <c r="U447" s="30" t="s">
        <v>166</v>
      </c>
      <c r="V447" s="39" t="s">
        <v>166</v>
      </c>
      <c r="AQ447" s="45">
        <f t="shared" si="42"/>
        <v>0</v>
      </c>
      <c r="AR447" s="45" t="str">
        <f t="shared" si="38"/>
        <v>No data</v>
      </c>
      <c r="AS447" s="45" t="str">
        <f t="shared" si="39"/>
        <v>No data</v>
      </c>
      <c r="AT447" s="45" t="str">
        <f t="shared" si="40"/>
        <v>No data</v>
      </c>
      <c r="AU447" s="46" t="str">
        <f t="shared" si="41"/>
        <v>No data</v>
      </c>
      <c r="AV447" s="47" t="str">
        <f t="shared" si="43"/>
        <v>No data</v>
      </c>
    </row>
    <row r="448" spans="3:48" x14ac:dyDescent="0.25">
      <c r="C448" s="32" t="str">
        <f>IF(ISBLANK(B448),"Choose site",_xlfn.XLOOKUP(B448,'Sample Sites'!A:A,'Sample Sites'!B:B,"Not Found"))</f>
        <v>Choose site</v>
      </c>
      <c r="D448" s="34"/>
      <c r="E448" s="34"/>
      <c r="N448" s="30" t="s">
        <v>166</v>
      </c>
      <c r="O448" s="30" t="s">
        <v>166</v>
      </c>
      <c r="P448" s="30" t="s">
        <v>166</v>
      </c>
      <c r="Q448" s="30" t="s">
        <v>166</v>
      </c>
      <c r="R448" s="30" t="s">
        <v>166</v>
      </c>
      <c r="S448" s="30" t="s">
        <v>166</v>
      </c>
      <c r="T448" s="30" t="s">
        <v>166</v>
      </c>
      <c r="U448" s="30" t="s">
        <v>166</v>
      </c>
      <c r="V448" s="39" t="s">
        <v>166</v>
      </c>
      <c r="AQ448" s="45">
        <f t="shared" si="42"/>
        <v>0</v>
      </c>
      <c r="AR448" s="45" t="str">
        <f t="shared" si="38"/>
        <v>No data</v>
      </c>
      <c r="AS448" s="45" t="str">
        <f t="shared" si="39"/>
        <v>No data</v>
      </c>
      <c r="AT448" s="45" t="str">
        <f t="shared" si="40"/>
        <v>No data</v>
      </c>
      <c r="AU448" s="46" t="str">
        <f t="shared" si="41"/>
        <v>No data</v>
      </c>
      <c r="AV448" s="47" t="str">
        <f t="shared" si="43"/>
        <v>No data</v>
      </c>
    </row>
    <row r="449" spans="3:48" x14ac:dyDescent="0.25">
      <c r="C449" s="32" t="str">
        <f>IF(ISBLANK(B449),"Choose site",_xlfn.XLOOKUP(B449,'Sample Sites'!A:A,'Sample Sites'!B:B,"Not Found"))</f>
        <v>Choose site</v>
      </c>
      <c r="D449" s="34"/>
      <c r="E449" s="34"/>
      <c r="N449" s="30" t="s">
        <v>166</v>
      </c>
      <c r="O449" s="30" t="s">
        <v>166</v>
      </c>
      <c r="P449" s="30" t="s">
        <v>166</v>
      </c>
      <c r="Q449" s="30" t="s">
        <v>166</v>
      </c>
      <c r="R449" s="30" t="s">
        <v>166</v>
      </c>
      <c r="S449" s="30" t="s">
        <v>166</v>
      </c>
      <c r="T449" s="30" t="s">
        <v>166</v>
      </c>
      <c r="U449" s="30" t="s">
        <v>166</v>
      </c>
      <c r="V449" s="39" t="s">
        <v>166</v>
      </c>
      <c r="AQ449" s="45">
        <f t="shared" si="42"/>
        <v>0</v>
      </c>
      <c r="AR449" s="45" t="str">
        <f t="shared" si="38"/>
        <v>No data</v>
      </c>
      <c r="AS449" s="45" t="str">
        <f t="shared" si="39"/>
        <v>No data</v>
      </c>
      <c r="AT449" s="45" t="str">
        <f t="shared" si="40"/>
        <v>No data</v>
      </c>
      <c r="AU449" s="46" t="str">
        <f t="shared" si="41"/>
        <v>No data</v>
      </c>
      <c r="AV449" s="47" t="str">
        <f t="shared" si="43"/>
        <v>No data</v>
      </c>
    </row>
    <row r="450" spans="3:48" x14ac:dyDescent="0.25">
      <c r="C450" s="32" t="str">
        <f>IF(ISBLANK(B450),"Choose site",_xlfn.XLOOKUP(B450,'Sample Sites'!A:A,'Sample Sites'!B:B,"Not Found"))</f>
        <v>Choose site</v>
      </c>
      <c r="D450" s="34"/>
      <c r="E450" s="34"/>
      <c r="N450" s="30" t="s">
        <v>166</v>
      </c>
      <c r="O450" s="30" t="s">
        <v>166</v>
      </c>
      <c r="P450" s="30" t="s">
        <v>166</v>
      </c>
      <c r="Q450" s="30" t="s">
        <v>166</v>
      </c>
      <c r="R450" s="30" t="s">
        <v>166</v>
      </c>
      <c r="S450" s="30" t="s">
        <v>166</v>
      </c>
      <c r="T450" s="30" t="s">
        <v>166</v>
      </c>
      <c r="U450" s="30" t="s">
        <v>166</v>
      </c>
      <c r="V450" s="39" t="s">
        <v>166</v>
      </c>
      <c r="AQ450" s="45">
        <f t="shared" si="42"/>
        <v>0</v>
      </c>
      <c r="AR450" s="45" t="str">
        <f t="shared" si="38"/>
        <v>No data</v>
      </c>
      <c r="AS450" s="45" t="str">
        <f t="shared" si="39"/>
        <v>No data</v>
      </c>
      <c r="AT450" s="45" t="str">
        <f t="shared" si="40"/>
        <v>No data</v>
      </c>
      <c r="AU450" s="46" t="str">
        <f t="shared" si="41"/>
        <v>No data</v>
      </c>
      <c r="AV450" s="47" t="str">
        <f t="shared" si="43"/>
        <v>No data</v>
      </c>
    </row>
    <row r="451" spans="3:48" x14ac:dyDescent="0.25">
      <c r="C451" s="32" t="str">
        <f>IF(ISBLANK(B451),"Choose site",_xlfn.XLOOKUP(B451,'Sample Sites'!A:A,'Sample Sites'!B:B,"Not Found"))</f>
        <v>Choose site</v>
      </c>
      <c r="D451" s="34"/>
      <c r="E451" s="34"/>
      <c r="N451" s="30" t="s">
        <v>166</v>
      </c>
      <c r="O451" s="30" t="s">
        <v>166</v>
      </c>
      <c r="P451" s="30" t="s">
        <v>166</v>
      </c>
      <c r="Q451" s="30" t="s">
        <v>166</v>
      </c>
      <c r="R451" s="30" t="s">
        <v>166</v>
      </c>
      <c r="S451" s="30" t="s">
        <v>166</v>
      </c>
      <c r="T451" s="30" t="s">
        <v>166</v>
      </c>
      <c r="U451" s="30" t="s">
        <v>166</v>
      </c>
      <c r="V451" s="39" t="s">
        <v>166</v>
      </c>
      <c r="AQ451" s="45">
        <f t="shared" si="42"/>
        <v>0</v>
      </c>
      <c r="AR451" s="45" t="str">
        <f t="shared" ref="AR451:AR514" si="44">IF(AQ451=0,"No data",COUNTIF(W451:AP451,"&gt;0"))</f>
        <v>No data</v>
      </c>
      <c r="AS451" s="45" t="str">
        <f t="shared" ref="AS451:AS514" si="45">IF(AQ451=0,"No data",SUM(W451:AB451))</f>
        <v>No data</v>
      </c>
      <c r="AT451" s="45" t="str">
        <f t="shared" ref="AT451:AT514" si="46">IF(AQ451=0,"No data",SUM(--(W451&gt;0),--(X451&gt;0),--(Y451&gt;0),--(Z451&gt;0),--(AA451&gt;0),--(AB451&gt;0)))</f>
        <v>No data</v>
      </c>
      <c r="AU451" s="46" t="str">
        <f t="shared" ref="AU451:AU514" si="47">IF(AQ451=0, "No data", IF(AQ451&lt;30, 10, (IF(AQ451&lt;60,7, SUMPRODUCT(W451:AP451,W$1:AP$1)/(AQ451)))))</f>
        <v>No data</v>
      </c>
      <c r="AV451" s="47" t="str">
        <f t="shared" si="43"/>
        <v>No data</v>
      </c>
    </row>
    <row r="452" spans="3:48" x14ac:dyDescent="0.25">
      <c r="C452" s="32" t="str">
        <f>IF(ISBLANK(B452),"Choose site",_xlfn.XLOOKUP(B452,'Sample Sites'!A:A,'Sample Sites'!B:B,"Not Found"))</f>
        <v>Choose site</v>
      </c>
      <c r="D452" s="34"/>
      <c r="E452" s="34"/>
      <c r="N452" s="30" t="s">
        <v>166</v>
      </c>
      <c r="O452" s="30" t="s">
        <v>166</v>
      </c>
      <c r="P452" s="30" t="s">
        <v>166</v>
      </c>
      <c r="Q452" s="30" t="s">
        <v>166</v>
      </c>
      <c r="R452" s="30" t="s">
        <v>166</v>
      </c>
      <c r="S452" s="30" t="s">
        <v>166</v>
      </c>
      <c r="T452" s="30" t="s">
        <v>166</v>
      </c>
      <c r="U452" s="30" t="s">
        <v>166</v>
      </c>
      <c r="V452" s="39" t="s">
        <v>166</v>
      </c>
      <c r="AQ452" s="45">
        <f t="shared" si="42"/>
        <v>0</v>
      </c>
      <c r="AR452" s="45" t="str">
        <f t="shared" si="44"/>
        <v>No data</v>
      </c>
      <c r="AS452" s="45" t="str">
        <f t="shared" si="45"/>
        <v>No data</v>
      </c>
      <c r="AT452" s="45" t="str">
        <f t="shared" si="46"/>
        <v>No data</v>
      </c>
      <c r="AU452" s="46" t="str">
        <f t="shared" si="47"/>
        <v>No data</v>
      </c>
      <c r="AV452" s="47" t="str">
        <f t="shared" si="43"/>
        <v>No data</v>
      </c>
    </row>
    <row r="453" spans="3:48" x14ac:dyDescent="0.25">
      <c r="C453" s="32" t="str">
        <f>IF(ISBLANK(B453),"Choose site",_xlfn.XLOOKUP(B453,'Sample Sites'!A:A,'Sample Sites'!B:B,"Not Found"))</f>
        <v>Choose site</v>
      </c>
      <c r="D453" s="34"/>
      <c r="E453" s="34"/>
      <c r="N453" s="30" t="s">
        <v>166</v>
      </c>
      <c r="O453" s="30" t="s">
        <v>166</v>
      </c>
      <c r="P453" s="30" t="s">
        <v>166</v>
      </c>
      <c r="Q453" s="30" t="s">
        <v>166</v>
      </c>
      <c r="R453" s="30" t="s">
        <v>166</v>
      </c>
      <c r="S453" s="30" t="s">
        <v>166</v>
      </c>
      <c r="T453" s="30" t="s">
        <v>166</v>
      </c>
      <c r="U453" s="30" t="s">
        <v>166</v>
      </c>
      <c r="V453" s="39" t="s">
        <v>166</v>
      </c>
      <c r="AQ453" s="45">
        <f t="shared" si="42"/>
        <v>0</v>
      </c>
      <c r="AR453" s="45" t="str">
        <f t="shared" si="44"/>
        <v>No data</v>
      </c>
      <c r="AS453" s="45" t="str">
        <f t="shared" si="45"/>
        <v>No data</v>
      </c>
      <c r="AT453" s="45" t="str">
        <f t="shared" si="46"/>
        <v>No data</v>
      </c>
      <c r="AU453" s="46" t="str">
        <f t="shared" si="47"/>
        <v>No data</v>
      </c>
      <c r="AV453" s="47" t="str">
        <f t="shared" si="43"/>
        <v>No data</v>
      </c>
    </row>
    <row r="454" spans="3:48" x14ac:dyDescent="0.25">
      <c r="C454" s="32" t="str">
        <f>IF(ISBLANK(B454),"Choose site",_xlfn.XLOOKUP(B454,'Sample Sites'!A:A,'Sample Sites'!B:B,"Not Found"))</f>
        <v>Choose site</v>
      </c>
      <c r="D454" s="34"/>
      <c r="E454" s="34"/>
      <c r="N454" s="30" t="s">
        <v>166</v>
      </c>
      <c r="O454" s="30" t="s">
        <v>166</v>
      </c>
      <c r="P454" s="30" t="s">
        <v>166</v>
      </c>
      <c r="Q454" s="30" t="s">
        <v>166</v>
      </c>
      <c r="R454" s="30" t="s">
        <v>166</v>
      </c>
      <c r="S454" s="30" t="s">
        <v>166</v>
      </c>
      <c r="T454" s="30" t="s">
        <v>166</v>
      </c>
      <c r="U454" s="30" t="s">
        <v>166</v>
      </c>
      <c r="V454" s="39" t="s">
        <v>166</v>
      </c>
      <c r="AQ454" s="45">
        <f t="shared" si="42"/>
        <v>0</v>
      </c>
      <c r="AR454" s="45" t="str">
        <f t="shared" si="44"/>
        <v>No data</v>
      </c>
      <c r="AS454" s="45" t="str">
        <f t="shared" si="45"/>
        <v>No data</v>
      </c>
      <c r="AT454" s="45" t="str">
        <f t="shared" si="46"/>
        <v>No data</v>
      </c>
      <c r="AU454" s="46" t="str">
        <f t="shared" si="47"/>
        <v>No data</v>
      </c>
      <c r="AV454" s="47" t="str">
        <f t="shared" si="43"/>
        <v>No data</v>
      </c>
    </row>
    <row r="455" spans="3:48" x14ac:dyDescent="0.25">
      <c r="C455" s="32" t="str">
        <f>IF(ISBLANK(B455),"Choose site",_xlfn.XLOOKUP(B455,'Sample Sites'!A:A,'Sample Sites'!B:B,"Not Found"))</f>
        <v>Choose site</v>
      </c>
      <c r="D455" s="34"/>
      <c r="E455" s="34"/>
      <c r="N455" s="30" t="s">
        <v>166</v>
      </c>
      <c r="O455" s="30" t="s">
        <v>166</v>
      </c>
      <c r="P455" s="30" t="s">
        <v>166</v>
      </c>
      <c r="Q455" s="30" t="s">
        <v>166</v>
      </c>
      <c r="R455" s="30" t="s">
        <v>166</v>
      </c>
      <c r="S455" s="30" t="s">
        <v>166</v>
      </c>
      <c r="T455" s="30" t="s">
        <v>166</v>
      </c>
      <c r="U455" s="30" t="s">
        <v>166</v>
      </c>
      <c r="V455" s="39" t="s">
        <v>166</v>
      </c>
      <c r="AQ455" s="45">
        <f t="shared" si="42"/>
        <v>0</v>
      </c>
      <c r="AR455" s="45" t="str">
        <f t="shared" si="44"/>
        <v>No data</v>
      </c>
      <c r="AS455" s="45" t="str">
        <f t="shared" si="45"/>
        <v>No data</v>
      </c>
      <c r="AT455" s="45" t="str">
        <f t="shared" si="46"/>
        <v>No data</v>
      </c>
      <c r="AU455" s="46" t="str">
        <f t="shared" si="47"/>
        <v>No data</v>
      </c>
      <c r="AV455" s="47" t="str">
        <f t="shared" si="43"/>
        <v>No data</v>
      </c>
    </row>
    <row r="456" spans="3:48" x14ac:dyDescent="0.25">
      <c r="C456" s="32" t="str">
        <f>IF(ISBLANK(B456),"Choose site",_xlfn.XLOOKUP(B456,'Sample Sites'!A:A,'Sample Sites'!B:B,"Not Found"))</f>
        <v>Choose site</v>
      </c>
      <c r="D456" s="34"/>
      <c r="E456" s="34"/>
      <c r="N456" s="30" t="s">
        <v>166</v>
      </c>
      <c r="O456" s="30" t="s">
        <v>166</v>
      </c>
      <c r="P456" s="30" t="s">
        <v>166</v>
      </c>
      <c r="Q456" s="30" t="s">
        <v>166</v>
      </c>
      <c r="R456" s="30" t="s">
        <v>166</v>
      </c>
      <c r="S456" s="30" t="s">
        <v>166</v>
      </c>
      <c r="T456" s="30" t="s">
        <v>166</v>
      </c>
      <c r="U456" s="30" t="s">
        <v>166</v>
      </c>
      <c r="V456" s="39" t="s">
        <v>166</v>
      </c>
      <c r="AQ456" s="45">
        <f t="shared" si="42"/>
        <v>0</v>
      </c>
      <c r="AR456" s="45" t="str">
        <f t="shared" si="44"/>
        <v>No data</v>
      </c>
      <c r="AS456" s="45" t="str">
        <f t="shared" si="45"/>
        <v>No data</v>
      </c>
      <c r="AT456" s="45" t="str">
        <f t="shared" si="46"/>
        <v>No data</v>
      </c>
      <c r="AU456" s="46" t="str">
        <f t="shared" si="47"/>
        <v>No data</v>
      </c>
      <c r="AV456" s="47" t="str">
        <f t="shared" si="43"/>
        <v>No data</v>
      </c>
    </row>
    <row r="457" spans="3:48" x14ac:dyDescent="0.25">
      <c r="C457" s="32" t="str">
        <f>IF(ISBLANK(B457),"Choose site",_xlfn.XLOOKUP(B457,'Sample Sites'!A:A,'Sample Sites'!B:B,"Not Found"))</f>
        <v>Choose site</v>
      </c>
      <c r="D457" s="34"/>
      <c r="E457" s="34"/>
      <c r="N457" s="30" t="s">
        <v>166</v>
      </c>
      <c r="O457" s="30" t="s">
        <v>166</v>
      </c>
      <c r="P457" s="30" t="s">
        <v>166</v>
      </c>
      <c r="Q457" s="30" t="s">
        <v>166</v>
      </c>
      <c r="R457" s="30" t="s">
        <v>166</v>
      </c>
      <c r="S457" s="30" t="s">
        <v>166</v>
      </c>
      <c r="T457" s="30" t="s">
        <v>166</v>
      </c>
      <c r="U457" s="30" t="s">
        <v>166</v>
      </c>
      <c r="V457" s="39" t="s">
        <v>166</v>
      </c>
      <c r="AQ457" s="45">
        <f t="shared" si="42"/>
        <v>0</v>
      </c>
      <c r="AR457" s="45" t="str">
        <f t="shared" si="44"/>
        <v>No data</v>
      </c>
      <c r="AS457" s="45" t="str">
        <f t="shared" si="45"/>
        <v>No data</v>
      </c>
      <c r="AT457" s="45" t="str">
        <f t="shared" si="46"/>
        <v>No data</v>
      </c>
      <c r="AU457" s="46" t="str">
        <f t="shared" si="47"/>
        <v>No data</v>
      </c>
      <c r="AV457" s="47" t="str">
        <f t="shared" si="43"/>
        <v>No data</v>
      </c>
    </row>
    <row r="458" spans="3:48" x14ac:dyDescent="0.25">
      <c r="C458" s="32" t="str">
        <f>IF(ISBLANK(B458),"Choose site",_xlfn.XLOOKUP(B458,'Sample Sites'!A:A,'Sample Sites'!B:B,"Not Found"))</f>
        <v>Choose site</v>
      </c>
      <c r="D458" s="34"/>
      <c r="E458" s="34"/>
      <c r="N458" s="30" t="s">
        <v>166</v>
      </c>
      <c r="O458" s="30" t="s">
        <v>166</v>
      </c>
      <c r="P458" s="30" t="s">
        <v>166</v>
      </c>
      <c r="Q458" s="30" t="s">
        <v>166</v>
      </c>
      <c r="R458" s="30" t="s">
        <v>166</v>
      </c>
      <c r="S458" s="30" t="s">
        <v>166</v>
      </c>
      <c r="T458" s="30" t="s">
        <v>166</v>
      </c>
      <c r="U458" s="30" t="s">
        <v>166</v>
      </c>
      <c r="V458" s="39" t="s">
        <v>166</v>
      </c>
      <c r="AQ458" s="45">
        <f t="shared" si="42"/>
        <v>0</v>
      </c>
      <c r="AR458" s="45" t="str">
        <f t="shared" si="44"/>
        <v>No data</v>
      </c>
      <c r="AS458" s="45" t="str">
        <f t="shared" si="45"/>
        <v>No data</v>
      </c>
      <c r="AT458" s="45" t="str">
        <f t="shared" si="46"/>
        <v>No data</v>
      </c>
      <c r="AU458" s="46" t="str">
        <f t="shared" si="47"/>
        <v>No data</v>
      </c>
      <c r="AV458" s="47" t="str">
        <f t="shared" si="43"/>
        <v>No data</v>
      </c>
    </row>
    <row r="459" spans="3:48" x14ac:dyDescent="0.25">
      <c r="C459" s="32" t="str">
        <f>IF(ISBLANK(B459),"Choose site",_xlfn.XLOOKUP(B459,'Sample Sites'!A:A,'Sample Sites'!B:B,"Not Found"))</f>
        <v>Choose site</v>
      </c>
      <c r="D459" s="34"/>
      <c r="E459" s="34"/>
      <c r="N459" s="30" t="s">
        <v>166</v>
      </c>
      <c r="O459" s="30" t="s">
        <v>166</v>
      </c>
      <c r="P459" s="30" t="s">
        <v>166</v>
      </c>
      <c r="Q459" s="30" t="s">
        <v>166</v>
      </c>
      <c r="R459" s="30" t="s">
        <v>166</v>
      </c>
      <c r="S459" s="30" t="s">
        <v>166</v>
      </c>
      <c r="T459" s="30" t="s">
        <v>166</v>
      </c>
      <c r="U459" s="30" t="s">
        <v>166</v>
      </c>
      <c r="V459" s="39" t="s">
        <v>166</v>
      </c>
      <c r="AQ459" s="45">
        <f t="shared" si="42"/>
        <v>0</v>
      </c>
      <c r="AR459" s="45" t="str">
        <f t="shared" si="44"/>
        <v>No data</v>
      </c>
      <c r="AS459" s="45" t="str">
        <f t="shared" si="45"/>
        <v>No data</v>
      </c>
      <c r="AT459" s="45" t="str">
        <f t="shared" si="46"/>
        <v>No data</v>
      </c>
      <c r="AU459" s="46" t="str">
        <f t="shared" si="47"/>
        <v>No data</v>
      </c>
      <c r="AV459" s="47" t="str">
        <f t="shared" si="43"/>
        <v>No data</v>
      </c>
    </row>
    <row r="460" spans="3:48" x14ac:dyDescent="0.25">
      <c r="C460" s="32" t="str">
        <f>IF(ISBLANK(B460),"Choose site",_xlfn.XLOOKUP(B460,'Sample Sites'!A:A,'Sample Sites'!B:B,"Not Found"))</f>
        <v>Choose site</v>
      </c>
      <c r="D460" s="34"/>
      <c r="E460" s="34"/>
      <c r="N460" s="30" t="s">
        <v>166</v>
      </c>
      <c r="O460" s="30" t="s">
        <v>166</v>
      </c>
      <c r="P460" s="30" t="s">
        <v>166</v>
      </c>
      <c r="Q460" s="30" t="s">
        <v>166</v>
      </c>
      <c r="R460" s="30" t="s">
        <v>166</v>
      </c>
      <c r="S460" s="30" t="s">
        <v>166</v>
      </c>
      <c r="T460" s="30" t="s">
        <v>166</v>
      </c>
      <c r="U460" s="30" t="s">
        <v>166</v>
      </c>
      <c r="V460" s="39" t="s">
        <v>166</v>
      </c>
      <c r="AQ460" s="45">
        <f t="shared" si="42"/>
        <v>0</v>
      </c>
      <c r="AR460" s="45" t="str">
        <f t="shared" si="44"/>
        <v>No data</v>
      </c>
      <c r="AS460" s="45" t="str">
        <f t="shared" si="45"/>
        <v>No data</v>
      </c>
      <c r="AT460" s="45" t="str">
        <f t="shared" si="46"/>
        <v>No data</v>
      </c>
      <c r="AU460" s="46" t="str">
        <f t="shared" si="47"/>
        <v>No data</v>
      </c>
      <c r="AV460" s="47" t="str">
        <f t="shared" si="43"/>
        <v>No data</v>
      </c>
    </row>
    <row r="461" spans="3:48" x14ac:dyDescent="0.25">
      <c r="C461" s="32" t="str">
        <f>IF(ISBLANK(B461),"Choose site",_xlfn.XLOOKUP(B461,'Sample Sites'!A:A,'Sample Sites'!B:B,"Not Found"))</f>
        <v>Choose site</v>
      </c>
      <c r="D461" s="34"/>
      <c r="E461" s="34"/>
      <c r="N461" s="30" t="s">
        <v>166</v>
      </c>
      <c r="O461" s="30" t="s">
        <v>166</v>
      </c>
      <c r="P461" s="30" t="s">
        <v>166</v>
      </c>
      <c r="Q461" s="30" t="s">
        <v>166</v>
      </c>
      <c r="R461" s="30" t="s">
        <v>166</v>
      </c>
      <c r="S461" s="30" t="s">
        <v>166</v>
      </c>
      <c r="T461" s="30" t="s">
        <v>166</v>
      </c>
      <c r="U461" s="30" t="s">
        <v>166</v>
      </c>
      <c r="V461" s="39" t="s">
        <v>166</v>
      </c>
      <c r="AQ461" s="45">
        <f t="shared" si="42"/>
        <v>0</v>
      </c>
      <c r="AR461" s="45" t="str">
        <f t="shared" si="44"/>
        <v>No data</v>
      </c>
      <c r="AS461" s="45" t="str">
        <f t="shared" si="45"/>
        <v>No data</v>
      </c>
      <c r="AT461" s="45" t="str">
        <f t="shared" si="46"/>
        <v>No data</v>
      </c>
      <c r="AU461" s="46" t="str">
        <f t="shared" si="47"/>
        <v>No data</v>
      </c>
      <c r="AV461" s="47" t="str">
        <f t="shared" si="43"/>
        <v>No data</v>
      </c>
    </row>
    <row r="462" spans="3:48" x14ac:dyDescent="0.25">
      <c r="C462" s="32" t="str">
        <f>IF(ISBLANK(B462),"Choose site",_xlfn.XLOOKUP(B462,'Sample Sites'!A:A,'Sample Sites'!B:B,"Not Found"))</f>
        <v>Choose site</v>
      </c>
      <c r="D462" s="34"/>
      <c r="E462" s="34"/>
      <c r="N462" s="30" t="s">
        <v>166</v>
      </c>
      <c r="O462" s="30" t="s">
        <v>166</v>
      </c>
      <c r="P462" s="30" t="s">
        <v>166</v>
      </c>
      <c r="Q462" s="30" t="s">
        <v>166</v>
      </c>
      <c r="R462" s="30" t="s">
        <v>166</v>
      </c>
      <c r="S462" s="30" t="s">
        <v>166</v>
      </c>
      <c r="T462" s="30" t="s">
        <v>166</v>
      </c>
      <c r="U462" s="30" t="s">
        <v>166</v>
      </c>
      <c r="V462" s="39" t="s">
        <v>166</v>
      </c>
      <c r="AQ462" s="45">
        <f t="shared" si="42"/>
        <v>0</v>
      </c>
      <c r="AR462" s="45" t="str">
        <f t="shared" si="44"/>
        <v>No data</v>
      </c>
      <c r="AS462" s="45" t="str">
        <f t="shared" si="45"/>
        <v>No data</v>
      </c>
      <c r="AT462" s="45" t="str">
        <f t="shared" si="46"/>
        <v>No data</v>
      </c>
      <c r="AU462" s="46" t="str">
        <f t="shared" si="47"/>
        <v>No data</v>
      </c>
      <c r="AV462" s="47" t="str">
        <f t="shared" si="43"/>
        <v>No data</v>
      </c>
    </row>
    <row r="463" spans="3:48" x14ac:dyDescent="0.25">
      <c r="C463" s="32" t="str">
        <f>IF(ISBLANK(B463),"Choose site",_xlfn.XLOOKUP(B463,'Sample Sites'!A:A,'Sample Sites'!B:B,"Not Found"))</f>
        <v>Choose site</v>
      </c>
      <c r="D463" s="34"/>
      <c r="E463" s="34"/>
      <c r="N463" s="30" t="s">
        <v>166</v>
      </c>
      <c r="O463" s="30" t="s">
        <v>166</v>
      </c>
      <c r="P463" s="30" t="s">
        <v>166</v>
      </c>
      <c r="Q463" s="30" t="s">
        <v>166</v>
      </c>
      <c r="R463" s="30" t="s">
        <v>166</v>
      </c>
      <c r="S463" s="30" t="s">
        <v>166</v>
      </c>
      <c r="T463" s="30" t="s">
        <v>166</v>
      </c>
      <c r="U463" s="30" t="s">
        <v>166</v>
      </c>
      <c r="V463" s="39" t="s">
        <v>166</v>
      </c>
      <c r="AQ463" s="45">
        <f t="shared" si="42"/>
        <v>0</v>
      </c>
      <c r="AR463" s="45" t="str">
        <f t="shared" si="44"/>
        <v>No data</v>
      </c>
      <c r="AS463" s="45" t="str">
        <f t="shared" si="45"/>
        <v>No data</v>
      </c>
      <c r="AT463" s="45" t="str">
        <f t="shared" si="46"/>
        <v>No data</v>
      </c>
      <c r="AU463" s="46" t="str">
        <f t="shared" si="47"/>
        <v>No data</v>
      </c>
      <c r="AV463" s="47" t="str">
        <f t="shared" si="43"/>
        <v>No data</v>
      </c>
    </row>
    <row r="464" spans="3:48" x14ac:dyDescent="0.25">
      <c r="C464" s="32" t="str">
        <f>IF(ISBLANK(B464),"Choose site",_xlfn.XLOOKUP(B464,'Sample Sites'!A:A,'Sample Sites'!B:B,"Not Found"))</f>
        <v>Choose site</v>
      </c>
      <c r="D464" s="34"/>
      <c r="E464" s="34"/>
      <c r="N464" s="30" t="s">
        <v>166</v>
      </c>
      <c r="O464" s="30" t="s">
        <v>166</v>
      </c>
      <c r="P464" s="30" t="s">
        <v>166</v>
      </c>
      <c r="Q464" s="30" t="s">
        <v>166</v>
      </c>
      <c r="R464" s="30" t="s">
        <v>166</v>
      </c>
      <c r="S464" s="30" t="s">
        <v>166</v>
      </c>
      <c r="T464" s="30" t="s">
        <v>166</v>
      </c>
      <c r="U464" s="30" t="s">
        <v>166</v>
      </c>
      <c r="V464" s="39" t="s">
        <v>166</v>
      </c>
      <c r="AQ464" s="45">
        <f t="shared" si="42"/>
        <v>0</v>
      </c>
      <c r="AR464" s="45" t="str">
        <f t="shared" si="44"/>
        <v>No data</v>
      </c>
      <c r="AS464" s="45" t="str">
        <f t="shared" si="45"/>
        <v>No data</v>
      </c>
      <c r="AT464" s="45" t="str">
        <f t="shared" si="46"/>
        <v>No data</v>
      </c>
      <c r="AU464" s="46" t="str">
        <f t="shared" si="47"/>
        <v>No data</v>
      </c>
      <c r="AV464" s="47" t="str">
        <f t="shared" si="43"/>
        <v>No data</v>
      </c>
    </row>
    <row r="465" spans="3:48" x14ac:dyDescent="0.25">
      <c r="C465" s="32" t="str">
        <f>IF(ISBLANK(B465),"Choose site",_xlfn.XLOOKUP(B465,'Sample Sites'!A:A,'Sample Sites'!B:B,"Not Found"))</f>
        <v>Choose site</v>
      </c>
      <c r="D465" s="34"/>
      <c r="E465" s="34"/>
      <c r="N465" s="30" t="s">
        <v>166</v>
      </c>
      <c r="O465" s="30" t="s">
        <v>166</v>
      </c>
      <c r="P465" s="30" t="s">
        <v>166</v>
      </c>
      <c r="Q465" s="30" t="s">
        <v>166</v>
      </c>
      <c r="R465" s="30" t="s">
        <v>166</v>
      </c>
      <c r="S465" s="30" t="s">
        <v>166</v>
      </c>
      <c r="T465" s="30" t="s">
        <v>166</v>
      </c>
      <c r="U465" s="30" t="s">
        <v>166</v>
      </c>
      <c r="V465" s="39" t="s">
        <v>166</v>
      </c>
      <c r="AQ465" s="45">
        <f t="shared" si="42"/>
        <v>0</v>
      </c>
      <c r="AR465" s="45" t="str">
        <f t="shared" si="44"/>
        <v>No data</v>
      </c>
      <c r="AS465" s="45" t="str">
        <f t="shared" si="45"/>
        <v>No data</v>
      </c>
      <c r="AT465" s="45" t="str">
        <f t="shared" si="46"/>
        <v>No data</v>
      </c>
      <c r="AU465" s="46" t="str">
        <f t="shared" si="47"/>
        <v>No data</v>
      </c>
      <c r="AV465" s="47" t="str">
        <f t="shared" si="43"/>
        <v>No data</v>
      </c>
    </row>
    <row r="466" spans="3:48" x14ac:dyDescent="0.25">
      <c r="C466" s="32" t="str">
        <f>IF(ISBLANK(B466),"Choose site",_xlfn.XLOOKUP(B466,'Sample Sites'!A:A,'Sample Sites'!B:B,"Not Found"))</f>
        <v>Choose site</v>
      </c>
      <c r="D466" s="34"/>
      <c r="E466" s="34"/>
      <c r="N466" s="30" t="s">
        <v>166</v>
      </c>
      <c r="O466" s="30" t="s">
        <v>166</v>
      </c>
      <c r="P466" s="30" t="s">
        <v>166</v>
      </c>
      <c r="Q466" s="30" t="s">
        <v>166</v>
      </c>
      <c r="R466" s="30" t="s">
        <v>166</v>
      </c>
      <c r="S466" s="30" t="s">
        <v>166</v>
      </c>
      <c r="T466" s="30" t="s">
        <v>166</v>
      </c>
      <c r="U466" s="30" t="s">
        <v>166</v>
      </c>
      <c r="V466" s="39" t="s">
        <v>166</v>
      </c>
      <c r="AQ466" s="45">
        <f t="shared" ref="AQ466:AQ529" si="48">SUM(W466:AP466)</f>
        <v>0</v>
      </c>
      <c r="AR466" s="45" t="str">
        <f t="shared" si="44"/>
        <v>No data</v>
      </c>
      <c r="AS466" s="45" t="str">
        <f t="shared" si="45"/>
        <v>No data</v>
      </c>
      <c r="AT466" s="45" t="str">
        <f t="shared" si="46"/>
        <v>No data</v>
      </c>
      <c r="AU466" s="46" t="str">
        <f t="shared" si="47"/>
        <v>No data</v>
      </c>
      <c r="AV466" s="47" t="str">
        <f t="shared" ref="AV466:AV529" si="49">IF(AQ466=0,"No data",
IF(AQ466&lt;30,"Very Poor",
IF(AQ466&lt;60,"Fairly Poor",
IF(AU466&lt;=3.5,"Excellent",
IF(AU466&lt;=4.5,"Very Good",
IF(AU466&lt;=5.5,"Good",
IF(AU466&lt;=6.5,"Fair",
IF(AU466&lt;=7.5,"Fairly Poor",
IF(AU466&lt;=8.5,"Poor","Very Poor")))))))))</f>
        <v>No data</v>
      </c>
    </row>
    <row r="467" spans="3:48" x14ac:dyDescent="0.25">
      <c r="C467" s="32" t="str">
        <f>IF(ISBLANK(B467),"Choose site",_xlfn.XLOOKUP(B467,'Sample Sites'!A:A,'Sample Sites'!B:B,"Not Found"))</f>
        <v>Choose site</v>
      </c>
      <c r="D467" s="34"/>
      <c r="E467" s="34"/>
      <c r="N467" s="30" t="s">
        <v>166</v>
      </c>
      <c r="O467" s="30" t="s">
        <v>166</v>
      </c>
      <c r="P467" s="30" t="s">
        <v>166</v>
      </c>
      <c r="Q467" s="30" t="s">
        <v>166</v>
      </c>
      <c r="R467" s="30" t="s">
        <v>166</v>
      </c>
      <c r="S467" s="30" t="s">
        <v>166</v>
      </c>
      <c r="T467" s="30" t="s">
        <v>166</v>
      </c>
      <c r="U467" s="30" t="s">
        <v>166</v>
      </c>
      <c r="V467" s="39" t="s">
        <v>166</v>
      </c>
      <c r="AQ467" s="45">
        <f t="shared" si="48"/>
        <v>0</v>
      </c>
      <c r="AR467" s="45" t="str">
        <f t="shared" si="44"/>
        <v>No data</v>
      </c>
      <c r="AS467" s="45" t="str">
        <f t="shared" si="45"/>
        <v>No data</v>
      </c>
      <c r="AT467" s="45" t="str">
        <f t="shared" si="46"/>
        <v>No data</v>
      </c>
      <c r="AU467" s="46" t="str">
        <f t="shared" si="47"/>
        <v>No data</v>
      </c>
      <c r="AV467" s="47" t="str">
        <f t="shared" si="49"/>
        <v>No data</v>
      </c>
    </row>
    <row r="468" spans="3:48" x14ac:dyDescent="0.25">
      <c r="C468" s="32" t="str">
        <f>IF(ISBLANK(B468),"Choose site",_xlfn.XLOOKUP(B468,'Sample Sites'!A:A,'Sample Sites'!B:B,"Not Found"))</f>
        <v>Choose site</v>
      </c>
      <c r="D468" s="34"/>
      <c r="E468" s="34"/>
      <c r="N468" s="30" t="s">
        <v>166</v>
      </c>
      <c r="O468" s="30" t="s">
        <v>166</v>
      </c>
      <c r="P468" s="30" t="s">
        <v>166</v>
      </c>
      <c r="Q468" s="30" t="s">
        <v>166</v>
      </c>
      <c r="R468" s="30" t="s">
        <v>166</v>
      </c>
      <c r="S468" s="30" t="s">
        <v>166</v>
      </c>
      <c r="T468" s="30" t="s">
        <v>166</v>
      </c>
      <c r="U468" s="30" t="s">
        <v>166</v>
      </c>
      <c r="V468" s="39" t="s">
        <v>166</v>
      </c>
      <c r="AQ468" s="45">
        <f t="shared" si="48"/>
        <v>0</v>
      </c>
      <c r="AR468" s="45" t="str">
        <f t="shared" si="44"/>
        <v>No data</v>
      </c>
      <c r="AS468" s="45" t="str">
        <f t="shared" si="45"/>
        <v>No data</v>
      </c>
      <c r="AT468" s="45" t="str">
        <f t="shared" si="46"/>
        <v>No data</v>
      </c>
      <c r="AU468" s="46" t="str">
        <f t="shared" si="47"/>
        <v>No data</v>
      </c>
      <c r="AV468" s="47" t="str">
        <f t="shared" si="49"/>
        <v>No data</v>
      </c>
    </row>
    <row r="469" spans="3:48" x14ac:dyDescent="0.25">
      <c r="C469" s="32" t="str">
        <f>IF(ISBLANK(B469),"Choose site",_xlfn.XLOOKUP(B469,'Sample Sites'!A:A,'Sample Sites'!B:B,"Not Found"))</f>
        <v>Choose site</v>
      </c>
      <c r="D469" s="34"/>
      <c r="E469" s="34"/>
      <c r="N469" s="30" t="s">
        <v>166</v>
      </c>
      <c r="O469" s="30" t="s">
        <v>166</v>
      </c>
      <c r="P469" s="30" t="s">
        <v>166</v>
      </c>
      <c r="Q469" s="30" t="s">
        <v>166</v>
      </c>
      <c r="R469" s="30" t="s">
        <v>166</v>
      </c>
      <c r="S469" s="30" t="s">
        <v>166</v>
      </c>
      <c r="T469" s="30" t="s">
        <v>166</v>
      </c>
      <c r="U469" s="30" t="s">
        <v>166</v>
      </c>
      <c r="V469" s="39" t="s">
        <v>166</v>
      </c>
      <c r="AQ469" s="45">
        <f t="shared" si="48"/>
        <v>0</v>
      </c>
      <c r="AR469" s="45" t="str">
        <f t="shared" si="44"/>
        <v>No data</v>
      </c>
      <c r="AS469" s="45" t="str">
        <f t="shared" si="45"/>
        <v>No data</v>
      </c>
      <c r="AT469" s="45" t="str">
        <f t="shared" si="46"/>
        <v>No data</v>
      </c>
      <c r="AU469" s="46" t="str">
        <f t="shared" si="47"/>
        <v>No data</v>
      </c>
      <c r="AV469" s="47" t="str">
        <f t="shared" si="49"/>
        <v>No data</v>
      </c>
    </row>
    <row r="470" spans="3:48" x14ac:dyDescent="0.25">
      <c r="C470" s="32" t="str">
        <f>IF(ISBLANK(B470),"Choose site",_xlfn.XLOOKUP(B470,'Sample Sites'!A:A,'Sample Sites'!B:B,"Not Found"))</f>
        <v>Choose site</v>
      </c>
      <c r="D470" s="34"/>
      <c r="E470" s="34"/>
      <c r="N470" s="30" t="s">
        <v>166</v>
      </c>
      <c r="O470" s="30" t="s">
        <v>166</v>
      </c>
      <c r="P470" s="30" t="s">
        <v>166</v>
      </c>
      <c r="Q470" s="30" t="s">
        <v>166</v>
      </c>
      <c r="R470" s="30" t="s">
        <v>166</v>
      </c>
      <c r="S470" s="30" t="s">
        <v>166</v>
      </c>
      <c r="T470" s="30" t="s">
        <v>166</v>
      </c>
      <c r="U470" s="30" t="s">
        <v>166</v>
      </c>
      <c r="V470" s="39" t="s">
        <v>166</v>
      </c>
      <c r="AQ470" s="45">
        <f t="shared" si="48"/>
        <v>0</v>
      </c>
      <c r="AR470" s="45" t="str">
        <f t="shared" si="44"/>
        <v>No data</v>
      </c>
      <c r="AS470" s="45" t="str">
        <f t="shared" si="45"/>
        <v>No data</v>
      </c>
      <c r="AT470" s="45" t="str">
        <f t="shared" si="46"/>
        <v>No data</v>
      </c>
      <c r="AU470" s="46" t="str">
        <f t="shared" si="47"/>
        <v>No data</v>
      </c>
      <c r="AV470" s="47" t="str">
        <f t="shared" si="49"/>
        <v>No data</v>
      </c>
    </row>
    <row r="471" spans="3:48" x14ac:dyDescent="0.25">
      <c r="C471" s="32" t="str">
        <f>IF(ISBLANK(B471),"Choose site",_xlfn.XLOOKUP(B471,'Sample Sites'!A:A,'Sample Sites'!B:B,"Not Found"))</f>
        <v>Choose site</v>
      </c>
      <c r="D471" s="34"/>
      <c r="E471" s="34"/>
      <c r="N471" s="30" t="s">
        <v>166</v>
      </c>
      <c r="O471" s="30" t="s">
        <v>166</v>
      </c>
      <c r="P471" s="30" t="s">
        <v>166</v>
      </c>
      <c r="Q471" s="30" t="s">
        <v>166</v>
      </c>
      <c r="R471" s="30" t="s">
        <v>166</v>
      </c>
      <c r="S471" s="30" t="s">
        <v>166</v>
      </c>
      <c r="T471" s="30" t="s">
        <v>166</v>
      </c>
      <c r="U471" s="30" t="s">
        <v>166</v>
      </c>
      <c r="V471" s="39" t="s">
        <v>166</v>
      </c>
      <c r="AQ471" s="45">
        <f t="shared" si="48"/>
        <v>0</v>
      </c>
      <c r="AR471" s="45" t="str">
        <f t="shared" si="44"/>
        <v>No data</v>
      </c>
      <c r="AS471" s="45" t="str">
        <f t="shared" si="45"/>
        <v>No data</v>
      </c>
      <c r="AT471" s="45" t="str">
        <f t="shared" si="46"/>
        <v>No data</v>
      </c>
      <c r="AU471" s="46" t="str">
        <f t="shared" si="47"/>
        <v>No data</v>
      </c>
      <c r="AV471" s="47" t="str">
        <f t="shared" si="49"/>
        <v>No data</v>
      </c>
    </row>
    <row r="472" spans="3:48" x14ac:dyDescent="0.25">
      <c r="C472" s="32" t="str">
        <f>IF(ISBLANK(B472),"Choose site",_xlfn.XLOOKUP(B472,'Sample Sites'!A:A,'Sample Sites'!B:B,"Not Found"))</f>
        <v>Choose site</v>
      </c>
      <c r="D472" s="34"/>
      <c r="E472" s="34"/>
      <c r="N472" s="30" t="s">
        <v>166</v>
      </c>
      <c r="O472" s="30" t="s">
        <v>166</v>
      </c>
      <c r="P472" s="30" t="s">
        <v>166</v>
      </c>
      <c r="Q472" s="30" t="s">
        <v>166</v>
      </c>
      <c r="R472" s="30" t="s">
        <v>166</v>
      </c>
      <c r="S472" s="30" t="s">
        <v>166</v>
      </c>
      <c r="T472" s="30" t="s">
        <v>166</v>
      </c>
      <c r="U472" s="30" t="s">
        <v>166</v>
      </c>
      <c r="V472" s="39" t="s">
        <v>166</v>
      </c>
      <c r="AQ472" s="45">
        <f t="shared" si="48"/>
        <v>0</v>
      </c>
      <c r="AR472" s="45" t="str">
        <f t="shared" si="44"/>
        <v>No data</v>
      </c>
      <c r="AS472" s="45" t="str">
        <f t="shared" si="45"/>
        <v>No data</v>
      </c>
      <c r="AT472" s="45" t="str">
        <f t="shared" si="46"/>
        <v>No data</v>
      </c>
      <c r="AU472" s="46" t="str">
        <f t="shared" si="47"/>
        <v>No data</v>
      </c>
      <c r="AV472" s="47" t="str">
        <f t="shared" si="49"/>
        <v>No data</v>
      </c>
    </row>
    <row r="473" spans="3:48" x14ac:dyDescent="0.25">
      <c r="C473" s="32" t="str">
        <f>IF(ISBLANK(B473),"Choose site",_xlfn.XLOOKUP(B473,'Sample Sites'!A:A,'Sample Sites'!B:B,"Not Found"))</f>
        <v>Choose site</v>
      </c>
      <c r="D473" s="34"/>
      <c r="E473" s="34"/>
      <c r="N473" s="30" t="s">
        <v>166</v>
      </c>
      <c r="O473" s="30" t="s">
        <v>166</v>
      </c>
      <c r="P473" s="30" t="s">
        <v>166</v>
      </c>
      <c r="Q473" s="30" t="s">
        <v>166</v>
      </c>
      <c r="R473" s="30" t="s">
        <v>166</v>
      </c>
      <c r="S473" s="30" t="s">
        <v>166</v>
      </c>
      <c r="T473" s="30" t="s">
        <v>166</v>
      </c>
      <c r="U473" s="30" t="s">
        <v>166</v>
      </c>
      <c r="V473" s="39" t="s">
        <v>166</v>
      </c>
      <c r="AQ473" s="45">
        <f t="shared" si="48"/>
        <v>0</v>
      </c>
      <c r="AR473" s="45" t="str">
        <f t="shared" si="44"/>
        <v>No data</v>
      </c>
      <c r="AS473" s="45" t="str">
        <f t="shared" si="45"/>
        <v>No data</v>
      </c>
      <c r="AT473" s="45" t="str">
        <f t="shared" si="46"/>
        <v>No data</v>
      </c>
      <c r="AU473" s="46" t="str">
        <f t="shared" si="47"/>
        <v>No data</v>
      </c>
      <c r="AV473" s="47" t="str">
        <f t="shared" si="49"/>
        <v>No data</v>
      </c>
    </row>
    <row r="474" spans="3:48" x14ac:dyDescent="0.25">
      <c r="C474" s="32" t="str">
        <f>IF(ISBLANK(B474),"Choose site",_xlfn.XLOOKUP(B474,'Sample Sites'!A:A,'Sample Sites'!B:B,"Not Found"))</f>
        <v>Choose site</v>
      </c>
      <c r="D474" s="34"/>
      <c r="E474" s="34"/>
      <c r="N474" s="30" t="s">
        <v>166</v>
      </c>
      <c r="O474" s="30" t="s">
        <v>166</v>
      </c>
      <c r="P474" s="30" t="s">
        <v>166</v>
      </c>
      <c r="Q474" s="30" t="s">
        <v>166</v>
      </c>
      <c r="R474" s="30" t="s">
        <v>166</v>
      </c>
      <c r="S474" s="30" t="s">
        <v>166</v>
      </c>
      <c r="T474" s="30" t="s">
        <v>166</v>
      </c>
      <c r="U474" s="30" t="s">
        <v>166</v>
      </c>
      <c r="V474" s="39" t="s">
        <v>166</v>
      </c>
      <c r="AQ474" s="45">
        <f t="shared" si="48"/>
        <v>0</v>
      </c>
      <c r="AR474" s="45" t="str">
        <f t="shared" si="44"/>
        <v>No data</v>
      </c>
      <c r="AS474" s="45" t="str">
        <f t="shared" si="45"/>
        <v>No data</v>
      </c>
      <c r="AT474" s="45" t="str">
        <f t="shared" si="46"/>
        <v>No data</v>
      </c>
      <c r="AU474" s="46" t="str">
        <f t="shared" si="47"/>
        <v>No data</v>
      </c>
      <c r="AV474" s="47" t="str">
        <f t="shared" si="49"/>
        <v>No data</v>
      </c>
    </row>
    <row r="475" spans="3:48" x14ac:dyDescent="0.25">
      <c r="C475" s="32" t="str">
        <f>IF(ISBLANK(B475),"Choose site",_xlfn.XLOOKUP(B475,'Sample Sites'!A:A,'Sample Sites'!B:B,"Not Found"))</f>
        <v>Choose site</v>
      </c>
      <c r="D475" s="34"/>
      <c r="E475" s="34"/>
      <c r="N475" s="30" t="s">
        <v>166</v>
      </c>
      <c r="O475" s="30" t="s">
        <v>166</v>
      </c>
      <c r="P475" s="30" t="s">
        <v>166</v>
      </c>
      <c r="Q475" s="30" t="s">
        <v>166</v>
      </c>
      <c r="R475" s="30" t="s">
        <v>166</v>
      </c>
      <c r="S475" s="30" t="s">
        <v>166</v>
      </c>
      <c r="T475" s="30" t="s">
        <v>166</v>
      </c>
      <c r="U475" s="30" t="s">
        <v>166</v>
      </c>
      <c r="V475" s="39" t="s">
        <v>166</v>
      </c>
      <c r="AQ475" s="45">
        <f t="shared" si="48"/>
        <v>0</v>
      </c>
      <c r="AR475" s="45" t="str">
        <f t="shared" si="44"/>
        <v>No data</v>
      </c>
      <c r="AS475" s="45" t="str">
        <f t="shared" si="45"/>
        <v>No data</v>
      </c>
      <c r="AT475" s="45" t="str">
        <f t="shared" si="46"/>
        <v>No data</v>
      </c>
      <c r="AU475" s="46" t="str">
        <f t="shared" si="47"/>
        <v>No data</v>
      </c>
      <c r="AV475" s="47" t="str">
        <f t="shared" si="49"/>
        <v>No data</v>
      </c>
    </row>
    <row r="476" spans="3:48" x14ac:dyDescent="0.25">
      <c r="C476" s="32" t="str">
        <f>IF(ISBLANK(B476),"Choose site",_xlfn.XLOOKUP(B476,'Sample Sites'!A:A,'Sample Sites'!B:B,"Not Found"))</f>
        <v>Choose site</v>
      </c>
      <c r="D476" s="34"/>
      <c r="E476" s="34"/>
      <c r="N476" s="30" t="s">
        <v>166</v>
      </c>
      <c r="O476" s="30" t="s">
        <v>166</v>
      </c>
      <c r="P476" s="30" t="s">
        <v>166</v>
      </c>
      <c r="Q476" s="30" t="s">
        <v>166</v>
      </c>
      <c r="R476" s="30" t="s">
        <v>166</v>
      </c>
      <c r="S476" s="30" t="s">
        <v>166</v>
      </c>
      <c r="T476" s="30" t="s">
        <v>166</v>
      </c>
      <c r="U476" s="30" t="s">
        <v>166</v>
      </c>
      <c r="V476" s="39" t="s">
        <v>166</v>
      </c>
      <c r="AQ476" s="45">
        <f t="shared" si="48"/>
        <v>0</v>
      </c>
      <c r="AR476" s="45" t="str">
        <f t="shared" si="44"/>
        <v>No data</v>
      </c>
      <c r="AS476" s="45" t="str">
        <f t="shared" si="45"/>
        <v>No data</v>
      </c>
      <c r="AT476" s="45" t="str">
        <f t="shared" si="46"/>
        <v>No data</v>
      </c>
      <c r="AU476" s="46" t="str">
        <f t="shared" si="47"/>
        <v>No data</v>
      </c>
      <c r="AV476" s="47" t="str">
        <f t="shared" si="49"/>
        <v>No data</v>
      </c>
    </row>
    <row r="477" spans="3:48" x14ac:dyDescent="0.25">
      <c r="C477" s="32" t="str">
        <f>IF(ISBLANK(B477),"Choose site",_xlfn.XLOOKUP(B477,'Sample Sites'!A:A,'Sample Sites'!B:B,"Not Found"))</f>
        <v>Choose site</v>
      </c>
      <c r="D477" s="34"/>
      <c r="E477" s="34"/>
      <c r="N477" s="30" t="s">
        <v>166</v>
      </c>
      <c r="O477" s="30" t="s">
        <v>166</v>
      </c>
      <c r="P477" s="30" t="s">
        <v>166</v>
      </c>
      <c r="Q477" s="30" t="s">
        <v>166</v>
      </c>
      <c r="R477" s="30" t="s">
        <v>166</v>
      </c>
      <c r="S477" s="30" t="s">
        <v>166</v>
      </c>
      <c r="T477" s="30" t="s">
        <v>166</v>
      </c>
      <c r="U477" s="30" t="s">
        <v>166</v>
      </c>
      <c r="V477" s="39" t="s">
        <v>166</v>
      </c>
      <c r="AQ477" s="45">
        <f t="shared" si="48"/>
        <v>0</v>
      </c>
      <c r="AR477" s="45" t="str">
        <f t="shared" si="44"/>
        <v>No data</v>
      </c>
      <c r="AS477" s="45" t="str">
        <f t="shared" si="45"/>
        <v>No data</v>
      </c>
      <c r="AT477" s="45" t="str">
        <f t="shared" si="46"/>
        <v>No data</v>
      </c>
      <c r="AU477" s="46" t="str">
        <f t="shared" si="47"/>
        <v>No data</v>
      </c>
      <c r="AV477" s="47" t="str">
        <f t="shared" si="49"/>
        <v>No data</v>
      </c>
    </row>
    <row r="478" spans="3:48" x14ac:dyDescent="0.25">
      <c r="C478" s="32" t="str">
        <f>IF(ISBLANK(B478),"Choose site",_xlfn.XLOOKUP(B478,'Sample Sites'!A:A,'Sample Sites'!B:B,"Not Found"))</f>
        <v>Choose site</v>
      </c>
      <c r="D478" s="34"/>
      <c r="E478" s="34"/>
      <c r="N478" s="30" t="s">
        <v>166</v>
      </c>
      <c r="O478" s="30" t="s">
        <v>166</v>
      </c>
      <c r="P478" s="30" t="s">
        <v>166</v>
      </c>
      <c r="Q478" s="30" t="s">
        <v>166</v>
      </c>
      <c r="R478" s="30" t="s">
        <v>166</v>
      </c>
      <c r="S478" s="30" t="s">
        <v>166</v>
      </c>
      <c r="T478" s="30" t="s">
        <v>166</v>
      </c>
      <c r="U478" s="30" t="s">
        <v>166</v>
      </c>
      <c r="V478" s="39" t="s">
        <v>166</v>
      </c>
      <c r="AQ478" s="45">
        <f t="shared" si="48"/>
        <v>0</v>
      </c>
      <c r="AR478" s="45" t="str">
        <f t="shared" si="44"/>
        <v>No data</v>
      </c>
      <c r="AS478" s="45" t="str">
        <f t="shared" si="45"/>
        <v>No data</v>
      </c>
      <c r="AT478" s="45" t="str">
        <f t="shared" si="46"/>
        <v>No data</v>
      </c>
      <c r="AU478" s="46" t="str">
        <f t="shared" si="47"/>
        <v>No data</v>
      </c>
      <c r="AV478" s="47" t="str">
        <f t="shared" si="49"/>
        <v>No data</v>
      </c>
    </row>
    <row r="479" spans="3:48" x14ac:dyDescent="0.25">
      <c r="C479" s="32" t="str">
        <f>IF(ISBLANK(B479),"Choose site",_xlfn.XLOOKUP(B479,'Sample Sites'!A:A,'Sample Sites'!B:B,"Not Found"))</f>
        <v>Choose site</v>
      </c>
      <c r="D479" s="34"/>
      <c r="E479" s="34"/>
      <c r="N479" s="30" t="s">
        <v>166</v>
      </c>
      <c r="O479" s="30" t="s">
        <v>166</v>
      </c>
      <c r="P479" s="30" t="s">
        <v>166</v>
      </c>
      <c r="Q479" s="30" t="s">
        <v>166</v>
      </c>
      <c r="R479" s="30" t="s">
        <v>166</v>
      </c>
      <c r="S479" s="30" t="s">
        <v>166</v>
      </c>
      <c r="T479" s="30" t="s">
        <v>166</v>
      </c>
      <c r="U479" s="30" t="s">
        <v>166</v>
      </c>
      <c r="V479" s="39" t="s">
        <v>166</v>
      </c>
      <c r="AQ479" s="45">
        <f t="shared" si="48"/>
        <v>0</v>
      </c>
      <c r="AR479" s="45" t="str">
        <f t="shared" si="44"/>
        <v>No data</v>
      </c>
      <c r="AS479" s="45" t="str">
        <f t="shared" si="45"/>
        <v>No data</v>
      </c>
      <c r="AT479" s="45" t="str">
        <f t="shared" si="46"/>
        <v>No data</v>
      </c>
      <c r="AU479" s="46" t="str">
        <f t="shared" si="47"/>
        <v>No data</v>
      </c>
      <c r="AV479" s="47" t="str">
        <f t="shared" si="49"/>
        <v>No data</v>
      </c>
    </row>
    <row r="480" spans="3:48" x14ac:dyDescent="0.25">
      <c r="C480" s="32" t="str">
        <f>IF(ISBLANK(B480),"Choose site",_xlfn.XLOOKUP(B480,'Sample Sites'!A:A,'Sample Sites'!B:B,"Not Found"))</f>
        <v>Choose site</v>
      </c>
      <c r="D480" s="34"/>
      <c r="E480" s="34"/>
      <c r="N480" s="30" t="s">
        <v>166</v>
      </c>
      <c r="O480" s="30" t="s">
        <v>166</v>
      </c>
      <c r="P480" s="30" t="s">
        <v>166</v>
      </c>
      <c r="Q480" s="30" t="s">
        <v>166</v>
      </c>
      <c r="R480" s="30" t="s">
        <v>166</v>
      </c>
      <c r="S480" s="30" t="s">
        <v>166</v>
      </c>
      <c r="T480" s="30" t="s">
        <v>166</v>
      </c>
      <c r="U480" s="30" t="s">
        <v>166</v>
      </c>
      <c r="V480" s="39" t="s">
        <v>166</v>
      </c>
      <c r="AQ480" s="45">
        <f t="shared" si="48"/>
        <v>0</v>
      </c>
      <c r="AR480" s="45" t="str">
        <f t="shared" si="44"/>
        <v>No data</v>
      </c>
      <c r="AS480" s="45" t="str">
        <f t="shared" si="45"/>
        <v>No data</v>
      </c>
      <c r="AT480" s="45" t="str">
        <f t="shared" si="46"/>
        <v>No data</v>
      </c>
      <c r="AU480" s="46" t="str">
        <f t="shared" si="47"/>
        <v>No data</v>
      </c>
      <c r="AV480" s="47" t="str">
        <f t="shared" si="49"/>
        <v>No data</v>
      </c>
    </row>
    <row r="481" spans="3:48" x14ac:dyDescent="0.25">
      <c r="C481" s="32" t="str">
        <f>IF(ISBLANK(B481),"Choose site",_xlfn.XLOOKUP(B481,'Sample Sites'!A:A,'Sample Sites'!B:B,"Not Found"))</f>
        <v>Choose site</v>
      </c>
      <c r="D481" s="34"/>
      <c r="E481" s="34"/>
      <c r="N481" s="30" t="s">
        <v>166</v>
      </c>
      <c r="O481" s="30" t="s">
        <v>166</v>
      </c>
      <c r="P481" s="30" t="s">
        <v>166</v>
      </c>
      <c r="Q481" s="30" t="s">
        <v>166</v>
      </c>
      <c r="R481" s="30" t="s">
        <v>166</v>
      </c>
      <c r="S481" s="30" t="s">
        <v>166</v>
      </c>
      <c r="T481" s="30" t="s">
        <v>166</v>
      </c>
      <c r="U481" s="30" t="s">
        <v>166</v>
      </c>
      <c r="V481" s="39" t="s">
        <v>166</v>
      </c>
      <c r="AQ481" s="45">
        <f t="shared" si="48"/>
        <v>0</v>
      </c>
      <c r="AR481" s="45" t="str">
        <f t="shared" si="44"/>
        <v>No data</v>
      </c>
      <c r="AS481" s="45" t="str">
        <f t="shared" si="45"/>
        <v>No data</v>
      </c>
      <c r="AT481" s="45" t="str">
        <f t="shared" si="46"/>
        <v>No data</v>
      </c>
      <c r="AU481" s="46" t="str">
        <f t="shared" si="47"/>
        <v>No data</v>
      </c>
      <c r="AV481" s="47" t="str">
        <f t="shared" si="49"/>
        <v>No data</v>
      </c>
    </row>
    <row r="482" spans="3:48" x14ac:dyDescent="0.25">
      <c r="C482" s="32" t="str">
        <f>IF(ISBLANK(B482),"Choose site",_xlfn.XLOOKUP(B482,'Sample Sites'!A:A,'Sample Sites'!B:B,"Not Found"))</f>
        <v>Choose site</v>
      </c>
      <c r="D482" s="34"/>
      <c r="E482" s="34"/>
      <c r="N482" s="30" t="s">
        <v>166</v>
      </c>
      <c r="O482" s="30" t="s">
        <v>166</v>
      </c>
      <c r="P482" s="30" t="s">
        <v>166</v>
      </c>
      <c r="Q482" s="30" t="s">
        <v>166</v>
      </c>
      <c r="R482" s="30" t="s">
        <v>166</v>
      </c>
      <c r="S482" s="30" t="s">
        <v>166</v>
      </c>
      <c r="T482" s="30" t="s">
        <v>166</v>
      </c>
      <c r="U482" s="30" t="s">
        <v>166</v>
      </c>
      <c r="V482" s="39" t="s">
        <v>166</v>
      </c>
      <c r="AQ482" s="45">
        <f t="shared" si="48"/>
        <v>0</v>
      </c>
      <c r="AR482" s="45" t="str">
        <f t="shared" si="44"/>
        <v>No data</v>
      </c>
      <c r="AS482" s="45" t="str">
        <f t="shared" si="45"/>
        <v>No data</v>
      </c>
      <c r="AT482" s="45" t="str">
        <f t="shared" si="46"/>
        <v>No data</v>
      </c>
      <c r="AU482" s="46" t="str">
        <f t="shared" si="47"/>
        <v>No data</v>
      </c>
      <c r="AV482" s="47" t="str">
        <f t="shared" si="49"/>
        <v>No data</v>
      </c>
    </row>
    <row r="483" spans="3:48" x14ac:dyDescent="0.25">
      <c r="C483" s="32" t="str">
        <f>IF(ISBLANK(B483),"Choose site",_xlfn.XLOOKUP(B483,'Sample Sites'!A:A,'Sample Sites'!B:B,"Not Found"))</f>
        <v>Choose site</v>
      </c>
      <c r="D483" s="34"/>
      <c r="E483" s="34"/>
      <c r="N483" s="30" t="s">
        <v>166</v>
      </c>
      <c r="O483" s="30" t="s">
        <v>166</v>
      </c>
      <c r="P483" s="30" t="s">
        <v>166</v>
      </c>
      <c r="Q483" s="30" t="s">
        <v>166</v>
      </c>
      <c r="R483" s="30" t="s">
        <v>166</v>
      </c>
      <c r="S483" s="30" t="s">
        <v>166</v>
      </c>
      <c r="T483" s="30" t="s">
        <v>166</v>
      </c>
      <c r="U483" s="30" t="s">
        <v>166</v>
      </c>
      <c r="V483" s="39" t="s">
        <v>166</v>
      </c>
      <c r="AQ483" s="45">
        <f t="shared" si="48"/>
        <v>0</v>
      </c>
      <c r="AR483" s="45" t="str">
        <f t="shared" si="44"/>
        <v>No data</v>
      </c>
      <c r="AS483" s="45" t="str">
        <f t="shared" si="45"/>
        <v>No data</v>
      </c>
      <c r="AT483" s="45" t="str">
        <f t="shared" si="46"/>
        <v>No data</v>
      </c>
      <c r="AU483" s="46" t="str">
        <f t="shared" si="47"/>
        <v>No data</v>
      </c>
      <c r="AV483" s="47" t="str">
        <f t="shared" si="49"/>
        <v>No data</v>
      </c>
    </row>
    <row r="484" spans="3:48" x14ac:dyDescent="0.25">
      <c r="C484" s="32" t="str">
        <f>IF(ISBLANK(B484),"Choose site",_xlfn.XLOOKUP(B484,'Sample Sites'!A:A,'Sample Sites'!B:B,"Not Found"))</f>
        <v>Choose site</v>
      </c>
      <c r="D484" s="34"/>
      <c r="E484" s="34"/>
      <c r="N484" s="30" t="s">
        <v>166</v>
      </c>
      <c r="O484" s="30" t="s">
        <v>166</v>
      </c>
      <c r="P484" s="30" t="s">
        <v>166</v>
      </c>
      <c r="Q484" s="30" t="s">
        <v>166</v>
      </c>
      <c r="R484" s="30" t="s">
        <v>166</v>
      </c>
      <c r="S484" s="30" t="s">
        <v>166</v>
      </c>
      <c r="T484" s="30" t="s">
        <v>166</v>
      </c>
      <c r="U484" s="30" t="s">
        <v>166</v>
      </c>
      <c r="V484" s="39" t="s">
        <v>166</v>
      </c>
      <c r="AQ484" s="45">
        <f t="shared" si="48"/>
        <v>0</v>
      </c>
      <c r="AR484" s="45" t="str">
        <f t="shared" si="44"/>
        <v>No data</v>
      </c>
      <c r="AS484" s="45" t="str">
        <f t="shared" si="45"/>
        <v>No data</v>
      </c>
      <c r="AT484" s="45" t="str">
        <f t="shared" si="46"/>
        <v>No data</v>
      </c>
      <c r="AU484" s="46" t="str">
        <f t="shared" si="47"/>
        <v>No data</v>
      </c>
      <c r="AV484" s="47" t="str">
        <f t="shared" si="49"/>
        <v>No data</v>
      </c>
    </row>
    <row r="485" spans="3:48" x14ac:dyDescent="0.25">
      <c r="C485" s="32" t="str">
        <f>IF(ISBLANK(B485),"Choose site",_xlfn.XLOOKUP(B485,'Sample Sites'!A:A,'Sample Sites'!B:B,"Not Found"))</f>
        <v>Choose site</v>
      </c>
      <c r="D485" s="34"/>
      <c r="E485" s="34"/>
      <c r="N485" s="30" t="s">
        <v>166</v>
      </c>
      <c r="O485" s="30" t="s">
        <v>166</v>
      </c>
      <c r="P485" s="30" t="s">
        <v>166</v>
      </c>
      <c r="Q485" s="30" t="s">
        <v>166</v>
      </c>
      <c r="R485" s="30" t="s">
        <v>166</v>
      </c>
      <c r="S485" s="30" t="s">
        <v>166</v>
      </c>
      <c r="T485" s="30" t="s">
        <v>166</v>
      </c>
      <c r="U485" s="30" t="s">
        <v>166</v>
      </c>
      <c r="V485" s="39" t="s">
        <v>166</v>
      </c>
      <c r="AQ485" s="45">
        <f t="shared" si="48"/>
        <v>0</v>
      </c>
      <c r="AR485" s="45" t="str">
        <f t="shared" si="44"/>
        <v>No data</v>
      </c>
      <c r="AS485" s="45" t="str">
        <f t="shared" si="45"/>
        <v>No data</v>
      </c>
      <c r="AT485" s="45" t="str">
        <f t="shared" si="46"/>
        <v>No data</v>
      </c>
      <c r="AU485" s="46" t="str">
        <f t="shared" si="47"/>
        <v>No data</v>
      </c>
      <c r="AV485" s="47" t="str">
        <f t="shared" si="49"/>
        <v>No data</v>
      </c>
    </row>
    <row r="486" spans="3:48" x14ac:dyDescent="0.25">
      <c r="C486" s="32" t="str">
        <f>IF(ISBLANK(B486),"Choose site",_xlfn.XLOOKUP(B486,'Sample Sites'!A:A,'Sample Sites'!B:B,"Not Found"))</f>
        <v>Choose site</v>
      </c>
      <c r="D486" s="34"/>
      <c r="E486" s="34"/>
      <c r="N486" s="30" t="s">
        <v>166</v>
      </c>
      <c r="O486" s="30" t="s">
        <v>166</v>
      </c>
      <c r="P486" s="30" t="s">
        <v>166</v>
      </c>
      <c r="Q486" s="30" t="s">
        <v>166</v>
      </c>
      <c r="R486" s="30" t="s">
        <v>166</v>
      </c>
      <c r="S486" s="30" t="s">
        <v>166</v>
      </c>
      <c r="T486" s="30" t="s">
        <v>166</v>
      </c>
      <c r="U486" s="30" t="s">
        <v>166</v>
      </c>
      <c r="V486" s="39" t="s">
        <v>166</v>
      </c>
      <c r="AQ486" s="45">
        <f t="shared" si="48"/>
        <v>0</v>
      </c>
      <c r="AR486" s="45" t="str">
        <f t="shared" si="44"/>
        <v>No data</v>
      </c>
      <c r="AS486" s="45" t="str">
        <f t="shared" si="45"/>
        <v>No data</v>
      </c>
      <c r="AT486" s="45" t="str">
        <f t="shared" si="46"/>
        <v>No data</v>
      </c>
      <c r="AU486" s="46" t="str">
        <f t="shared" si="47"/>
        <v>No data</v>
      </c>
      <c r="AV486" s="47" t="str">
        <f t="shared" si="49"/>
        <v>No data</v>
      </c>
    </row>
    <row r="487" spans="3:48" x14ac:dyDescent="0.25">
      <c r="C487" s="32" t="str">
        <f>IF(ISBLANK(B487),"Choose site",_xlfn.XLOOKUP(B487,'Sample Sites'!A:A,'Sample Sites'!B:B,"Not Found"))</f>
        <v>Choose site</v>
      </c>
      <c r="D487" s="34"/>
      <c r="E487" s="34"/>
      <c r="N487" s="30" t="s">
        <v>166</v>
      </c>
      <c r="O487" s="30" t="s">
        <v>166</v>
      </c>
      <c r="P487" s="30" t="s">
        <v>166</v>
      </c>
      <c r="Q487" s="30" t="s">
        <v>166</v>
      </c>
      <c r="R487" s="30" t="s">
        <v>166</v>
      </c>
      <c r="S487" s="30" t="s">
        <v>166</v>
      </c>
      <c r="T487" s="30" t="s">
        <v>166</v>
      </c>
      <c r="U487" s="30" t="s">
        <v>166</v>
      </c>
      <c r="V487" s="39" t="s">
        <v>166</v>
      </c>
      <c r="AQ487" s="45">
        <f t="shared" si="48"/>
        <v>0</v>
      </c>
      <c r="AR487" s="45" t="str">
        <f t="shared" si="44"/>
        <v>No data</v>
      </c>
      <c r="AS487" s="45" t="str">
        <f t="shared" si="45"/>
        <v>No data</v>
      </c>
      <c r="AT487" s="45" t="str">
        <f t="shared" si="46"/>
        <v>No data</v>
      </c>
      <c r="AU487" s="46" t="str">
        <f t="shared" si="47"/>
        <v>No data</v>
      </c>
      <c r="AV487" s="47" t="str">
        <f t="shared" si="49"/>
        <v>No data</v>
      </c>
    </row>
    <row r="488" spans="3:48" x14ac:dyDescent="0.25">
      <c r="C488" s="32" t="str">
        <f>IF(ISBLANK(B488),"Choose site",_xlfn.XLOOKUP(B488,'Sample Sites'!A:A,'Sample Sites'!B:B,"Not Found"))</f>
        <v>Choose site</v>
      </c>
      <c r="D488" s="34"/>
      <c r="E488" s="34"/>
      <c r="N488" s="30" t="s">
        <v>166</v>
      </c>
      <c r="O488" s="30" t="s">
        <v>166</v>
      </c>
      <c r="P488" s="30" t="s">
        <v>166</v>
      </c>
      <c r="Q488" s="30" t="s">
        <v>166</v>
      </c>
      <c r="R488" s="30" t="s">
        <v>166</v>
      </c>
      <c r="S488" s="30" t="s">
        <v>166</v>
      </c>
      <c r="T488" s="30" t="s">
        <v>166</v>
      </c>
      <c r="U488" s="30" t="s">
        <v>166</v>
      </c>
      <c r="V488" s="39" t="s">
        <v>166</v>
      </c>
      <c r="AQ488" s="45">
        <f t="shared" si="48"/>
        <v>0</v>
      </c>
      <c r="AR488" s="45" t="str">
        <f t="shared" si="44"/>
        <v>No data</v>
      </c>
      <c r="AS488" s="45" t="str">
        <f t="shared" si="45"/>
        <v>No data</v>
      </c>
      <c r="AT488" s="45" t="str">
        <f t="shared" si="46"/>
        <v>No data</v>
      </c>
      <c r="AU488" s="46" t="str">
        <f t="shared" si="47"/>
        <v>No data</v>
      </c>
      <c r="AV488" s="47" t="str">
        <f t="shared" si="49"/>
        <v>No data</v>
      </c>
    </row>
    <row r="489" spans="3:48" x14ac:dyDescent="0.25">
      <c r="C489" s="32" t="str">
        <f>IF(ISBLANK(B489),"Choose site",_xlfn.XLOOKUP(B489,'Sample Sites'!A:A,'Sample Sites'!B:B,"Not Found"))</f>
        <v>Choose site</v>
      </c>
      <c r="D489" s="34"/>
      <c r="E489" s="34"/>
      <c r="N489" s="30" t="s">
        <v>166</v>
      </c>
      <c r="O489" s="30" t="s">
        <v>166</v>
      </c>
      <c r="P489" s="30" t="s">
        <v>166</v>
      </c>
      <c r="Q489" s="30" t="s">
        <v>166</v>
      </c>
      <c r="R489" s="30" t="s">
        <v>166</v>
      </c>
      <c r="S489" s="30" t="s">
        <v>166</v>
      </c>
      <c r="T489" s="30" t="s">
        <v>166</v>
      </c>
      <c r="U489" s="30" t="s">
        <v>166</v>
      </c>
      <c r="V489" s="39" t="s">
        <v>166</v>
      </c>
      <c r="AQ489" s="45">
        <f t="shared" si="48"/>
        <v>0</v>
      </c>
      <c r="AR489" s="45" t="str">
        <f t="shared" si="44"/>
        <v>No data</v>
      </c>
      <c r="AS489" s="45" t="str">
        <f t="shared" si="45"/>
        <v>No data</v>
      </c>
      <c r="AT489" s="45" t="str">
        <f t="shared" si="46"/>
        <v>No data</v>
      </c>
      <c r="AU489" s="46" t="str">
        <f t="shared" si="47"/>
        <v>No data</v>
      </c>
      <c r="AV489" s="47" t="str">
        <f t="shared" si="49"/>
        <v>No data</v>
      </c>
    </row>
    <row r="490" spans="3:48" x14ac:dyDescent="0.25">
      <c r="C490" s="32" t="str">
        <f>IF(ISBLANK(B490),"Choose site",_xlfn.XLOOKUP(B490,'Sample Sites'!A:A,'Sample Sites'!B:B,"Not Found"))</f>
        <v>Choose site</v>
      </c>
      <c r="D490" s="34"/>
      <c r="E490" s="34"/>
      <c r="N490" s="30" t="s">
        <v>166</v>
      </c>
      <c r="O490" s="30" t="s">
        <v>166</v>
      </c>
      <c r="P490" s="30" t="s">
        <v>166</v>
      </c>
      <c r="Q490" s="30" t="s">
        <v>166</v>
      </c>
      <c r="R490" s="30" t="s">
        <v>166</v>
      </c>
      <c r="S490" s="30" t="s">
        <v>166</v>
      </c>
      <c r="T490" s="30" t="s">
        <v>166</v>
      </c>
      <c r="U490" s="30" t="s">
        <v>166</v>
      </c>
      <c r="V490" s="39" t="s">
        <v>166</v>
      </c>
      <c r="AQ490" s="45">
        <f t="shared" si="48"/>
        <v>0</v>
      </c>
      <c r="AR490" s="45" t="str">
        <f t="shared" si="44"/>
        <v>No data</v>
      </c>
      <c r="AS490" s="45" t="str">
        <f t="shared" si="45"/>
        <v>No data</v>
      </c>
      <c r="AT490" s="45" t="str">
        <f t="shared" si="46"/>
        <v>No data</v>
      </c>
      <c r="AU490" s="46" t="str">
        <f t="shared" si="47"/>
        <v>No data</v>
      </c>
      <c r="AV490" s="47" t="str">
        <f t="shared" si="49"/>
        <v>No data</v>
      </c>
    </row>
    <row r="491" spans="3:48" x14ac:dyDescent="0.25">
      <c r="C491" s="32" t="str">
        <f>IF(ISBLANK(B491),"Choose site",_xlfn.XLOOKUP(B491,'Sample Sites'!A:A,'Sample Sites'!B:B,"Not Found"))</f>
        <v>Choose site</v>
      </c>
      <c r="D491" s="34"/>
      <c r="E491" s="34"/>
      <c r="N491" s="30" t="s">
        <v>166</v>
      </c>
      <c r="O491" s="30" t="s">
        <v>166</v>
      </c>
      <c r="P491" s="30" t="s">
        <v>166</v>
      </c>
      <c r="Q491" s="30" t="s">
        <v>166</v>
      </c>
      <c r="R491" s="30" t="s">
        <v>166</v>
      </c>
      <c r="S491" s="30" t="s">
        <v>166</v>
      </c>
      <c r="T491" s="30" t="s">
        <v>166</v>
      </c>
      <c r="U491" s="30" t="s">
        <v>166</v>
      </c>
      <c r="V491" s="39" t="s">
        <v>166</v>
      </c>
      <c r="AQ491" s="45">
        <f t="shared" si="48"/>
        <v>0</v>
      </c>
      <c r="AR491" s="45" t="str">
        <f t="shared" si="44"/>
        <v>No data</v>
      </c>
      <c r="AS491" s="45" t="str">
        <f t="shared" si="45"/>
        <v>No data</v>
      </c>
      <c r="AT491" s="45" t="str">
        <f t="shared" si="46"/>
        <v>No data</v>
      </c>
      <c r="AU491" s="46" t="str">
        <f t="shared" si="47"/>
        <v>No data</v>
      </c>
      <c r="AV491" s="47" t="str">
        <f t="shared" si="49"/>
        <v>No data</v>
      </c>
    </row>
    <row r="492" spans="3:48" x14ac:dyDescent="0.25">
      <c r="C492" s="32" t="str">
        <f>IF(ISBLANK(B492),"Choose site",_xlfn.XLOOKUP(B492,'Sample Sites'!A:A,'Sample Sites'!B:B,"Not Found"))</f>
        <v>Choose site</v>
      </c>
      <c r="D492" s="34"/>
      <c r="E492" s="34"/>
      <c r="N492" s="30" t="s">
        <v>166</v>
      </c>
      <c r="O492" s="30" t="s">
        <v>166</v>
      </c>
      <c r="P492" s="30" t="s">
        <v>166</v>
      </c>
      <c r="Q492" s="30" t="s">
        <v>166</v>
      </c>
      <c r="R492" s="30" t="s">
        <v>166</v>
      </c>
      <c r="S492" s="30" t="s">
        <v>166</v>
      </c>
      <c r="T492" s="30" t="s">
        <v>166</v>
      </c>
      <c r="U492" s="30" t="s">
        <v>166</v>
      </c>
      <c r="V492" s="39" t="s">
        <v>166</v>
      </c>
      <c r="AQ492" s="45">
        <f t="shared" si="48"/>
        <v>0</v>
      </c>
      <c r="AR492" s="45" t="str">
        <f t="shared" si="44"/>
        <v>No data</v>
      </c>
      <c r="AS492" s="45" t="str">
        <f t="shared" si="45"/>
        <v>No data</v>
      </c>
      <c r="AT492" s="45" t="str">
        <f t="shared" si="46"/>
        <v>No data</v>
      </c>
      <c r="AU492" s="46" t="str">
        <f t="shared" si="47"/>
        <v>No data</v>
      </c>
      <c r="AV492" s="47" t="str">
        <f t="shared" si="49"/>
        <v>No data</v>
      </c>
    </row>
    <row r="493" spans="3:48" x14ac:dyDescent="0.25">
      <c r="C493" s="32" t="str">
        <f>IF(ISBLANK(B493),"Choose site",_xlfn.XLOOKUP(B493,'Sample Sites'!A:A,'Sample Sites'!B:B,"Not Found"))</f>
        <v>Choose site</v>
      </c>
      <c r="D493" s="34"/>
      <c r="E493" s="34"/>
      <c r="N493" s="30" t="s">
        <v>166</v>
      </c>
      <c r="O493" s="30" t="s">
        <v>166</v>
      </c>
      <c r="P493" s="30" t="s">
        <v>166</v>
      </c>
      <c r="Q493" s="30" t="s">
        <v>166</v>
      </c>
      <c r="R493" s="30" t="s">
        <v>166</v>
      </c>
      <c r="S493" s="30" t="s">
        <v>166</v>
      </c>
      <c r="T493" s="30" t="s">
        <v>166</v>
      </c>
      <c r="U493" s="30" t="s">
        <v>166</v>
      </c>
      <c r="V493" s="39" t="s">
        <v>166</v>
      </c>
      <c r="AQ493" s="45">
        <f t="shared" si="48"/>
        <v>0</v>
      </c>
      <c r="AR493" s="45" t="str">
        <f t="shared" si="44"/>
        <v>No data</v>
      </c>
      <c r="AS493" s="45" t="str">
        <f t="shared" si="45"/>
        <v>No data</v>
      </c>
      <c r="AT493" s="45" t="str">
        <f t="shared" si="46"/>
        <v>No data</v>
      </c>
      <c r="AU493" s="46" t="str">
        <f t="shared" si="47"/>
        <v>No data</v>
      </c>
      <c r="AV493" s="47" t="str">
        <f t="shared" si="49"/>
        <v>No data</v>
      </c>
    </row>
    <row r="494" spans="3:48" x14ac:dyDescent="0.25">
      <c r="C494" s="32" t="str">
        <f>IF(ISBLANK(B494),"Choose site",_xlfn.XLOOKUP(B494,'Sample Sites'!A:A,'Sample Sites'!B:B,"Not Found"))</f>
        <v>Choose site</v>
      </c>
      <c r="D494" s="34"/>
      <c r="E494" s="34"/>
      <c r="N494" s="30" t="s">
        <v>166</v>
      </c>
      <c r="O494" s="30" t="s">
        <v>166</v>
      </c>
      <c r="P494" s="30" t="s">
        <v>166</v>
      </c>
      <c r="Q494" s="30" t="s">
        <v>166</v>
      </c>
      <c r="R494" s="30" t="s">
        <v>166</v>
      </c>
      <c r="S494" s="30" t="s">
        <v>166</v>
      </c>
      <c r="T494" s="30" t="s">
        <v>166</v>
      </c>
      <c r="U494" s="30" t="s">
        <v>166</v>
      </c>
      <c r="V494" s="39" t="s">
        <v>166</v>
      </c>
      <c r="AQ494" s="45">
        <f t="shared" si="48"/>
        <v>0</v>
      </c>
      <c r="AR494" s="45" t="str">
        <f t="shared" si="44"/>
        <v>No data</v>
      </c>
      <c r="AS494" s="45" t="str">
        <f t="shared" si="45"/>
        <v>No data</v>
      </c>
      <c r="AT494" s="45" t="str">
        <f t="shared" si="46"/>
        <v>No data</v>
      </c>
      <c r="AU494" s="46" t="str">
        <f t="shared" si="47"/>
        <v>No data</v>
      </c>
      <c r="AV494" s="47" t="str">
        <f t="shared" si="49"/>
        <v>No data</v>
      </c>
    </row>
    <row r="495" spans="3:48" x14ac:dyDescent="0.25">
      <c r="C495" s="32" t="str">
        <f>IF(ISBLANK(B495),"Choose site",_xlfn.XLOOKUP(B495,'Sample Sites'!A:A,'Sample Sites'!B:B,"Not Found"))</f>
        <v>Choose site</v>
      </c>
      <c r="D495" s="34"/>
      <c r="E495" s="34"/>
      <c r="N495" s="30" t="s">
        <v>166</v>
      </c>
      <c r="O495" s="30" t="s">
        <v>166</v>
      </c>
      <c r="P495" s="30" t="s">
        <v>166</v>
      </c>
      <c r="Q495" s="30" t="s">
        <v>166</v>
      </c>
      <c r="R495" s="30" t="s">
        <v>166</v>
      </c>
      <c r="S495" s="30" t="s">
        <v>166</v>
      </c>
      <c r="T495" s="30" t="s">
        <v>166</v>
      </c>
      <c r="U495" s="30" t="s">
        <v>166</v>
      </c>
      <c r="V495" s="39" t="s">
        <v>166</v>
      </c>
      <c r="AQ495" s="45">
        <f t="shared" si="48"/>
        <v>0</v>
      </c>
      <c r="AR495" s="45" t="str">
        <f t="shared" si="44"/>
        <v>No data</v>
      </c>
      <c r="AS495" s="45" t="str">
        <f t="shared" si="45"/>
        <v>No data</v>
      </c>
      <c r="AT495" s="45" t="str">
        <f t="shared" si="46"/>
        <v>No data</v>
      </c>
      <c r="AU495" s="46" t="str">
        <f t="shared" si="47"/>
        <v>No data</v>
      </c>
      <c r="AV495" s="47" t="str">
        <f t="shared" si="49"/>
        <v>No data</v>
      </c>
    </row>
    <row r="496" spans="3:48" x14ac:dyDescent="0.25">
      <c r="C496" s="32" t="str">
        <f>IF(ISBLANK(B496),"Choose site",_xlfn.XLOOKUP(B496,'Sample Sites'!A:A,'Sample Sites'!B:B,"Not Found"))</f>
        <v>Choose site</v>
      </c>
      <c r="D496" s="34"/>
      <c r="E496" s="34"/>
      <c r="N496" s="30" t="s">
        <v>166</v>
      </c>
      <c r="O496" s="30" t="s">
        <v>166</v>
      </c>
      <c r="P496" s="30" t="s">
        <v>166</v>
      </c>
      <c r="Q496" s="30" t="s">
        <v>166</v>
      </c>
      <c r="R496" s="30" t="s">
        <v>166</v>
      </c>
      <c r="S496" s="30" t="s">
        <v>166</v>
      </c>
      <c r="T496" s="30" t="s">
        <v>166</v>
      </c>
      <c r="U496" s="30" t="s">
        <v>166</v>
      </c>
      <c r="V496" s="39" t="s">
        <v>166</v>
      </c>
      <c r="AQ496" s="45">
        <f t="shared" si="48"/>
        <v>0</v>
      </c>
      <c r="AR496" s="45" t="str">
        <f t="shared" si="44"/>
        <v>No data</v>
      </c>
      <c r="AS496" s="45" t="str">
        <f t="shared" si="45"/>
        <v>No data</v>
      </c>
      <c r="AT496" s="45" t="str">
        <f t="shared" si="46"/>
        <v>No data</v>
      </c>
      <c r="AU496" s="46" t="str">
        <f t="shared" si="47"/>
        <v>No data</v>
      </c>
      <c r="AV496" s="47" t="str">
        <f t="shared" si="49"/>
        <v>No data</v>
      </c>
    </row>
    <row r="497" spans="3:48" x14ac:dyDescent="0.25">
      <c r="C497" s="32" t="str">
        <f>IF(ISBLANK(B497),"Choose site",_xlfn.XLOOKUP(B497,'Sample Sites'!A:A,'Sample Sites'!B:B,"Not Found"))</f>
        <v>Choose site</v>
      </c>
      <c r="D497" s="34"/>
      <c r="E497" s="34"/>
      <c r="N497" s="30" t="s">
        <v>166</v>
      </c>
      <c r="O497" s="30" t="s">
        <v>166</v>
      </c>
      <c r="P497" s="30" t="s">
        <v>166</v>
      </c>
      <c r="Q497" s="30" t="s">
        <v>166</v>
      </c>
      <c r="R497" s="30" t="s">
        <v>166</v>
      </c>
      <c r="S497" s="30" t="s">
        <v>166</v>
      </c>
      <c r="T497" s="30" t="s">
        <v>166</v>
      </c>
      <c r="U497" s="30" t="s">
        <v>166</v>
      </c>
      <c r="V497" s="39" t="s">
        <v>166</v>
      </c>
      <c r="AQ497" s="45">
        <f t="shared" si="48"/>
        <v>0</v>
      </c>
      <c r="AR497" s="45" t="str">
        <f t="shared" si="44"/>
        <v>No data</v>
      </c>
      <c r="AS497" s="45" t="str">
        <f t="shared" si="45"/>
        <v>No data</v>
      </c>
      <c r="AT497" s="45" t="str">
        <f t="shared" si="46"/>
        <v>No data</v>
      </c>
      <c r="AU497" s="46" t="str">
        <f t="shared" si="47"/>
        <v>No data</v>
      </c>
      <c r="AV497" s="47" t="str">
        <f t="shared" si="49"/>
        <v>No data</v>
      </c>
    </row>
    <row r="498" spans="3:48" x14ac:dyDescent="0.25">
      <c r="C498" s="32" t="str">
        <f>IF(ISBLANK(B498),"Choose site",_xlfn.XLOOKUP(B498,'Sample Sites'!A:A,'Sample Sites'!B:B,"Not Found"))</f>
        <v>Choose site</v>
      </c>
      <c r="D498" s="34"/>
      <c r="E498" s="34"/>
      <c r="N498" s="30" t="s">
        <v>166</v>
      </c>
      <c r="O498" s="30" t="s">
        <v>166</v>
      </c>
      <c r="P498" s="30" t="s">
        <v>166</v>
      </c>
      <c r="Q498" s="30" t="s">
        <v>166</v>
      </c>
      <c r="R498" s="30" t="s">
        <v>166</v>
      </c>
      <c r="S498" s="30" t="s">
        <v>166</v>
      </c>
      <c r="T498" s="30" t="s">
        <v>166</v>
      </c>
      <c r="U498" s="30" t="s">
        <v>166</v>
      </c>
      <c r="V498" s="39" t="s">
        <v>166</v>
      </c>
      <c r="AQ498" s="45">
        <f t="shared" si="48"/>
        <v>0</v>
      </c>
      <c r="AR498" s="45" t="str">
        <f t="shared" si="44"/>
        <v>No data</v>
      </c>
      <c r="AS498" s="45" t="str">
        <f t="shared" si="45"/>
        <v>No data</v>
      </c>
      <c r="AT498" s="45" t="str">
        <f t="shared" si="46"/>
        <v>No data</v>
      </c>
      <c r="AU498" s="46" t="str">
        <f t="shared" si="47"/>
        <v>No data</v>
      </c>
      <c r="AV498" s="47" t="str">
        <f t="shared" si="49"/>
        <v>No data</v>
      </c>
    </row>
    <row r="499" spans="3:48" x14ac:dyDescent="0.25">
      <c r="C499" s="32" t="str">
        <f>IF(ISBLANK(B499),"Choose site",_xlfn.XLOOKUP(B499,'Sample Sites'!A:A,'Sample Sites'!B:B,"Not Found"))</f>
        <v>Choose site</v>
      </c>
      <c r="D499" s="34"/>
      <c r="E499" s="34"/>
      <c r="N499" s="30" t="s">
        <v>166</v>
      </c>
      <c r="O499" s="30" t="s">
        <v>166</v>
      </c>
      <c r="P499" s="30" t="s">
        <v>166</v>
      </c>
      <c r="Q499" s="30" t="s">
        <v>166</v>
      </c>
      <c r="R499" s="30" t="s">
        <v>166</v>
      </c>
      <c r="S499" s="30" t="s">
        <v>166</v>
      </c>
      <c r="T499" s="30" t="s">
        <v>166</v>
      </c>
      <c r="U499" s="30" t="s">
        <v>166</v>
      </c>
      <c r="V499" s="39" t="s">
        <v>166</v>
      </c>
      <c r="AQ499" s="45">
        <f t="shared" si="48"/>
        <v>0</v>
      </c>
      <c r="AR499" s="45" t="str">
        <f t="shared" si="44"/>
        <v>No data</v>
      </c>
      <c r="AS499" s="45" t="str">
        <f t="shared" si="45"/>
        <v>No data</v>
      </c>
      <c r="AT499" s="45" t="str">
        <f t="shared" si="46"/>
        <v>No data</v>
      </c>
      <c r="AU499" s="46" t="str">
        <f t="shared" si="47"/>
        <v>No data</v>
      </c>
      <c r="AV499" s="47" t="str">
        <f t="shared" si="49"/>
        <v>No data</v>
      </c>
    </row>
    <row r="500" spans="3:48" x14ac:dyDescent="0.25">
      <c r="C500" s="32" t="str">
        <f>IF(ISBLANK(B500),"Choose site",_xlfn.XLOOKUP(B500,'Sample Sites'!A:A,'Sample Sites'!B:B,"Not Found"))</f>
        <v>Choose site</v>
      </c>
      <c r="D500" s="34"/>
      <c r="E500" s="34"/>
      <c r="N500" s="30" t="s">
        <v>166</v>
      </c>
      <c r="O500" s="30" t="s">
        <v>166</v>
      </c>
      <c r="P500" s="30" t="s">
        <v>166</v>
      </c>
      <c r="Q500" s="30" t="s">
        <v>166</v>
      </c>
      <c r="R500" s="30" t="s">
        <v>166</v>
      </c>
      <c r="S500" s="30" t="s">
        <v>166</v>
      </c>
      <c r="T500" s="30" t="s">
        <v>166</v>
      </c>
      <c r="U500" s="30" t="s">
        <v>166</v>
      </c>
      <c r="V500" s="39" t="s">
        <v>166</v>
      </c>
      <c r="AQ500" s="45">
        <f t="shared" si="48"/>
        <v>0</v>
      </c>
      <c r="AR500" s="45" t="str">
        <f t="shared" si="44"/>
        <v>No data</v>
      </c>
      <c r="AS500" s="45" t="str">
        <f t="shared" si="45"/>
        <v>No data</v>
      </c>
      <c r="AT500" s="45" t="str">
        <f t="shared" si="46"/>
        <v>No data</v>
      </c>
      <c r="AU500" s="46" t="str">
        <f t="shared" si="47"/>
        <v>No data</v>
      </c>
      <c r="AV500" s="47" t="str">
        <f t="shared" si="49"/>
        <v>No data</v>
      </c>
    </row>
    <row r="501" spans="3:48" x14ac:dyDescent="0.25">
      <c r="C501" s="32" t="str">
        <f>IF(ISBLANK(B501),"Choose site",_xlfn.XLOOKUP(B501,'Sample Sites'!A:A,'Sample Sites'!B:B,"Not Found"))</f>
        <v>Choose site</v>
      </c>
      <c r="D501" s="34"/>
      <c r="E501" s="34"/>
      <c r="N501" s="30" t="s">
        <v>166</v>
      </c>
      <c r="O501" s="30" t="s">
        <v>166</v>
      </c>
      <c r="P501" s="30" t="s">
        <v>166</v>
      </c>
      <c r="Q501" s="30" t="s">
        <v>166</v>
      </c>
      <c r="R501" s="30" t="s">
        <v>166</v>
      </c>
      <c r="S501" s="30" t="s">
        <v>166</v>
      </c>
      <c r="T501" s="30" t="s">
        <v>166</v>
      </c>
      <c r="U501" s="30" t="s">
        <v>166</v>
      </c>
      <c r="V501" s="39" t="s">
        <v>166</v>
      </c>
      <c r="AQ501" s="45">
        <f t="shared" si="48"/>
        <v>0</v>
      </c>
      <c r="AR501" s="45" t="str">
        <f t="shared" si="44"/>
        <v>No data</v>
      </c>
      <c r="AS501" s="45" t="str">
        <f t="shared" si="45"/>
        <v>No data</v>
      </c>
      <c r="AT501" s="45" t="str">
        <f t="shared" si="46"/>
        <v>No data</v>
      </c>
      <c r="AU501" s="46" t="str">
        <f t="shared" si="47"/>
        <v>No data</v>
      </c>
      <c r="AV501" s="47" t="str">
        <f t="shared" si="49"/>
        <v>No data</v>
      </c>
    </row>
    <row r="502" spans="3:48" x14ac:dyDescent="0.25">
      <c r="C502" s="32" t="str">
        <f>IF(ISBLANK(B502),"Choose site",_xlfn.XLOOKUP(B502,'Sample Sites'!A:A,'Sample Sites'!B:B,"Not Found"))</f>
        <v>Choose site</v>
      </c>
      <c r="D502" s="34"/>
      <c r="E502" s="34"/>
      <c r="N502" s="30" t="s">
        <v>166</v>
      </c>
      <c r="O502" s="30" t="s">
        <v>166</v>
      </c>
      <c r="P502" s="30" t="s">
        <v>166</v>
      </c>
      <c r="Q502" s="30" t="s">
        <v>166</v>
      </c>
      <c r="R502" s="30" t="s">
        <v>166</v>
      </c>
      <c r="S502" s="30" t="s">
        <v>166</v>
      </c>
      <c r="T502" s="30" t="s">
        <v>166</v>
      </c>
      <c r="U502" s="30" t="s">
        <v>166</v>
      </c>
      <c r="V502" s="39" t="s">
        <v>166</v>
      </c>
      <c r="AQ502" s="45">
        <f t="shared" si="48"/>
        <v>0</v>
      </c>
      <c r="AR502" s="45" t="str">
        <f t="shared" si="44"/>
        <v>No data</v>
      </c>
      <c r="AS502" s="45" t="str">
        <f t="shared" si="45"/>
        <v>No data</v>
      </c>
      <c r="AT502" s="45" t="str">
        <f t="shared" si="46"/>
        <v>No data</v>
      </c>
      <c r="AU502" s="46" t="str">
        <f t="shared" si="47"/>
        <v>No data</v>
      </c>
      <c r="AV502" s="47" t="str">
        <f t="shared" si="49"/>
        <v>No data</v>
      </c>
    </row>
    <row r="503" spans="3:48" x14ac:dyDescent="0.25">
      <c r="C503" s="32" t="str">
        <f>IF(ISBLANK(B503),"Choose site",_xlfn.XLOOKUP(B503,'Sample Sites'!A:A,'Sample Sites'!B:B,"Not Found"))</f>
        <v>Choose site</v>
      </c>
      <c r="D503" s="34"/>
      <c r="E503" s="34"/>
      <c r="N503" s="30" t="s">
        <v>166</v>
      </c>
      <c r="O503" s="30" t="s">
        <v>166</v>
      </c>
      <c r="P503" s="30" t="s">
        <v>166</v>
      </c>
      <c r="Q503" s="30" t="s">
        <v>166</v>
      </c>
      <c r="R503" s="30" t="s">
        <v>166</v>
      </c>
      <c r="S503" s="30" t="s">
        <v>166</v>
      </c>
      <c r="T503" s="30" t="s">
        <v>166</v>
      </c>
      <c r="U503" s="30" t="s">
        <v>166</v>
      </c>
      <c r="V503" s="39" t="s">
        <v>166</v>
      </c>
      <c r="AQ503" s="45">
        <f t="shared" si="48"/>
        <v>0</v>
      </c>
      <c r="AR503" s="45" t="str">
        <f t="shared" si="44"/>
        <v>No data</v>
      </c>
      <c r="AS503" s="45" t="str">
        <f t="shared" si="45"/>
        <v>No data</v>
      </c>
      <c r="AT503" s="45" t="str">
        <f t="shared" si="46"/>
        <v>No data</v>
      </c>
      <c r="AU503" s="46" t="str">
        <f t="shared" si="47"/>
        <v>No data</v>
      </c>
      <c r="AV503" s="47" t="str">
        <f t="shared" si="49"/>
        <v>No data</v>
      </c>
    </row>
    <row r="504" spans="3:48" x14ac:dyDescent="0.25">
      <c r="C504" s="32" t="str">
        <f>IF(ISBLANK(B504),"Choose site",_xlfn.XLOOKUP(B504,'Sample Sites'!A:A,'Sample Sites'!B:B,"Not Found"))</f>
        <v>Choose site</v>
      </c>
      <c r="D504" s="34"/>
      <c r="E504" s="34"/>
      <c r="N504" s="30" t="s">
        <v>166</v>
      </c>
      <c r="O504" s="30" t="s">
        <v>166</v>
      </c>
      <c r="P504" s="30" t="s">
        <v>166</v>
      </c>
      <c r="Q504" s="30" t="s">
        <v>166</v>
      </c>
      <c r="R504" s="30" t="s">
        <v>166</v>
      </c>
      <c r="S504" s="30" t="s">
        <v>166</v>
      </c>
      <c r="T504" s="30" t="s">
        <v>166</v>
      </c>
      <c r="U504" s="30" t="s">
        <v>166</v>
      </c>
      <c r="V504" s="39" t="s">
        <v>166</v>
      </c>
      <c r="AQ504" s="45">
        <f t="shared" si="48"/>
        <v>0</v>
      </c>
      <c r="AR504" s="45" t="str">
        <f t="shared" si="44"/>
        <v>No data</v>
      </c>
      <c r="AS504" s="45" t="str">
        <f t="shared" si="45"/>
        <v>No data</v>
      </c>
      <c r="AT504" s="45" t="str">
        <f t="shared" si="46"/>
        <v>No data</v>
      </c>
      <c r="AU504" s="46" t="str">
        <f t="shared" si="47"/>
        <v>No data</v>
      </c>
      <c r="AV504" s="47" t="str">
        <f t="shared" si="49"/>
        <v>No data</v>
      </c>
    </row>
    <row r="505" spans="3:48" x14ac:dyDescent="0.25">
      <c r="C505" s="32" t="str">
        <f>IF(ISBLANK(B505),"Choose site",_xlfn.XLOOKUP(B505,'Sample Sites'!A:A,'Sample Sites'!B:B,"Not Found"))</f>
        <v>Choose site</v>
      </c>
      <c r="D505" s="34"/>
      <c r="E505" s="34"/>
      <c r="N505" s="30" t="s">
        <v>166</v>
      </c>
      <c r="O505" s="30" t="s">
        <v>166</v>
      </c>
      <c r="P505" s="30" t="s">
        <v>166</v>
      </c>
      <c r="Q505" s="30" t="s">
        <v>166</v>
      </c>
      <c r="R505" s="30" t="s">
        <v>166</v>
      </c>
      <c r="S505" s="30" t="s">
        <v>166</v>
      </c>
      <c r="T505" s="30" t="s">
        <v>166</v>
      </c>
      <c r="U505" s="30" t="s">
        <v>166</v>
      </c>
      <c r="V505" s="39" t="s">
        <v>166</v>
      </c>
      <c r="AQ505" s="45">
        <f t="shared" si="48"/>
        <v>0</v>
      </c>
      <c r="AR505" s="45" t="str">
        <f t="shared" si="44"/>
        <v>No data</v>
      </c>
      <c r="AS505" s="45" t="str">
        <f t="shared" si="45"/>
        <v>No data</v>
      </c>
      <c r="AT505" s="45" t="str">
        <f t="shared" si="46"/>
        <v>No data</v>
      </c>
      <c r="AU505" s="46" t="str">
        <f t="shared" si="47"/>
        <v>No data</v>
      </c>
      <c r="AV505" s="47" t="str">
        <f t="shared" si="49"/>
        <v>No data</v>
      </c>
    </row>
    <row r="506" spans="3:48" x14ac:dyDescent="0.25">
      <c r="C506" s="32" t="str">
        <f>IF(ISBLANK(B506),"Choose site",_xlfn.XLOOKUP(B506,'Sample Sites'!A:A,'Sample Sites'!B:B,"Not Found"))</f>
        <v>Choose site</v>
      </c>
      <c r="D506" s="34"/>
      <c r="E506" s="34"/>
      <c r="N506" s="30" t="s">
        <v>166</v>
      </c>
      <c r="O506" s="30" t="s">
        <v>166</v>
      </c>
      <c r="P506" s="30" t="s">
        <v>166</v>
      </c>
      <c r="Q506" s="30" t="s">
        <v>166</v>
      </c>
      <c r="R506" s="30" t="s">
        <v>166</v>
      </c>
      <c r="S506" s="30" t="s">
        <v>166</v>
      </c>
      <c r="T506" s="30" t="s">
        <v>166</v>
      </c>
      <c r="U506" s="30" t="s">
        <v>166</v>
      </c>
      <c r="V506" s="39" t="s">
        <v>166</v>
      </c>
      <c r="AQ506" s="45">
        <f t="shared" si="48"/>
        <v>0</v>
      </c>
      <c r="AR506" s="45" t="str">
        <f t="shared" si="44"/>
        <v>No data</v>
      </c>
      <c r="AS506" s="45" t="str">
        <f t="shared" si="45"/>
        <v>No data</v>
      </c>
      <c r="AT506" s="45" t="str">
        <f t="shared" si="46"/>
        <v>No data</v>
      </c>
      <c r="AU506" s="46" t="str">
        <f t="shared" si="47"/>
        <v>No data</v>
      </c>
      <c r="AV506" s="47" t="str">
        <f t="shared" si="49"/>
        <v>No data</v>
      </c>
    </row>
    <row r="507" spans="3:48" x14ac:dyDescent="0.25">
      <c r="C507" s="32" t="str">
        <f>IF(ISBLANK(B507),"Choose site",_xlfn.XLOOKUP(B507,'Sample Sites'!A:A,'Sample Sites'!B:B,"Not Found"))</f>
        <v>Choose site</v>
      </c>
      <c r="D507" s="34"/>
      <c r="E507" s="34"/>
      <c r="N507" s="30" t="s">
        <v>166</v>
      </c>
      <c r="O507" s="30" t="s">
        <v>166</v>
      </c>
      <c r="P507" s="30" t="s">
        <v>166</v>
      </c>
      <c r="Q507" s="30" t="s">
        <v>166</v>
      </c>
      <c r="R507" s="30" t="s">
        <v>166</v>
      </c>
      <c r="S507" s="30" t="s">
        <v>166</v>
      </c>
      <c r="T507" s="30" t="s">
        <v>166</v>
      </c>
      <c r="U507" s="30" t="s">
        <v>166</v>
      </c>
      <c r="V507" s="39" t="s">
        <v>166</v>
      </c>
      <c r="AQ507" s="45">
        <f t="shared" si="48"/>
        <v>0</v>
      </c>
      <c r="AR507" s="45" t="str">
        <f t="shared" si="44"/>
        <v>No data</v>
      </c>
      <c r="AS507" s="45" t="str">
        <f t="shared" si="45"/>
        <v>No data</v>
      </c>
      <c r="AT507" s="45" t="str">
        <f t="shared" si="46"/>
        <v>No data</v>
      </c>
      <c r="AU507" s="46" t="str">
        <f t="shared" si="47"/>
        <v>No data</v>
      </c>
      <c r="AV507" s="47" t="str">
        <f t="shared" si="49"/>
        <v>No data</v>
      </c>
    </row>
    <row r="508" spans="3:48" x14ac:dyDescent="0.25">
      <c r="C508" s="32" t="str">
        <f>IF(ISBLANK(B508),"Choose site",_xlfn.XLOOKUP(B508,'Sample Sites'!A:A,'Sample Sites'!B:B,"Not Found"))</f>
        <v>Choose site</v>
      </c>
      <c r="D508" s="34"/>
      <c r="E508" s="34"/>
      <c r="N508" s="30" t="s">
        <v>166</v>
      </c>
      <c r="O508" s="30" t="s">
        <v>166</v>
      </c>
      <c r="P508" s="30" t="s">
        <v>166</v>
      </c>
      <c r="Q508" s="30" t="s">
        <v>166</v>
      </c>
      <c r="R508" s="30" t="s">
        <v>166</v>
      </c>
      <c r="S508" s="30" t="s">
        <v>166</v>
      </c>
      <c r="T508" s="30" t="s">
        <v>166</v>
      </c>
      <c r="U508" s="30" t="s">
        <v>166</v>
      </c>
      <c r="V508" s="39" t="s">
        <v>166</v>
      </c>
      <c r="AQ508" s="45">
        <f t="shared" si="48"/>
        <v>0</v>
      </c>
      <c r="AR508" s="45" t="str">
        <f t="shared" si="44"/>
        <v>No data</v>
      </c>
      <c r="AS508" s="45" t="str">
        <f t="shared" si="45"/>
        <v>No data</v>
      </c>
      <c r="AT508" s="45" t="str">
        <f t="shared" si="46"/>
        <v>No data</v>
      </c>
      <c r="AU508" s="46" t="str">
        <f t="shared" si="47"/>
        <v>No data</v>
      </c>
      <c r="AV508" s="47" t="str">
        <f t="shared" si="49"/>
        <v>No data</v>
      </c>
    </row>
    <row r="509" spans="3:48" x14ac:dyDescent="0.25">
      <c r="C509" s="32" t="str">
        <f>IF(ISBLANK(B509),"Choose site",_xlfn.XLOOKUP(B509,'Sample Sites'!A:A,'Sample Sites'!B:B,"Not Found"))</f>
        <v>Choose site</v>
      </c>
      <c r="D509" s="34"/>
      <c r="E509" s="34"/>
      <c r="N509" s="30" t="s">
        <v>166</v>
      </c>
      <c r="O509" s="30" t="s">
        <v>166</v>
      </c>
      <c r="P509" s="30" t="s">
        <v>166</v>
      </c>
      <c r="Q509" s="30" t="s">
        <v>166</v>
      </c>
      <c r="R509" s="30" t="s">
        <v>166</v>
      </c>
      <c r="S509" s="30" t="s">
        <v>166</v>
      </c>
      <c r="T509" s="30" t="s">
        <v>166</v>
      </c>
      <c r="U509" s="30" t="s">
        <v>166</v>
      </c>
      <c r="V509" s="39" t="s">
        <v>166</v>
      </c>
      <c r="AQ509" s="45">
        <f t="shared" si="48"/>
        <v>0</v>
      </c>
      <c r="AR509" s="45" t="str">
        <f t="shared" si="44"/>
        <v>No data</v>
      </c>
      <c r="AS509" s="45" t="str">
        <f t="shared" si="45"/>
        <v>No data</v>
      </c>
      <c r="AT509" s="45" t="str">
        <f t="shared" si="46"/>
        <v>No data</v>
      </c>
      <c r="AU509" s="46" t="str">
        <f t="shared" si="47"/>
        <v>No data</v>
      </c>
      <c r="AV509" s="47" t="str">
        <f t="shared" si="49"/>
        <v>No data</v>
      </c>
    </row>
    <row r="510" spans="3:48" x14ac:dyDescent="0.25">
      <c r="C510" s="32" t="str">
        <f>IF(ISBLANK(B510),"Choose site",_xlfn.XLOOKUP(B510,'Sample Sites'!A:A,'Sample Sites'!B:B,"Not Found"))</f>
        <v>Choose site</v>
      </c>
      <c r="D510" s="34"/>
      <c r="E510" s="34"/>
      <c r="N510" s="30" t="s">
        <v>166</v>
      </c>
      <c r="O510" s="30" t="s">
        <v>166</v>
      </c>
      <c r="P510" s="30" t="s">
        <v>166</v>
      </c>
      <c r="Q510" s="30" t="s">
        <v>166</v>
      </c>
      <c r="R510" s="30" t="s">
        <v>166</v>
      </c>
      <c r="S510" s="30" t="s">
        <v>166</v>
      </c>
      <c r="T510" s="30" t="s">
        <v>166</v>
      </c>
      <c r="U510" s="30" t="s">
        <v>166</v>
      </c>
      <c r="V510" s="39" t="s">
        <v>166</v>
      </c>
      <c r="AQ510" s="45">
        <f t="shared" si="48"/>
        <v>0</v>
      </c>
      <c r="AR510" s="45" t="str">
        <f t="shared" si="44"/>
        <v>No data</v>
      </c>
      <c r="AS510" s="45" t="str">
        <f t="shared" si="45"/>
        <v>No data</v>
      </c>
      <c r="AT510" s="45" t="str">
        <f t="shared" si="46"/>
        <v>No data</v>
      </c>
      <c r="AU510" s="46" t="str">
        <f t="shared" si="47"/>
        <v>No data</v>
      </c>
      <c r="AV510" s="47" t="str">
        <f t="shared" si="49"/>
        <v>No data</v>
      </c>
    </row>
    <row r="511" spans="3:48" x14ac:dyDescent="0.25">
      <c r="C511" s="32" t="str">
        <f>IF(ISBLANK(B511),"Choose site",_xlfn.XLOOKUP(B511,'Sample Sites'!A:A,'Sample Sites'!B:B,"Not Found"))</f>
        <v>Choose site</v>
      </c>
      <c r="D511" s="34"/>
      <c r="E511" s="34"/>
      <c r="N511" s="30" t="s">
        <v>166</v>
      </c>
      <c r="O511" s="30" t="s">
        <v>166</v>
      </c>
      <c r="P511" s="30" t="s">
        <v>166</v>
      </c>
      <c r="Q511" s="30" t="s">
        <v>166</v>
      </c>
      <c r="R511" s="30" t="s">
        <v>166</v>
      </c>
      <c r="S511" s="30" t="s">
        <v>166</v>
      </c>
      <c r="T511" s="30" t="s">
        <v>166</v>
      </c>
      <c r="U511" s="30" t="s">
        <v>166</v>
      </c>
      <c r="V511" s="39" t="s">
        <v>166</v>
      </c>
      <c r="AQ511" s="45">
        <f t="shared" si="48"/>
        <v>0</v>
      </c>
      <c r="AR511" s="45" t="str">
        <f t="shared" si="44"/>
        <v>No data</v>
      </c>
      <c r="AS511" s="45" t="str">
        <f t="shared" si="45"/>
        <v>No data</v>
      </c>
      <c r="AT511" s="45" t="str">
        <f t="shared" si="46"/>
        <v>No data</v>
      </c>
      <c r="AU511" s="46" t="str">
        <f t="shared" si="47"/>
        <v>No data</v>
      </c>
      <c r="AV511" s="47" t="str">
        <f t="shared" si="49"/>
        <v>No data</v>
      </c>
    </row>
    <row r="512" spans="3:48" x14ac:dyDescent="0.25">
      <c r="C512" s="32" t="str">
        <f>IF(ISBLANK(B512),"Choose site",_xlfn.XLOOKUP(B512,'Sample Sites'!A:A,'Sample Sites'!B:B,"Not Found"))</f>
        <v>Choose site</v>
      </c>
      <c r="D512" s="34"/>
      <c r="E512" s="34"/>
      <c r="N512" s="30" t="s">
        <v>166</v>
      </c>
      <c r="O512" s="30" t="s">
        <v>166</v>
      </c>
      <c r="P512" s="30" t="s">
        <v>166</v>
      </c>
      <c r="Q512" s="30" t="s">
        <v>166</v>
      </c>
      <c r="R512" s="30" t="s">
        <v>166</v>
      </c>
      <c r="S512" s="30" t="s">
        <v>166</v>
      </c>
      <c r="T512" s="30" t="s">
        <v>166</v>
      </c>
      <c r="U512" s="30" t="s">
        <v>166</v>
      </c>
      <c r="V512" s="39" t="s">
        <v>166</v>
      </c>
      <c r="AQ512" s="45">
        <f t="shared" si="48"/>
        <v>0</v>
      </c>
      <c r="AR512" s="45" t="str">
        <f t="shared" si="44"/>
        <v>No data</v>
      </c>
      <c r="AS512" s="45" t="str">
        <f t="shared" si="45"/>
        <v>No data</v>
      </c>
      <c r="AT512" s="45" t="str">
        <f t="shared" si="46"/>
        <v>No data</v>
      </c>
      <c r="AU512" s="46" t="str">
        <f t="shared" si="47"/>
        <v>No data</v>
      </c>
      <c r="AV512" s="47" t="str">
        <f t="shared" si="49"/>
        <v>No data</v>
      </c>
    </row>
    <row r="513" spans="3:48" x14ac:dyDescent="0.25">
      <c r="C513" s="32" t="str">
        <f>IF(ISBLANK(B513),"Choose site",_xlfn.XLOOKUP(B513,'Sample Sites'!A:A,'Sample Sites'!B:B,"Not Found"))</f>
        <v>Choose site</v>
      </c>
      <c r="D513" s="34"/>
      <c r="E513" s="34"/>
      <c r="N513" s="30" t="s">
        <v>166</v>
      </c>
      <c r="O513" s="30" t="s">
        <v>166</v>
      </c>
      <c r="P513" s="30" t="s">
        <v>166</v>
      </c>
      <c r="Q513" s="30" t="s">
        <v>166</v>
      </c>
      <c r="R513" s="30" t="s">
        <v>166</v>
      </c>
      <c r="S513" s="30" t="s">
        <v>166</v>
      </c>
      <c r="T513" s="30" t="s">
        <v>166</v>
      </c>
      <c r="U513" s="30" t="s">
        <v>166</v>
      </c>
      <c r="V513" s="39" t="s">
        <v>166</v>
      </c>
      <c r="AQ513" s="45">
        <f t="shared" si="48"/>
        <v>0</v>
      </c>
      <c r="AR513" s="45" t="str">
        <f t="shared" si="44"/>
        <v>No data</v>
      </c>
      <c r="AS513" s="45" t="str">
        <f t="shared" si="45"/>
        <v>No data</v>
      </c>
      <c r="AT513" s="45" t="str">
        <f t="shared" si="46"/>
        <v>No data</v>
      </c>
      <c r="AU513" s="46" t="str">
        <f t="shared" si="47"/>
        <v>No data</v>
      </c>
      <c r="AV513" s="47" t="str">
        <f t="shared" si="49"/>
        <v>No data</v>
      </c>
    </row>
    <row r="514" spans="3:48" x14ac:dyDescent="0.25">
      <c r="C514" s="32" t="str">
        <f>IF(ISBLANK(B514),"Choose site",_xlfn.XLOOKUP(B514,'Sample Sites'!A:A,'Sample Sites'!B:B,"Not Found"))</f>
        <v>Choose site</v>
      </c>
      <c r="D514" s="34"/>
      <c r="E514" s="34"/>
      <c r="N514" s="30" t="s">
        <v>166</v>
      </c>
      <c r="O514" s="30" t="s">
        <v>166</v>
      </c>
      <c r="P514" s="30" t="s">
        <v>166</v>
      </c>
      <c r="Q514" s="30" t="s">
        <v>166</v>
      </c>
      <c r="R514" s="30" t="s">
        <v>166</v>
      </c>
      <c r="S514" s="30" t="s">
        <v>166</v>
      </c>
      <c r="T514" s="30" t="s">
        <v>166</v>
      </c>
      <c r="U514" s="30" t="s">
        <v>166</v>
      </c>
      <c r="V514" s="39" t="s">
        <v>166</v>
      </c>
      <c r="AQ514" s="45">
        <f t="shared" si="48"/>
        <v>0</v>
      </c>
      <c r="AR514" s="45" t="str">
        <f t="shared" si="44"/>
        <v>No data</v>
      </c>
      <c r="AS514" s="45" t="str">
        <f t="shared" si="45"/>
        <v>No data</v>
      </c>
      <c r="AT514" s="45" t="str">
        <f t="shared" si="46"/>
        <v>No data</v>
      </c>
      <c r="AU514" s="46" t="str">
        <f t="shared" si="47"/>
        <v>No data</v>
      </c>
      <c r="AV514" s="47" t="str">
        <f t="shared" si="49"/>
        <v>No data</v>
      </c>
    </row>
    <row r="515" spans="3:48" x14ac:dyDescent="0.25">
      <c r="C515" s="32" t="str">
        <f>IF(ISBLANK(B515),"Choose site",_xlfn.XLOOKUP(B515,'Sample Sites'!A:A,'Sample Sites'!B:B,"Not Found"))</f>
        <v>Choose site</v>
      </c>
      <c r="D515" s="34"/>
      <c r="E515" s="34"/>
      <c r="N515" s="30" t="s">
        <v>166</v>
      </c>
      <c r="O515" s="30" t="s">
        <v>166</v>
      </c>
      <c r="P515" s="30" t="s">
        <v>166</v>
      </c>
      <c r="Q515" s="30" t="s">
        <v>166</v>
      </c>
      <c r="R515" s="30" t="s">
        <v>166</v>
      </c>
      <c r="S515" s="30" t="s">
        <v>166</v>
      </c>
      <c r="T515" s="30" t="s">
        <v>166</v>
      </c>
      <c r="U515" s="30" t="s">
        <v>166</v>
      </c>
      <c r="V515" s="39" t="s">
        <v>166</v>
      </c>
      <c r="AQ515" s="45">
        <f t="shared" si="48"/>
        <v>0</v>
      </c>
      <c r="AR515" s="45" t="str">
        <f t="shared" ref="AR515:AR578" si="50">IF(AQ515=0,"No data",COUNTIF(W515:AP515,"&gt;0"))</f>
        <v>No data</v>
      </c>
      <c r="AS515" s="45" t="str">
        <f t="shared" ref="AS515:AS578" si="51">IF(AQ515=0,"No data",SUM(W515:AB515))</f>
        <v>No data</v>
      </c>
      <c r="AT515" s="45" t="str">
        <f t="shared" ref="AT515:AT578" si="52">IF(AQ515=0,"No data",SUM(--(W515&gt;0),--(X515&gt;0),--(Y515&gt;0),--(Z515&gt;0),--(AA515&gt;0),--(AB515&gt;0)))</f>
        <v>No data</v>
      </c>
      <c r="AU515" s="46" t="str">
        <f t="shared" ref="AU515:AU578" si="53">IF(AQ515=0, "No data", IF(AQ515&lt;30, 10, (IF(AQ515&lt;60,7, SUMPRODUCT(W515:AP515,W$1:AP$1)/(AQ515)))))</f>
        <v>No data</v>
      </c>
      <c r="AV515" s="47" t="str">
        <f t="shared" si="49"/>
        <v>No data</v>
      </c>
    </row>
    <row r="516" spans="3:48" x14ac:dyDescent="0.25">
      <c r="C516" s="32" t="str">
        <f>IF(ISBLANK(B516),"Choose site",_xlfn.XLOOKUP(B516,'Sample Sites'!A:A,'Sample Sites'!B:B,"Not Found"))</f>
        <v>Choose site</v>
      </c>
      <c r="D516" s="34"/>
      <c r="E516" s="34"/>
      <c r="N516" s="30" t="s">
        <v>166</v>
      </c>
      <c r="O516" s="30" t="s">
        <v>166</v>
      </c>
      <c r="P516" s="30" t="s">
        <v>166</v>
      </c>
      <c r="Q516" s="30" t="s">
        <v>166</v>
      </c>
      <c r="R516" s="30" t="s">
        <v>166</v>
      </c>
      <c r="S516" s="30" t="s">
        <v>166</v>
      </c>
      <c r="T516" s="30" t="s">
        <v>166</v>
      </c>
      <c r="U516" s="30" t="s">
        <v>166</v>
      </c>
      <c r="V516" s="39" t="s">
        <v>166</v>
      </c>
      <c r="AQ516" s="45">
        <f t="shared" si="48"/>
        <v>0</v>
      </c>
      <c r="AR516" s="45" t="str">
        <f t="shared" si="50"/>
        <v>No data</v>
      </c>
      <c r="AS516" s="45" t="str">
        <f t="shared" si="51"/>
        <v>No data</v>
      </c>
      <c r="AT516" s="45" t="str">
        <f t="shared" si="52"/>
        <v>No data</v>
      </c>
      <c r="AU516" s="46" t="str">
        <f t="shared" si="53"/>
        <v>No data</v>
      </c>
      <c r="AV516" s="47" t="str">
        <f t="shared" si="49"/>
        <v>No data</v>
      </c>
    </row>
    <row r="517" spans="3:48" x14ac:dyDescent="0.25">
      <c r="C517" s="32" t="str">
        <f>IF(ISBLANK(B517),"Choose site",_xlfn.XLOOKUP(B517,'Sample Sites'!A:A,'Sample Sites'!B:B,"Not Found"))</f>
        <v>Choose site</v>
      </c>
      <c r="D517" s="34"/>
      <c r="E517" s="34"/>
      <c r="N517" s="30" t="s">
        <v>166</v>
      </c>
      <c r="O517" s="30" t="s">
        <v>166</v>
      </c>
      <c r="P517" s="30" t="s">
        <v>166</v>
      </c>
      <c r="Q517" s="30" t="s">
        <v>166</v>
      </c>
      <c r="R517" s="30" t="s">
        <v>166</v>
      </c>
      <c r="S517" s="30" t="s">
        <v>166</v>
      </c>
      <c r="T517" s="30" t="s">
        <v>166</v>
      </c>
      <c r="U517" s="30" t="s">
        <v>166</v>
      </c>
      <c r="V517" s="39" t="s">
        <v>166</v>
      </c>
      <c r="AQ517" s="45">
        <f t="shared" si="48"/>
        <v>0</v>
      </c>
      <c r="AR517" s="45" t="str">
        <f t="shared" si="50"/>
        <v>No data</v>
      </c>
      <c r="AS517" s="45" t="str">
        <f t="shared" si="51"/>
        <v>No data</v>
      </c>
      <c r="AT517" s="45" t="str">
        <f t="shared" si="52"/>
        <v>No data</v>
      </c>
      <c r="AU517" s="46" t="str">
        <f t="shared" si="53"/>
        <v>No data</v>
      </c>
      <c r="AV517" s="47" t="str">
        <f t="shared" si="49"/>
        <v>No data</v>
      </c>
    </row>
    <row r="518" spans="3:48" x14ac:dyDescent="0.25">
      <c r="C518" s="32" t="str">
        <f>IF(ISBLANK(B518),"Choose site",_xlfn.XLOOKUP(B518,'Sample Sites'!A:A,'Sample Sites'!B:B,"Not Found"))</f>
        <v>Choose site</v>
      </c>
      <c r="D518" s="34"/>
      <c r="E518" s="34"/>
      <c r="N518" s="30" t="s">
        <v>166</v>
      </c>
      <c r="O518" s="30" t="s">
        <v>166</v>
      </c>
      <c r="P518" s="30" t="s">
        <v>166</v>
      </c>
      <c r="Q518" s="30" t="s">
        <v>166</v>
      </c>
      <c r="R518" s="30" t="s">
        <v>166</v>
      </c>
      <c r="S518" s="30" t="s">
        <v>166</v>
      </c>
      <c r="T518" s="30" t="s">
        <v>166</v>
      </c>
      <c r="U518" s="30" t="s">
        <v>166</v>
      </c>
      <c r="V518" s="39" t="s">
        <v>166</v>
      </c>
      <c r="AQ518" s="45">
        <f t="shared" si="48"/>
        <v>0</v>
      </c>
      <c r="AR518" s="45" t="str">
        <f t="shared" si="50"/>
        <v>No data</v>
      </c>
      <c r="AS518" s="45" t="str">
        <f t="shared" si="51"/>
        <v>No data</v>
      </c>
      <c r="AT518" s="45" t="str">
        <f t="shared" si="52"/>
        <v>No data</v>
      </c>
      <c r="AU518" s="46" t="str">
        <f t="shared" si="53"/>
        <v>No data</v>
      </c>
      <c r="AV518" s="47" t="str">
        <f t="shared" si="49"/>
        <v>No data</v>
      </c>
    </row>
    <row r="519" spans="3:48" x14ac:dyDescent="0.25">
      <c r="C519" s="32" t="str">
        <f>IF(ISBLANK(B519),"Choose site",_xlfn.XLOOKUP(B519,'Sample Sites'!A:A,'Sample Sites'!B:B,"Not Found"))</f>
        <v>Choose site</v>
      </c>
      <c r="D519" s="34"/>
      <c r="E519" s="34"/>
      <c r="N519" s="30" t="s">
        <v>166</v>
      </c>
      <c r="O519" s="30" t="s">
        <v>166</v>
      </c>
      <c r="P519" s="30" t="s">
        <v>166</v>
      </c>
      <c r="Q519" s="30" t="s">
        <v>166</v>
      </c>
      <c r="R519" s="30" t="s">
        <v>166</v>
      </c>
      <c r="S519" s="30" t="s">
        <v>166</v>
      </c>
      <c r="T519" s="30" t="s">
        <v>166</v>
      </c>
      <c r="U519" s="30" t="s">
        <v>166</v>
      </c>
      <c r="V519" s="39" t="s">
        <v>166</v>
      </c>
      <c r="AQ519" s="45">
        <f t="shared" si="48"/>
        <v>0</v>
      </c>
      <c r="AR519" s="45" t="str">
        <f t="shared" si="50"/>
        <v>No data</v>
      </c>
      <c r="AS519" s="45" t="str">
        <f t="shared" si="51"/>
        <v>No data</v>
      </c>
      <c r="AT519" s="45" t="str">
        <f t="shared" si="52"/>
        <v>No data</v>
      </c>
      <c r="AU519" s="46" t="str">
        <f t="shared" si="53"/>
        <v>No data</v>
      </c>
      <c r="AV519" s="47" t="str">
        <f t="shared" si="49"/>
        <v>No data</v>
      </c>
    </row>
    <row r="520" spans="3:48" x14ac:dyDescent="0.25">
      <c r="C520" s="32" t="str">
        <f>IF(ISBLANK(B520),"Choose site",_xlfn.XLOOKUP(B520,'Sample Sites'!A:A,'Sample Sites'!B:B,"Not Found"))</f>
        <v>Choose site</v>
      </c>
      <c r="D520" s="34"/>
      <c r="E520" s="34"/>
      <c r="N520" s="30" t="s">
        <v>166</v>
      </c>
      <c r="O520" s="30" t="s">
        <v>166</v>
      </c>
      <c r="P520" s="30" t="s">
        <v>166</v>
      </c>
      <c r="Q520" s="30" t="s">
        <v>166</v>
      </c>
      <c r="R520" s="30" t="s">
        <v>166</v>
      </c>
      <c r="S520" s="30" t="s">
        <v>166</v>
      </c>
      <c r="T520" s="30" t="s">
        <v>166</v>
      </c>
      <c r="U520" s="30" t="s">
        <v>166</v>
      </c>
      <c r="V520" s="39" t="s">
        <v>166</v>
      </c>
      <c r="AQ520" s="45">
        <f t="shared" si="48"/>
        <v>0</v>
      </c>
      <c r="AR520" s="45" t="str">
        <f t="shared" si="50"/>
        <v>No data</v>
      </c>
      <c r="AS520" s="45" t="str">
        <f t="shared" si="51"/>
        <v>No data</v>
      </c>
      <c r="AT520" s="45" t="str">
        <f t="shared" si="52"/>
        <v>No data</v>
      </c>
      <c r="AU520" s="46" t="str">
        <f t="shared" si="53"/>
        <v>No data</v>
      </c>
      <c r="AV520" s="47" t="str">
        <f t="shared" si="49"/>
        <v>No data</v>
      </c>
    </row>
    <row r="521" spans="3:48" x14ac:dyDescent="0.25">
      <c r="C521" s="32" t="str">
        <f>IF(ISBLANK(B521),"Choose site",_xlfn.XLOOKUP(B521,'Sample Sites'!A:A,'Sample Sites'!B:B,"Not Found"))</f>
        <v>Choose site</v>
      </c>
      <c r="D521" s="34"/>
      <c r="E521" s="34"/>
      <c r="N521" s="30" t="s">
        <v>166</v>
      </c>
      <c r="O521" s="30" t="s">
        <v>166</v>
      </c>
      <c r="P521" s="30" t="s">
        <v>166</v>
      </c>
      <c r="Q521" s="30" t="s">
        <v>166</v>
      </c>
      <c r="R521" s="30" t="s">
        <v>166</v>
      </c>
      <c r="S521" s="30" t="s">
        <v>166</v>
      </c>
      <c r="T521" s="30" t="s">
        <v>166</v>
      </c>
      <c r="U521" s="30" t="s">
        <v>166</v>
      </c>
      <c r="V521" s="39" t="s">
        <v>166</v>
      </c>
      <c r="AQ521" s="45">
        <f t="shared" si="48"/>
        <v>0</v>
      </c>
      <c r="AR521" s="45" t="str">
        <f t="shared" si="50"/>
        <v>No data</v>
      </c>
      <c r="AS521" s="45" t="str">
        <f t="shared" si="51"/>
        <v>No data</v>
      </c>
      <c r="AT521" s="45" t="str">
        <f t="shared" si="52"/>
        <v>No data</v>
      </c>
      <c r="AU521" s="46" t="str">
        <f t="shared" si="53"/>
        <v>No data</v>
      </c>
      <c r="AV521" s="47" t="str">
        <f t="shared" si="49"/>
        <v>No data</v>
      </c>
    </row>
    <row r="522" spans="3:48" x14ac:dyDescent="0.25">
      <c r="C522" s="32" t="str">
        <f>IF(ISBLANK(B522),"Choose site",_xlfn.XLOOKUP(B522,'Sample Sites'!A:A,'Sample Sites'!B:B,"Not Found"))</f>
        <v>Choose site</v>
      </c>
      <c r="D522" s="34"/>
      <c r="E522" s="34"/>
      <c r="N522" s="30" t="s">
        <v>166</v>
      </c>
      <c r="O522" s="30" t="s">
        <v>166</v>
      </c>
      <c r="P522" s="30" t="s">
        <v>166</v>
      </c>
      <c r="Q522" s="30" t="s">
        <v>166</v>
      </c>
      <c r="R522" s="30" t="s">
        <v>166</v>
      </c>
      <c r="S522" s="30" t="s">
        <v>166</v>
      </c>
      <c r="T522" s="30" t="s">
        <v>166</v>
      </c>
      <c r="U522" s="30" t="s">
        <v>166</v>
      </c>
      <c r="V522" s="39" t="s">
        <v>166</v>
      </c>
      <c r="AQ522" s="45">
        <f t="shared" si="48"/>
        <v>0</v>
      </c>
      <c r="AR522" s="45" t="str">
        <f t="shared" si="50"/>
        <v>No data</v>
      </c>
      <c r="AS522" s="45" t="str">
        <f t="shared" si="51"/>
        <v>No data</v>
      </c>
      <c r="AT522" s="45" t="str">
        <f t="shared" si="52"/>
        <v>No data</v>
      </c>
      <c r="AU522" s="46" t="str">
        <f t="shared" si="53"/>
        <v>No data</v>
      </c>
      <c r="AV522" s="47" t="str">
        <f t="shared" si="49"/>
        <v>No data</v>
      </c>
    </row>
    <row r="523" spans="3:48" x14ac:dyDescent="0.25">
      <c r="C523" s="32" t="str">
        <f>IF(ISBLANK(B523),"Choose site",_xlfn.XLOOKUP(B523,'Sample Sites'!A:A,'Sample Sites'!B:B,"Not Found"))</f>
        <v>Choose site</v>
      </c>
      <c r="D523" s="34"/>
      <c r="E523" s="34"/>
      <c r="N523" s="30" t="s">
        <v>166</v>
      </c>
      <c r="O523" s="30" t="s">
        <v>166</v>
      </c>
      <c r="P523" s="30" t="s">
        <v>166</v>
      </c>
      <c r="Q523" s="30" t="s">
        <v>166</v>
      </c>
      <c r="R523" s="30" t="s">
        <v>166</v>
      </c>
      <c r="S523" s="30" t="s">
        <v>166</v>
      </c>
      <c r="T523" s="30" t="s">
        <v>166</v>
      </c>
      <c r="U523" s="30" t="s">
        <v>166</v>
      </c>
      <c r="V523" s="39" t="s">
        <v>166</v>
      </c>
      <c r="AQ523" s="45">
        <f t="shared" si="48"/>
        <v>0</v>
      </c>
      <c r="AR523" s="45" t="str">
        <f t="shared" si="50"/>
        <v>No data</v>
      </c>
      <c r="AS523" s="45" t="str">
        <f t="shared" si="51"/>
        <v>No data</v>
      </c>
      <c r="AT523" s="45" t="str">
        <f t="shared" si="52"/>
        <v>No data</v>
      </c>
      <c r="AU523" s="46" t="str">
        <f t="shared" si="53"/>
        <v>No data</v>
      </c>
      <c r="AV523" s="47" t="str">
        <f t="shared" si="49"/>
        <v>No data</v>
      </c>
    </row>
    <row r="524" spans="3:48" x14ac:dyDescent="0.25">
      <c r="C524" s="32" t="str">
        <f>IF(ISBLANK(B524),"Choose site",_xlfn.XLOOKUP(B524,'Sample Sites'!A:A,'Sample Sites'!B:B,"Not Found"))</f>
        <v>Choose site</v>
      </c>
      <c r="D524" s="34"/>
      <c r="E524" s="34"/>
      <c r="N524" s="30" t="s">
        <v>166</v>
      </c>
      <c r="O524" s="30" t="s">
        <v>166</v>
      </c>
      <c r="P524" s="30" t="s">
        <v>166</v>
      </c>
      <c r="Q524" s="30" t="s">
        <v>166</v>
      </c>
      <c r="R524" s="30" t="s">
        <v>166</v>
      </c>
      <c r="S524" s="30" t="s">
        <v>166</v>
      </c>
      <c r="T524" s="30" t="s">
        <v>166</v>
      </c>
      <c r="U524" s="30" t="s">
        <v>166</v>
      </c>
      <c r="V524" s="39" t="s">
        <v>166</v>
      </c>
      <c r="AQ524" s="45">
        <f t="shared" si="48"/>
        <v>0</v>
      </c>
      <c r="AR524" s="45" t="str">
        <f t="shared" si="50"/>
        <v>No data</v>
      </c>
      <c r="AS524" s="45" t="str">
        <f t="shared" si="51"/>
        <v>No data</v>
      </c>
      <c r="AT524" s="45" t="str">
        <f t="shared" si="52"/>
        <v>No data</v>
      </c>
      <c r="AU524" s="46" t="str">
        <f t="shared" si="53"/>
        <v>No data</v>
      </c>
      <c r="AV524" s="47" t="str">
        <f t="shared" si="49"/>
        <v>No data</v>
      </c>
    </row>
    <row r="525" spans="3:48" x14ac:dyDescent="0.25">
      <c r="C525" s="32" t="str">
        <f>IF(ISBLANK(B525),"Choose site",_xlfn.XLOOKUP(B525,'Sample Sites'!A:A,'Sample Sites'!B:B,"Not Found"))</f>
        <v>Choose site</v>
      </c>
      <c r="D525" s="34"/>
      <c r="E525" s="34"/>
      <c r="N525" s="30" t="s">
        <v>166</v>
      </c>
      <c r="O525" s="30" t="s">
        <v>166</v>
      </c>
      <c r="P525" s="30" t="s">
        <v>166</v>
      </c>
      <c r="Q525" s="30" t="s">
        <v>166</v>
      </c>
      <c r="R525" s="30" t="s">
        <v>166</v>
      </c>
      <c r="S525" s="30" t="s">
        <v>166</v>
      </c>
      <c r="T525" s="30" t="s">
        <v>166</v>
      </c>
      <c r="U525" s="30" t="s">
        <v>166</v>
      </c>
      <c r="V525" s="39" t="s">
        <v>166</v>
      </c>
      <c r="AQ525" s="45">
        <f t="shared" si="48"/>
        <v>0</v>
      </c>
      <c r="AR525" s="45" t="str">
        <f t="shared" si="50"/>
        <v>No data</v>
      </c>
      <c r="AS525" s="45" t="str">
        <f t="shared" si="51"/>
        <v>No data</v>
      </c>
      <c r="AT525" s="45" t="str">
        <f t="shared" si="52"/>
        <v>No data</v>
      </c>
      <c r="AU525" s="46" t="str">
        <f t="shared" si="53"/>
        <v>No data</v>
      </c>
      <c r="AV525" s="47" t="str">
        <f t="shared" si="49"/>
        <v>No data</v>
      </c>
    </row>
    <row r="526" spans="3:48" x14ac:dyDescent="0.25">
      <c r="C526" s="32" t="str">
        <f>IF(ISBLANK(B526),"Choose site",_xlfn.XLOOKUP(B526,'Sample Sites'!A:A,'Sample Sites'!B:B,"Not Found"))</f>
        <v>Choose site</v>
      </c>
      <c r="D526" s="34"/>
      <c r="E526" s="34"/>
      <c r="N526" s="30" t="s">
        <v>166</v>
      </c>
      <c r="O526" s="30" t="s">
        <v>166</v>
      </c>
      <c r="P526" s="30" t="s">
        <v>166</v>
      </c>
      <c r="Q526" s="30" t="s">
        <v>166</v>
      </c>
      <c r="R526" s="30" t="s">
        <v>166</v>
      </c>
      <c r="S526" s="30" t="s">
        <v>166</v>
      </c>
      <c r="T526" s="30" t="s">
        <v>166</v>
      </c>
      <c r="U526" s="30" t="s">
        <v>166</v>
      </c>
      <c r="V526" s="39" t="s">
        <v>166</v>
      </c>
      <c r="AQ526" s="45">
        <f t="shared" si="48"/>
        <v>0</v>
      </c>
      <c r="AR526" s="45" t="str">
        <f t="shared" si="50"/>
        <v>No data</v>
      </c>
      <c r="AS526" s="45" t="str">
        <f t="shared" si="51"/>
        <v>No data</v>
      </c>
      <c r="AT526" s="45" t="str">
        <f t="shared" si="52"/>
        <v>No data</v>
      </c>
      <c r="AU526" s="46" t="str">
        <f t="shared" si="53"/>
        <v>No data</v>
      </c>
      <c r="AV526" s="47" t="str">
        <f t="shared" si="49"/>
        <v>No data</v>
      </c>
    </row>
    <row r="527" spans="3:48" x14ac:dyDescent="0.25">
      <c r="C527" s="32" t="str">
        <f>IF(ISBLANK(B527),"Choose site",_xlfn.XLOOKUP(B527,'Sample Sites'!A:A,'Sample Sites'!B:B,"Not Found"))</f>
        <v>Choose site</v>
      </c>
      <c r="D527" s="34"/>
      <c r="E527" s="34"/>
      <c r="N527" s="30" t="s">
        <v>166</v>
      </c>
      <c r="O527" s="30" t="s">
        <v>166</v>
      </c>
      <c r="P527" s="30" t="s">
        <v>166</v>
      </c>
      <c r="Q527" s="30" t="s">
        <v>166</v>
      </c>
      <c r="R527" s="30" t="s">
        <v>166</v>
      </c>
      <c r="S527" s="30" t="s">
        <v>166</v>
      </c>
      <c r="T527" s="30" t="s">
        <v>166</v>
      </c>
      <c r="U527" s="30" t="s">
        <v>166</v>
      </c>
      <c r="V527" s="39" t="s">
        <v>166</v>
      </c>
      <c r="AQ527" s="45">
        <f t="shared" si="48"/>
        <v>0</v>
      </c>
      <c r="AR527" s="45" t="str">
        <f t="shared" si="50"/>
        <v>No data</v>
      </c>
      <c r="AS527" s="45" t="str">
        <f t="shared" si="51"/>
        <v>No data</v>
      </c>
      <c r="AT527" s="45" t="str">
        <f t="shared" si="52"/>
        <v>No data</v>
      </c>
      <c r="AU527" s="46" t="str">
        <f t="shared" si="53"/>
        <v>No data</v>
      </c>
      <c r="AV527" s="47" t="str">
        <f t="shared" si="49"/>
        <v>No data</v>
      </c>
    </row>
    <row r="528" spans="3:48" x14ac:dyDescent="0.25">
      <c r="C528" s="32" t="str">
        <f>IF(ISBLANK(B528),"Choose site",_xlfn.XLOOKUP(B528,'Sample Sites'!A:A,'Sample Sites'!B:B,"Not Found"))</f>
        <v>Choose site</v>
      </c>
      <c r="D528" s="34"/>
      <c r="E528" s="34"/>
      <c r="N528" s="30" t="s">
        <v>166</v>
      </c>
      <c r="O528" s="30" t="s">
        <v>166</v>
      </c>
      <c r="P528" s="30" t="s">
        <v>166</v>
      </c>
      <c r="Q528" s="30" t="s">
        <v>166</v>
      </c>
      <c r="R528" s="30" t="s">
        <v>166</v>
      </c>
      <c r="S528" s="30" t="s">
        <v>166</v>
      </c>
      <c r="T528" s="30" t="s">
        <v>166</v>
      </c>
      <c r="U528" s="30" t="s">
        <v>166</v>
      </c>
      <c r="V528" s="39" t="s">
        <v>166</v>
      </c>
      <c r="AQ528" s="45">
        <f t="shared" si="48"/>
        <v>0</v>
      </c>
      <c r="AR528" s="45" t="str">
        <f t="shared" si="50"/>
        <v>No data</v>
      </c>
      <c r="AS528" s="45" t="str">
        <f t="shared" si="51"/>
        <v>No data</v>
      </c>
      <c r="AT528" s="45" t="str">
        <f t="shared" si="52"/>
        <v>No data</v>
      </c>
      <c r="AU528" s="46" t="str">
        <f t="shared" si="53"/>
        <v>No data</v>
      </c>
      <c r="AV528" s="47" t="str">
        <f t="shared" si="49"/>
        <v>No data</v>
      </c>
    </row>
    <row r="529" spans="3:48" x14ac:dyDescent="0.25">
      <c r="C529" s="32" t="str">
        <f>IF(ISBLANK(B529),"Choose site",_xlfn.XLOOKUP(B529,'Sample Sites'!A:A,'Sample Sites'!B:B,"Not Found"))</f>
        <v>Choose site</v>
      </c>
      <c r="D529" s="34"/>
      <c r="E529" s="34"/>
      <c r="N529" s="30" t="s">
        <v>166</v>
      </c>
      <c r="O529" s="30" t="s">
        <v>166</v>
      </c>
      <c r="P529" s="30" t="s">
        <v>166</v>
      </c>
      <c r="Q529" s="30" t="s">
        <v>166</v>
      </c>
      <c r="R529" s="30" t="s">
        <v>166</v>
      </c>
      <c r="S529" s="30" t="s">
        <v>166</v>
      </c>
      <c r="T529" s="30" t="s">
        <v>166</v>
      </c>
      <c r="U529" s="30" t="s">
        <v>166</v>
      </c>
      <c r="V529" s="39" t="s">
        <v>166</v>
      </c>
      <c r="AQ529" s="45">
        <f t="shared" si="48"/>
        <v>0</v>
      </c>
      <c r="AR529" s="45" t="str">
        <f t="shared" si="50"/>
        <v>No data</v>
      </c>
      <c r="AS529" s="45" t="str">
        <f t="shared" si="51"/>
        <v>No data</v>
      </c>
      <c r="AT529" s="45" t="str">
        <f t="shared" si="52"/>
        <v>No data</v>
      </c>
      <c r="AU529" s="46" t="str">
        <f t="shared" si="53"/>
        <v>No data</v>
      </c>
      <c r="AV529" s="47" t="str">
        <f t="shared" si="49"/>
        <v>No data</v>
      </c>
    </row>
    <row r="530" spans="3:48" x14ac:dyDescent="0.25">
      <c r="C530" s="32" t="str">
        <f>IF(ISBLANK(B530),"Choose site",_xlfn.XLOOKUP(B530,'Sample Sites'!A:A,'Sample Sites'!B:B,"Not Found"))</f>
        <v>Choose site</v>
      </c>
      <c r="D530" s="34"/>
      <c r="E530" s="34"/>
      <c r="N530" s="30" t="s">
        <v>166</v>
      </c>
      <c r="O530" s="30" t="s">
        <v>166</v>
      </c>
      <c r="P530" s="30" t="s">
        <v>166</v>
      </c>
      <c r="Q530" s="30" t="s">
        <v>166</v>
      </c>
      <c r="R530" s="30" t="s">
        <v>166</v>
      </c>
      <c r="S530" s="30" t="s">
        <v>166</v>
      </c>
      <c r="T530" s="30" t="s">
        <v>166</v>
      </c>
      <c r="U530" s="30" t="s">
        <v>166</v>
      </c>
      <c r="V530" s="39" t="s">
        <v>166</v>
      </c>
      <c r="AQ530" s="45">
        <f t="shared" ref="AQ530:AQ593" si="54">SUM(W530:AP530)</f>
        <v>0</v>
      </c>
      <c r="AR530" s="45" t="str">
        <f t="shared" si="50"/>
        <v>No data</v>
      </c>
      <c r="AS530" s="45" t="str">
        <f t="shared" si="51"/>
        <v>No data</v>
      </c>
      <c r="AT530" s="45" t="str">
        <f t="shared" si="52"/>
        <v>No data</v>
      </c>
      <c r="AU530" s="46" t="str">
        <f t="shared" si="53"/>
        <v>No data</v>
      </c>
      <c r="AV530" s="47" t="str">
        <f t="shared" ref="AV530:AV593" si="55">IF(AQ530=0,"No data",
IF(AQ530&lt;30,"Very Poor",
IF(AQ530&lt;60,"Fairly Poor",
IF(AU530&lt;=3.5,"Excellent",
IF(AU530&lt;=4.5,"Very Good",
IF(AU530&lt;=5.5,"Good",
IF(AU530&lt;=6.5,"Fair",
IF(AU530&lt;=7.5,"Fairly Poor",
IF(AU530&lt;=8.5,"Poor","Very Poor")))))))))</f>
        <v>No data</v>
      </c>
    </row>
    <row r="531" spans="3:48" x14ac:dyDescent="0.25">
      <c r="C531" s="32" t="str">
        <f>IF(ISBLANK(B531),"Choose site",_xlfn.XLOOKUP(B531,'Sample Sites'!A:A,'Sample Sites'!B:B,"Not Found"))</f>
        <v>Choose site</v>
      </c>
      <c r="D531" s="34"/>
      <c r="E531" s="34"/>
      <c r="N531" s="30" t="s">
        <v>166</v>
      </c>
      <c r="O531" s="30" t="s">
        <v>166</v>
      </c>
      <c r="P531" s="30" t="s">
        <v>166</v>
      </c>
      <c r="Q531" s="30" t="s">
        <v>166</v>
      </c>
      <c r="R531" s="30" t="s">
        <v>166</v>
      </c>
      <c r="S531" s="30" t="s">
        <v>166</v>
      </c>
      <c r="T531" s="30" t="s">
        <v>166</v>
      </c>
      <c r="U531" s="30" t="s">
        <v>166</v>
      </c>
      <c r="V531" s="39" t="s">
        <v>166</v>
      </c>
      <c r="AQ531" s="45">
        <f t="shared" si="54"/>
        <v>0</v>
      </c>
      <c r="AR531" s="45" t="str">
        <f t="shared" si="50"/>
        <v>No data</v>
      </c>
      <c r="AS531" s="45" t="str">
        <f t="shared" si="51"/>
        <v>No data</v>
      </c>
      <c r="AT531" s="45" t="str">
        <f t="shared" si="52"/>
        <v>No data</v>
      </c>
      <c r="AU531" s="46" t="str">
        <f t="shared" si="53"/>
        <v>No data</v>
      </c>
      <c r="AV531" s="47" t="str">
        <f t="shared" si="55"/>
        <v>No data</v>
      </c>
    </row>
    <row r="532" spans="3:48" x14ac:dyDescent="0.25">
      <c r="C532" s="32" t="str">
        <f>IF(ISBLANK(B532),"Choose site",_xlfn.XLOOKUP(B532,'Sample Sites'!A:A,'Sample Sites'!B:B,"Not Found"))</f>
        <v>Choose site</v>
      </c>
      <c r="D532" s="34"/>
      <c r="E532" s="34"/>
      <c r="N532" s="30" t="s">
        <v>166</v>
      </c>
      <c r="O532" s="30" t="s">
        <v>166</v>
      </c>
      <c r="P532" s="30" t="s">
        <v>166</v>
      </c>
      <c r="Q532" s="30" t="s">
        <v>166</v>
      </c>
      <c r="R532" s="30" t="s">
        <v>166</v>
      </c>
      <c r="S532" s="30" t="s">
        <v>166</v>
      </c>
      <c r="T532" s="30" t="s">
        <v>166</v>
      </c>
      <c r="U532" s="30" t="s">
        <v>166</v>
      </c>
      <c r="V532" s="39" t="s">
        <v>166</v>
      </c>
      <c r="AQ532" s="45">
        <f t="shared" si="54"/>
        <v>0</v>
      </c>
      <c r="AR532" s="45" t="str">
        <f t="shared" si="50"/>
        <v>No data</v>
      </c>
      <c r="AS532" s="45" t="str">
        <f t="shared" si="51"/>
        <v>No data</v>
      </c>
      <c r="AT532" s="45" t="str">
        <f t="shared" si="52"/>
        <v>No data</v>
      </c>
      <c r="AU532" s="46" t="str">
        <f t="shared" si="53"/>
        <v>No data</v>
      </c>
      <c r="AV532" s="47" t="str">
        <f t="shared" si="55"/>
        <v>No data</v>
      </c>
    </row>
    <row r="533" spans="3:48" x14ac:dyDescent="0.25">
      <c r="C533" s="32" t="str">
        <f>IF(ISBLANK(B533),"Choose site",_xlfn.XLOOKUP(B533,'Sample Sites'!A:A,'Sample Sites'!B:B,"Not Found"))</f>
        <v>Choose site</v>
      </c>
      <c r="D533" s="34"/>
      <c r="E533" s="34"/>
      <c r="N533" s="30" t="s">
        <v>166</v>
      </c>
      <c r="O533" s="30" t="s">
        <v>166</v>
      </c>
      <c r="P533" s="30" t="s">
        <v>166</v>
      </c>
      <c r="Q533" s="30" t="s">
        <v>166</v>
      </c>
      <c r="R533" s="30" t="s">
        <v>166</v>
      </c>
      <c r="S533" s="30" t="s">
        <v>166</v>
      </c>
      <c r="T533" s="30" t="s">
        <v>166</v>
      </c>
      <c r="U533" s="30" t="s">
        <v>166</v>
      </c>
      <c r="V533" s="39" t="s">
        <v>166</v>
      </c>
      <c r="AQ533" s="45">
        <f t="shared" si="54"/>
        <v>0</v>
      </c>
      <c r="AR533" s="45" t="str">
        <f t="shared" si="50"/>
        <v>No data</v>
      </c>
      <c r="AS533" s="45" t="str">
        <f t="shared" si="51"/>
        <v>No data</v>
      </c>
      <c r="AT533" s="45" t="str">
        <f t="shared" si="52"/>
        <v>No data</v>
      </c>
      <c r="AU533" s="46" t="str">
        <f t="shared" si="53"/>
        <v>No data</v>
      </c>
      <c r="AV533" s="47" t="str">
        <f t="shared" si="55"/>
        <v>No data</v>
      </c>
    </row>
    <row r="534" spans="3:48" x14ac:dyDescent="0.25">
      <c r="C534" s="32" t="str">
        <f>IF(ISBLANK(B534),"Choose site",_xlfn.XLOOKUP(B534,'Sample Sites'!A:A,'Sample Sites'!B:B,"Not Found"))</f>
        <v>Choose site</v>
      </c>
      <c r="D534" s="34"/>
      <c r="E534" s="34"/>
      <c r="N534" s="30" t="s">
        <v>166</v>
      </c>
      <c r="O534" s="30" t="s">
        <v>166</v>
      </c>
      <c r="P534" s="30" t="s">
        <v>166</v>
      </c>
      <c r="Q534" s="30" t="s">
        <v>166</v>
      </c>
      <c r="R534" s="30" t="s">
        <v>166</v>
      </c>
      <c r="S534" s="30" t="s">
        <v>166</v>
      </c>
      <c r="T534" s="30" t="s">
        <v>166</v>
      </c>
      <c r="U534" s="30" t="s">
        <v>166</v>
      </c>
      <c r="V534" s="39" t="s">
        <v>166</v>
      </c>
      <c r="AQ534" s="45">
        <f t="shared" si="54"/>
        <v>0</v>
      </c>
      <c r="AR534" s="45" t="str">
        <f t="shared" si="50"/>
        <v>No data</v>
      </c>
      <c r="AS534" s="45" t="str">
        <f t="shared" si="51"/>
        <v>No data</v>
      </c>
      <c r="AT534" s="45" t="str">
        <f t="shared" si="52"/>
        <v>No data</v>
      </c>
      <c r="AU534" s="46" t="str">
        <f t="shared" si="53"/>
        <v>No data</v>
      </c>
      <c r="AV534" s="47" t="str">
        <f t="shared" si="55"/>
        <v>No data</v>
      </c>
    </row>
    <row r="535" spans="3:48" x14ac:dyDescent="0.25">
      <c r="C535" s="32" t="str">
        <f>IF(ISBLANK(B535),"Choose site",_xlfn.XLOOKUP(B535,'Sample Sites'!A:A,'Sample Sites'!B:B,"Not Found"))</f>
        <v>Choose site</v>
      </c>
      <c r="D535" s="34"/>
      <c r="E535" s="34"/>
      <c r="N535" s="30" t="s">
        <v>166</v>
      </c>
      <c r="O535" s="30" t="s">
        <v>166</v>
      </c>
      <c r="P535" s="30" t="s">
        <v>166</v>
      </c>
      <c r="Q535" s="30" t="s">
        <v>166</v>
      </c>
      <c r="R535" s="30" t="s">
        <v>166</v>
      </c>
      <c r="S535" s="30" t="s">
        <v>166</v>
      </c>
      <c r="T535" s="30" t="s">
        <v>166</v>
      </c>
      <c r="U535" s="30" t="s">
        <v>166</v>
      </c>
      <c r="V535" s="39" t="s">
        <v>166</v>
      </c>
      <c r="AQ535" s="45">
        <f t="shared" si="54"/>
        <v>0</v>
      </c>
      <c r="AR535" s="45" t="str">
        <f t="shared" si="50"/>
        <v>No data</v>
      </c>
      <c r="AS535" s="45" t="str">
        <f t="shared" si="51"/>
        <v>No data</v>
      </c>
      <c r="AT535" s="45" t="str">
        <f t="shared" si="52"/>
        <v>No data</v>
      </c>
      <c r="AU535" s="46" t="str">
        <f t="shared" si="53"/>
        <v>No data</v>
      </c>
      <c r="AV535" s="47" t="str">
        <f t="shared" si="55"/>
        <v>No data</v>
      </c>
    </row>
    <row r="536" spans="3:48" x14ac:dyDescent="0.25">
      <c r="C536" s="32" t="str">
        <f>IF(ISBLANK(B536),"Choose site",_xlfn.XLOOKUP(B536,'Sample Sites'!A:A,'Sample Sites'!B:B,"Not Found"))</f>
        <v>Choose site</v>
      </c>
      <c r="D536" s="34"/>
      <c r="E536" s="34"/>
      <c r="N536" s="30" t="s">
        <v>166</v>
      </c>
      <c r="O536" s="30" t="s">
        <v>166</v>
      </c>
      <c r="P536" s="30" t="s">
        <v>166</v>
      </c>
      <c r="Q536" s="30" t="s">
        <v>166</v>
      </c>
      <c r="R536" s="30" t="s">
        <v>166</v>
      </c>
      <c r="S536" s="30" t="s">
        <v>166</v>
      </c>
      <c r="T536" s="30" t="s">
        <v>166</v>
      </c>
      <c r="U536" s="30" t="s">
        <v>166</v>
      </c>
      <c r="V536" s="39" t="s">
        <v>166</v>
      </c>
      <c r="AQ536" s="45">
        <f t="shared" si="54"/>
        <v>0</v>
      </c>
      <c r="AR536" s="45" t="str">
        <f t="shared" si="50"/>
        <v>No data</v>
      </c>
      <c r="AS536" s="45" t="str">
        <f t="shared" si="51"/>
        <v>No data</v>
      </c>
      <c r="AT536" s="45" t="str">
        <f t="shared" si="52"/>
        <v>No data</v>
      </c>
      <c r="AU536" s="46" t="str">
        <f t="shared" si="53"/>
        <v>No data</v>
      </c>
      <c r="AV536" s="47" t="str">
        <f t="shared" si="55"/>
        <v>No data</v>
      </c>
    </row>
    <row r="537" spans="3:48" x14ac:dyDescent="0.25">
      <c r="C537" s="32" t="str">
        <f>IF(ISBLANK(B537),"Choose site",_xlfn.XLOOKUP(B537,'Sample Sites'!A:A,'Sample Sites'!B:B,"Not Found"))</f>
        <v>Choose site</v>
      </c>
      <c r="D537" s="34"/>
      <c r="E537" s="34"/>
      <c r="N537" s="30" t="s">
        <v>166</v>
      </c>
      <c r="O537" s="30" t="s">
        <v>166</v>
      </c>
      <c r="P537" s="30" t="s">
        <v>166</v>
      </c>
      <c r="Q537" s="30" t="s">
        <v>166</v>
      </c>
      <c r="R537" s="30" t="s">
        <v>166</v>
      </c>
      <c r="S537" s="30" t="s">
        <v>166</v>
      </c>
      <c r="T537" s="30" t="s">
        <v>166</v>
      </c>
      <c r="U537" s="30" t="s">
        <v>166</v>
      </c>
      <c r="V537" s="39" t="s">
        <v>166</v>
      </c>
      <c r="AQ537" s="45">
        <f t="shared" si="54"/>
        <v>0</v>
      </c>
      <c r="AR537" s="45" t="str">
        <f t="shared" si="50"/>
        <v>No data</v>
      </c>
      <c r="AS537" s="45" t="str">
        <f t="shared" si="51"/>
        <v>No data</v>
      </c>
      <c r="AT537" s="45" t="str">
        <f t="shared" si="52"/>
        <v>No data</v>
      </c>
      <c r="AU537" s="46" t="str">
        <f t="shared" si="53"/>
        <v>No data</v>
      </c>
      <c r="AV537" s="47" t="str">
        <f t="shared" si="55"/>
        <v>No data</v>
      </c>
    </row>
    <row r="538" spans="3:48" x14ac:dyDescent="0.25">
      <c r="C538" s="32" t="str">
        <f>IF(ISBLANK(B538),"Choose site",_xlfn.XLOOKUP(B538,'Sample Sites'!A:A,'Sample Sites'!B:B,"Not Found"))</f>
        <v>Choose site</v>
      </c>
      <c r="D538" s="34"/>
      <c r="E538" s="34"/>
      <c r="N538" s="30" t="s">
        <v>166</v>
      </c>
      <c r="O538" s="30" t="s">
        <v>166</v>
      </c>
      <c r="P538" s="30" t="s">
        <v>166</v>
      </c>
      <c r="Q538" s="30" t="s">
        <v>166</v>
      </c>
      <c r="R538" s="30" t="s">
        <v>166</v>
      </c>
      <c r="S538" s="30" t="s">
        <v>166</v>
      </c>
      <c r="T538" s="30" t="s">
        <v>166</v>
      </c>
      <c r="U538" s="30" t="s">
        <v>166</v>
      </c>
      <c r="V538" s="39" t="s">
        <v>166</v>
      </c>
      <c r="AQ538" s="45">
        <f t="shared" si="54"/>
        <v>0</v>
      </c>
      <c r="AR538" s="45" t="str">
        <f t="shared" si="50"/>
        <v>No data</v>
      </c>
      <c r="AS538" s="45" t="str">
        <f t="shared" si="51"/>
        <v>No data</v>
      </c>
      <c r="AT538" s="45" t="str">
        <f t="shared" si="52"/>
        <v>No data</v>
      </c>
      <c r="AU538" s="46" t="str">
        <f t="shared" si="53"/>
        <v>No data</v>
      </c>
      <c r="AV538" s="47" t="str">
        <f t="shared" si="55"/>
        <v>No data</v>
      </c>
    </row>
    <row r="539" spans="3:48" x14ac:dyDescent="0.25">
      <c r="C539" s="32" t="str">
        <f>IF(ISBLANK(B539),"Choose site",_xlfn.XLOOKUP(B539,'Sample Sites'!A:A,'Sample Sites'!B:B,"Not Found"))</f>
        <v>Choose site</v>
      </c>
      <c r="D539" s="34"/>
      <c r="E539" s="34"/>
      <c r="N539" s="30" t="s">
        <v>166</v>
      </c>
      <c r="O539" s="30" t="s">
        <v>166</v>
      </c>
      <c r="P539" s="30" t="s">
        <v>166</v>
      </c>
      <c r="Q539" s="30" t="s">
        <v>166</v>
      </c>
      <c r="R539" s="30" t="s">
        <v>166</v>
      </c>
      <c r="S539" s="30" t="s">
        <v>166</v>
      </c>
      <c r="T539" s="30" t="s">
        <v>166</v>
      </c>
      <c r="U539" s="30" t="s">
        <v>166</v>
      </c>
      <c r="V539" s="39" t="s">
        <v>166</v>
      </c>
      <c r="AQ539" s="45">
        <f t="shared" si="54"/>
        <v>0</v>
      </c>
      <c r="AR539" s="45" t="str">
        <f t="shared" si="50"/>
        <v>No data</v>
      </c>
      <c r="AS539" s="45" t="str">
        <f t="shared" si="51"/>
        <v>No data</v>
      </c>
      <c r="AT539" s="45" t="str">
        <f t="shared" si="52"/>
        <v>No data</v>
      </c>
      <c r="AU539" s="46" t="str">
        <f t="shared" si="53"/>
        <v>No data</v>
      </c>
      <c r="AV539" s="47" t="str">
        <f t="shared" si="55"/>
        <v>No data</v>
      </c>
    </row>
    <row r="540" spans="3:48" x14ac:dyDescent="0.25">
      <c r="C540" s="32" t="str">
        <f>IF(ISBLANK(B540),"Choose site",_xlfn.XLOOKUP(B540,'Sample Sites'!A:A,'Sample Sites'!B:B,"Not Found"))</f>
        <v>Choose site</v>
      </c>
      <c r="D540" s="34"/>
      <c r="E540" s="34"/>
      <c r="N540" s="30" t="s">
        <v>166</v>
      </c>
      <c r="O540" s="30" t="s">
        <v>166</v>
      </c>
      <c r="P540" s="30" t="s">
        <v>166</v>
      </c>
      <c r="Q540" s="30" t="s">
        <v>166</v>
      </c>
      <c r="R540" s="30" t="s">
        <v>166</v>
      </c>
      <c r="S540" s="30" t="s">
        <v>166</v>
      </c>
      <c r="T540" s="30" t="s">
        <v>166</v>
      </c>
      <c r="U540" s="30" t="s">
        <v>166</v>
      </c>
      <c r="V540" s="39" t="s">
        <v>166</v>
      </c>
      <c r="AQ540" s="45">
        <f t="shared" si="54"/>
        <v>0</v>
      </c>
      <c r="AR540" s="45" t="str">
        <f t="shared" si="50"/>
        <v>No data</v>
      </c>
      <c r="AS540" s="45" t="str">
        <f t="shared" si="51"/>
        <v>No data</v>
      </c>
      <c r="AT540" s="45" t="str">
        <f t="shared" si="52"/>
        <v>No data</v>
      </c>
      <c r="AU540" s="46" t="str">
        <f t="shared" si="53"/>
        <v>No data</v>
      </c>
      <c r="AV540" s="47" t="str">
        <f t="shared" si="55"/>
        <v>No data</v>
      </c>
    </row>
    <row r="541" spans="3:48" x14ac:dyDescent="0.25">
      <c r="C541" s="32" t="str">
        <f>IF(ISBLANK(B541),"Choose site",_xlfn.XLOOKUP(B541,'Sample Sites'!A:A,'Sample Sites'!B:B,"Not Found"))</f>
        <v>Choose site</v>
      </c>
      <c r="D541" s="34"/>
      <c r="E541" s="34"/>
      <c r="N541" s="30" t="s">
        <v>166</v>
      </c>
      <c r="O541" s="30" t="s">
        <v>166</v>
      </c>
      <c r="P541" s="30" t="s">
        <v>166</v>
      </c>
      <c r="Q541" s="30" t="s">
        <v>166</v>
      </c>
      <c r="R541" s="30" t="s">
        <v>166</v>
      </c>
      <c r="S541" s="30" t="s">
        <v>166</v>
      </c>
      <c r="T541" s="30" t="s">
        <v>166</v>
      </c>
      <c r="U541" s="30" t="s">
        <v>166</v>
      </c>
      <c r="V541" s="39" t="s">
        <v>166</v>
      </c>
      <c r="AQ541" s="45">
        <f t="shared" si="54"/>
        <v>0</v>
      </c>
      <c r="AR541" s="45" t="str">
        <f t="shared" si="50"/>
        <v>No data</v>
      </c>
      <c r="AS541" s="45" t="str">
        <f t="shared" si="51"/>
        <v>No data</v>
      </c>
      <c r="AT541" s="45" t="str">
        <f t="shared" si="52"/>
        <v>No data</v>
      </c>
      <c r="AU541" s="46" t="str">
        <f t="shared" si="53"/>
        <v>No data</v>
      </c>
      <c r="AV541" s="47" t="str">
        <f t="shared" si="55"/>
        <v>No data</v>
      </c>
    </row>
    <row r="542" spans="3:48" x14ac:dyDescent="0.25">
      <c r="C542" s="32" t="str">
        <f>IF(ISBLANK(B542),"Choose site",_xlfn.XLOOKUP(B542,'Sample Sites'!A:A,'Sample Sites'!B:B,"Not Found"))</f>
        <v>Choose site</v>
      </c>
      <c r="D542" s="34"/>
      <c r="E542" s="34"/>
      <c r="N542" s="30" t="s">
        <v>166</v>
      </c>
      <c r="O542" s="30" t="s">
        <v>166</v>
      </c>
      <c r="P542" s="30" t="s">
        <v>166</v>
      </c>
      <c r="Q542" s="30" t="s">
        <v>166</v>
      </c>
      <c r="R542" s="30" t="s">
        <v>166</v>
      </c>
      <c r="S542" s="30" t="s">
        <v>166</v>
      </c>
      <c r="T542" s="30" t="s">
        <v>166</v>
      </c>
      <c r="U542" s="30" t="s">
        <v>166</v>
      </c>
      <c r="V542" s="39" t="s">
        <v>166</v>
      </c>
      <c r="AQ542" s="45">
        <f t="shared" si="54"/>
        <v>0</v>
      </c>
      <c r="AR542" s="45" t="str">
        <f t="shared" si="50"/>
        <v>No data</v>
      </c>
      <c r="AS542" s="45" t="str">
        <f t="shared" si="51"/>
        <v>No data</v>
      </c>
      <c r="AT542" s="45" t="str">
        <f t="shared" si="52"/>
        <v>No data</v>
      </c>
      <c r="AU542" s="46" t="str">
        <f t="shared" si="53"/>
        <v>No data</v>
      </c>
      <c r="AV542" s="47" t="str">
        <f t="shared" si="55"/>
        <v>No data</v>
      </c>
    </row>
    <row r="543" spans="3:48" x14ac:dyDescent="0.25">
      <c r="C543" s="32" t="str">
        <f>IF(ISBLANK(B543),"Choose site",_xlfn.XLOOKUP(B543,'Sample Sites'!A:A,'Sample Sites'!B:B,"Not Found"))</f>
        <v>Choose site</v>
      </c>
      <c r="D543" s="34"/>
      <c r="E543" s="34"/>
      <c r="N543" s="30" t="s">
        <v>166</v>
      </c>
      <c r="O543" s="30" t="s">
        <v>166</v>
      </c>
      <c r="P543" s="30" t="s">
        <v>166</v>
      </c>
      <c r="Q543" s="30" t="s">
        <v>166</v>
      </c>
      <c r="R543" s="30" t="s">
        <v>166</v>
      </c>
      <c r="S543" s="30" t="s">
        <v>166</v>
      </c>
      <c r="T543" s="30" t="s">
        <v>166</v>
      </c>
      <c r="U543" s="30" t="s">
        <v>166</v>
      </c>
      <c r="V543" s="39" t="s">
        <v>166</v>
      </c>
      <c r="AQ543" s="45">
        <f t="shared" si="54"/>
        <v>0</v>
      </c>
      <c r="AR543" s="45" t="str">
        <f t="shared" si="50"/>
        <v>No data</v>
      </c>
      <c r="AS543" s="45" t="str">
        <f t="shared" si="51"/>
        <v>No data</v>
      </c>
      <c r="AT543" s="45" t="str">
        <f t="shared" si="52"/>
        <v>No data</v>
      </c>
      <c r="AU543" s="46" t="str">
        <f t="shared" si="53"/>
        <v>No data</v>
      </c>
      <c r="AV543" s="47" t="str">
        <f t="shared" si="55"/>
        <v>No data</v>
      </c>
    </row>
    <row r="544" spans="3:48" x14ac:dyDescent="0.25">
      <c r="C544" s="32" t="str">
        <f>IF(ISBLANK(B544),"Choose site",_xlfn.XLOOKUP(B544,'Sample Sites'!A:A,'Sample Sites'!B:B,"Not Found"))</f>
        <v>Choose site</v>
      </c>
      <c r="D544" s="34"/>
      <c r="E544" s="34"/>
      <c r="N544" s="30" t="s">
        <v>166</v>
      </c>
      <c r="O544" s="30" t="s">
        <v>166</v>
      </c>
      <c r="P544" s="30" t="s">
        <v>166</v>
      </c>
      <c r="Q544" s="30" t="s">
        <v>166</v>
      </c>
      <c r="R544" s="30" t="s">
        <v>166</v>
      </c>
      <c r="S544" s="30" t="s">
        <v>166</v>
      </c>
      <c r="T544" s="30" t="s">
        <v>166</v>
      </c>
      <c r="U544" s="30" t="s">
        <v>166</v>
      </c>
      <c r="V544" s="39" t="s">
        <v>166</v>
      </c>
      <c r="AQ544" s="45">
        <f t="shared" si="54"/>
        <v>0</v>
      </c>
      <c r="AR544" s="45" t="str">
        <f t="shared" si="50"/>
        <v>No data</v>
      </c>
      <c r="AS544" s="45" t="str">
        <f t="shared" si="51"/>
        <v>No data</v>
      </c>
      <c r="AT544" s="45" t="str">
        <f t="shared" si="52"/>
        <v>No data</v>
      </c>
      <c r="AU544" s="46" t="str">
        <f t="shared" si="53"/>
        <v>No data</v>
      </c>
      <c r="AV544" s="47" t="str">
        <f t="shared" si="55"/>
        <v>No data</v>
      </c>
    </row>
    <row r="545" spans="3:48" x14ac:dyDescent="0.25">
      <c r="C545" s="32" t="str">
        <f>IF(ISBLANK(B545),"Choose site",_xlfn.XLOOKUP(B545,'Sample Sites'!A:A,'Sample Sites'!B:B,"Not Found"))</f>
        <v>Choose site</v>
      </c>
      <c r="D545" s="34"/>
      <c r="E545" s="34"/>
      <c r="N545" s="30" t="s">
        <v>166</v>
      </c>
      <c r="O545" s="30" t="s">
        <v>166</v>
      </c>
      <c r="P545" s="30" t="s">
        <v>166</v>
      </c>
      <c r="Q545" s="30" t="s">
        <v>166</v>
      </c>
      <c r="R545" s="30" t="s">
        <v>166</v>
      </c>
      <c r="S545" s="30" t="s">
        <v>166</v>
      </c>
      <c r="T545" s="30" t="s">
        <v>166</v>
      </c>
      <c r="U545" s="30" t="s">
        <v>166</v>
      </c>
      <c r="V545" s="39" t="s">
        <v>166</v>
      </c>
      <c r="AQ545" s="45">
        <f t="shared" si="54"/>
        <v>0</v>
      </c>
      <c r="AR545" s="45" t="str">
        <f t="shared" si="50"/>
        <v>No data</v>
      </c>
      <c r="AS545" s="45" t="str">
        <f t="shared" si="51"/>
        <v>No data</v>
      </c>
      <c r="AT545" s="45" t="str">
        <f t="shared" si="52"/>
        <v>No data</v>
      </c>
      <c r="AU545" s="46" t="str">
        <f t="shared" si="53"/>
        <v>No data</v>
      </c>
      <c r="AV545" s="47" t="str">
        <f t="shared" si="55"/>
        <v>No data</v>
      </c>
    </row>
    <row r="546" spans="3:48" x14ac:dyDescent="0.25">
      <c r="C546" s="32" t="str">
        <f>IF(ISBLANK(B546),"Choose site",_xlfn.XLOOKUP(B546,'Sample Sites'!A:A,'Sample Sites'!B:B,"Not Found"))</f>
        <v>Choose site</v>
      </c>
      <c r="D546" s="34"/>
      <c r="E546" s="34"/>
      <c r="N546" s="30" t="s">
        <v>166</v>
      </c>
      <c r="O546" s="30" t="s">
        <v>166</v>
      </c>
      <c r="P546" s="30" t="s">
        <v>166</v>
      </c>
      <c r="Q546" s="30" t="s">
        <v>166</v>
      </c>
      <c r="R546" s="30" t="s">
        <v>166</v>
      </c>
      <c r="S546" s="30" t="s">
        <v>166</v>
      </c>
      <c r="T546" s="30" t="s">
        <v>166</v>
      </c>
      <c r="U546" s="30" t="s">
        <v>166</v>
      </c>
      <c r="V546" s="39" t="s">
        <v>166</v>
      </c>
      <c r="AQ546" s="45">
        <f t="shared" si="54"/>
        <v>0</v>
      </c>
      <c r="AR546" s="45" t="str">
        <f t="shared" si="50"/>
        <v>No data</v>
      </c>
      <c r="AS546" s="45" t="str">
        <f t="shared" si="51"/>
        <v>No data</v>
      </c>
      <c r="AT546" s="45" t="str">
        <f t="shared" si="52"/>
        <v>No data</v>
      </c>
      <c r="AU546" s="46" t="str">
        <f t="shared" si="53"/>
        <v>No data</v>
      </c>
      <c r="AV546" s="47" t="str">
        <f t="shared" si="55"/>
        <v>No data</v>
      </c>
    </row>
    <row r="547" spans="3:48" x14ac:dyDescent="0.25">
      <c r="C547" s="32" t="str">
        <f>IF(ISBLANK(B547),"Choose site",_xlfn.XLOOKUP(B547,'Sample Sites'!A:A,'Sample Sites'!B:B,"Not Found"))</f>
        <v>Choose site</v>
      </c>
      <c r="D547" s="34"/>
      <c r="E547" s="34"/>
      <c r="N547" s="30" t="s">
        <v>166</v>
      </c>
      <c r="O547" s="30" t="s">
        <v>166</v>
      </c>
      <c r="P547" s="30" t="s">
        <v>166</v>
      </c>
      <c r="Q547" s="30" t="s">
        <v>166</v>
      </c>
      <c r="R547" s="30" t="s">
        <v>166</v>
      </c>
      <c r="S547" s="30" t="s">
        <v>166</v>
      </c>
      <c r="T547" s="30" t="s">
        <v>166</v>
      </c>
      <c r="U547" s="30" t="s">
        <v>166</v>
      </c>
      <c r="V547" s="39" t="s">
        <v>166</v>
      </c>
      <c r="AQ547" s="45">
        <f t="shared" si="54"/>
        <v>0</v>
      </c>
      <c r="AR547" s="45" t="str">
        <f t="shared" si="50"/>
        <v>No data</v>
      </c>
      <c r="AS547" s="45" t="str">
        <f t="shared" si="51"/>
        <v>No data</v>
      </c>
      <c r="AT547" s="45" t="str">
        <f t="shared" si="52"/>
        <v>No data</v>
      </c>
      <c r="AU547" s="46" t="str">
        <f t="shared" si="53"/>
        <v>No data</v>
      </c>
      <c r="AV547" s="47" t="str">
        <f t="shared" si="55"/>
        <v>No data</v>
      </c>
    </row>
    <row r="548" spans="3:48" x14ac:dyDescent="0.25">
      <c r="C548" s="32" t="str">
        <f>IF(ISBLANK(B548),"Choose site",_xlfn.XLOOKUP(B548,'Sample Sites'!A:A,'Sample Sites'!B:B,"Not Found"))</f>
        <v>Choose site</v>
      </c>
      <c r="D548" s="34"/>
      <c r="E548" s="34"/>
      <c r="N548" s="30" t="s">
        <v>166</v>
      </c>
      <c r="O548" s="30" t="s">
        <v>166</v>
      </c>
      <c r="P548" s="30" t="s">
        <v>166</v>
      </c>
      <c r="Q548" s="30" t="s">
        <v>166</v>
      </c>
      <c r="R548" s="30" t="s">
        <v>166</v>
      </c>
      <c r="S548" s="30" t="s">
        <v>166</v>
      </c>
      <c r="T548" s="30" t="s">
        <v>166</v>
      </c>
      <c r="U548" s="30" t="s">
        <v>166</v>
      </c>
      <c r="V548" s="39" t="s">
        <v>166</v>
      </c>
      <c r="AQ548" s="45">
        <f t="shared" si="54"/>
        <v>0</v>
      </c>
      <c r="AR548" s="45" t="str">
        <f t="shared" si="50"/>
        <v>No data</v>
      </c>
      <c r="AS548" s="45" t="str">
        <f t="shared" si="51"/>
        <v>No data</v>
      </c>
      <c r="AT548" s="45" t="str">
        <f t="shared" si="52"/>
        <v>No data</v>
      </c>
      <c r="AU548" s="46" t="str">
        <f t="shared" si="53"/>
        <v>No data</v>
      </c>
      <c r="AV548" s="47" t="str">
        <f t="shared" si="55"/>
        <v>No data</v>
      </c>
    </row>
    <row r="549" spans="3:48" x14ac:dyDescent="0.25">
      <c r="C549" s="32" t="str">
        <f>IF(ISBLANK(B549),"Choose site",_xlfn.XLOOKUP(B549,'Sample Sites'!A:A,'Sample Sites'!B:B,"Not Found"))</f>
        <v>Choose site</v>
      </c>
      <c r="D549" s="34"/>
      <c r="E549" s="34"/>
      <c r="N549" s="30" t="s">
        <v>166</v>
      </c>
      <c r="O549" s="30" t="s">
        <v>166</v>
      </c>
      <c r="P549" s="30" t="s">
        <v>166</v>
      </c>
      <c r="Q549" s="30" t="s">
        <v>166</v>
      </c>
      <c r="R549" s="30" t="s">
        <v>166</v>
      </c>
      <c r="S549" s="30" t="s">
        <v>166</v>
      </c>
      <c r="T549" s="30" t="s">
        <v>166</v>
      </c>
      <c r="U549" s="30" t="s">
        <v>166</v>
      </c>
      <c r="V549" s="39" t="s">
        <v>166</v>
      </c>
      <c r="AQ549" s="45">
        <f t="shared" si="54"/>
        <v>0</v>
      </c>
      <c r="AR549" s="45" t="str">
        <f t="shared" si="50"/>
        <v>No data</v>
      </c>
      <c r="AS549" s="45" t="str">
        <f t="shared" si="51"/>
        <v>No data</v>
      </c>
      <c r="AT549" s="45" t="str">
        <f t="shared" si="52"/>
        <v>No data</v>
      </c>
      <c r="AU549" s="46" t="str">
        <f t="shared" si="53"/>
        <v>No data</v>
      </c>
      <c r="AV549" s="47" t="str">
        <f t="shared" si="55"/>
        <v>No data</v>
      </c>
    </row>
    <row r="550" spans="3:48" x14ac:dyDescent="0.25">
      <c r="C550" s="32" t="str">
        <f>IF(ISBLANK(B550),"Choose site",_xlfn.XLOOKUP(B550,'Sample Sites'!A:A,'Sample Sites'!B:B,"Not Found"))</f>
        <v>Choose site</v>
      </c>
      <c r="D550" s="34"/>
      <c r="E550" s="34"/>
      <c r="N550" s="30" t="s">
        <v>166</v>
      </c>
      <c r="O550" s="30" t="s">
        <v>166</v>
      </c>
      <c r="P550" s="30" t="s">
        <v>166</v>
      </c>
      <c r="Q550" s="30" t="s">
        <v>166</v>
      </c>
      <c r="R550" s="30" t="s">
        <v>166</v>
      </c>
      <c r="S550" s="30" t="s">
        <v>166</v>
      </c>
      <c r="T550" s="30" t="s">
        <v>166</v>
      </c>
      <c r="U550" s="30" t="s">
        <v>166</v>
      </c>
      <c r="V550" s="39" t="s">
        <v>166</v>
      </c>
      <c r="AQ550" s="45">
        <f t="shared" si="54"/>
        <v>0</v>
      </c>
      <c r="AR550" s="45" t="str">
        <f t="shared" si="50"/>
        <v>No data</v>
      </c>
      <c r="AS550" s="45" t="str">
        <f t="shared" si="51"/>
        <v>No data</v>
      </c>
      <c r="AT550" s="45" t="str">
        <f t="shared" si="52"/>
        <v>No data</v>
      </c>
      <c r="AU550" s="46" t="str">
        <f t="shared" si="53"/>
        <v>No data</v>
      </c>
      <c r="AV550" s="47" t="str">
        <f t="shared" si="55"/>
        <v>No data</v>
      </c>
    </row>
    <row r="551" spans="3:48" x14ac:dyDescent="0.25">
      <c r="C551" s="32" t="str">
        <f>IF(ISBLANK(B551),"Choose site",_xlfn.XLOOKUP(B551,'Sample Sites'!A:A,'Sample Sites'!B:B,"Not Found"))</f>
        <v>Choose site</v>
      </c>
      <c r="D551" s="34"/>
      <c r="E551" s="34"/>
      <c r="N551" s="30" t="s">
        <v>166</v>
      </c>
      <c r="O551" s="30" t="s">
        <v>166</v>
      </c>
      <c r="P551" s="30" t="s">
        <v>166</v>
      </c>
      <c r="Q551" s="30" t="s">
        <v>166</v>
      </c>
      <c r="R551" s="30" t="s">
        <v>166</v>
      </c>
      <c r="S551" s="30" t="s">
        <v>166</v>
      </c>
      <c r="T551" s="30" t="s">
        <v>166</v>
      </c>
      <c r="U551" s="30" t="s">
        <v>166</v>
      </c>
      <c r="V551" s="39" t="s">
        <v>166</v>
      </c>
      <c r="AQ551" s="45">
        <f t="shared" si="54"/>
        <v>0</v>
      </c>
      <c r="AR551" s="45" t="str">
        <f t="shared" si="50"/>
        <v>No data</v>
      </c>
      <c r="AS551" s="45" t="str">
        <f t="shared" si="51"/>
        <v>No data</v>
      </c>
      <c r="AT551" s="45" t="str">
        <f t="shared" si="52"/>
        <v>No data</v>
      </c>
      <c r="AU551" s="46" t="str">
        <f t="shared" si="53"/>
        <v>No data</v>
      </c>
      <c r="AV551" s="47" t="str">
        <f t="shared" si="55"/>
        <v>No data</v>
      </c>
    </row>
    <row r="552" spans="3:48" x14ac:dyDescent="0.25">
      <c r="C552" s="32" t="str">
        <f>IF(ISBLANK(B552),"Choose site",_xlfn.XLOOKUP(B552,'Sample Sites'!A:A,'Sample Sites'!B:B,"Not Found"))</f>
        <v>Choose site</v>
      </c>
      <c r="D552" s="34"/>
      <c r="E552" s="34"/>
      <c r="N552" s="30" t="s">
        <v>166</v>
      </c>
      <c r="O552" s="30" t="s">
        <v>166</v>
      </c>
      <c r="P552" s="30" t="s">
        <v>166</v>
      </c>
      <c r="Q552" s="30" t="s">
        <v>166</v>
      </c>
      <c r="R552" s="30" t="s">
        <v>166</v>
      </c>
      <c r="S552" s="30" t="s">
        <v>166</v>
      </c>
      <c r="T552" s="30" t="s">
        <v>166</v>
      </c>
      <c r="U552" s="30" t="s">
        <v>166</v>
      </c>
      <c r="V552" s="39" t="s">
        <v>166</v>
      </c>
      <c r="AQ552" s="45">
        <f t="shared" si="54"/>
        <v>0</v>
      </c>
      <c r="AR552" s="45" t="str">
        <f t="shared" si="50"/>
        <v>No data</v>
      </c>
      <c r="AS552" s="45" t="str">
        <f t="shared" si="51"/>
        <v>No data</v>
      </c>
      <c r="AT552" s="45" t="str">
        <f t="shared" si="52"/>
        <v>No data</v>
      </c>
      <c r="AU552" s="46" t="str">
        <f t="shared" si="53"/>
        <v>No data</v>
      </c>
      <c r="AV552" s="47" t="str">
        <f t="shared" si="55"/>
        <v>No data</v>
      </c>
    </row>
    <row r="553" spans="3:48" x14ac:dyDescent="0.25">
      <c r="C553" s="32" t="str">
        <f>IF(ISBLANK(B553),"Choose site",_xlfn.XLOOKUP(B553,'Sample Sites'!A:A,'Sample Sites'!B:B,"Not Found"))</f>
        <v>Choose site</v>
      </c>
      <c r="D553" s="34"/>
      <c r="E553" s="34"/>
      <c r="N553" s="30" t="s">
        <v>166</v>
      </c>
      <c r="O553" s="30" t="s">
        <v>166</v>
      </c>
      <c r="P553" s="30" t="s">
        <v>166</v>
      </c>
      <c r="Q553" s="30" t="s">
        <v>166</v>
      </c>
      <c r="R553" s="30" t="s">
        <v>166</v>
      </c>
      <c r="S553" s="30" t="s">
        <v>166</v>
      </c>
      <c r="T553" s="30" t="s">
        <v>166</v>
      </c>
      <c r="U553" s="30" t="s">
        <v>166</v>
      </c>
      <c r="V553" s="39" t="s">
        <v>166</v>
      </c>
      <c r="AQ553" s="45">
        <f t="shared" si="54"/>
        <v>0</v>
      </c>
      <c r="AR553" s="45" t="str">
        <f t="shared" si="50"/>
        <v>No data</v>
      </c>
      <c r="AS553" s="45" t="str">
        <f t="shared" si="51"/>
        <v>No data</v>
      </c>
      <c r="AT553" s="45" t="str">
        <f t="shared" si="52"/>
        <v>No data</v>
      </c>
      <c r="AU553" s="46" t="str">
        <f t="shared" si="53"/>
        <v>No data</v>
      </c>
      <c r="AV553" s="47" t="str">
        <f t="shared" si="55"/>
        <v>No data</v>
      </c>
    </row>
    <row r="554" spans="3:48" x14ac:dyDescent="0.25">
      <c r="C554" s="32" t="str">
        <f>IF(ISBLANK(B554),"Choose site",_xlfn.XLOOKUP(B554,'Sample Sites'!A:A,'Sample Sites'!B:B,"Not Found"))</f>
        <v>Choose site</v>
      </c>
      <c r="D554" s="34"/>
      <c r="E554" s="34"/>
      <c r="N554" s="30" t="s">
        <v>166</v>
      </c>
      <c r="O554" s="30" t="s">
        <v>166</v>
      </c>
      <c r="P554" s="30" t="s">
        <v>166</v>
      </c>
      <c r="Q554" s="30" t="s">
        <v>166</v>
      </c>
      <c r="R554" s="30" t="s">
        <v>166</v>
      </c>
      <c r="S554" s="30" t="s">
        <v>166</v>
      </c>
      <c r="T554" s="30" t="s">
        <v>166</v>
      </c>
      <c r="U554" s="30" t="s">
        <v>166</v>
      </c>
      <c r="V554" s="39" t="s">
        <v>166</v>
      </c>
      <c r="AQ554" s="45">
        <f t="shared" si="54"/>
        <v>0</v>
      </c>
      <c r="AR554" s="45" t="str">
        <f t="shared" si="50"/>
        <v>No data</v>
      </c>
      <c r="AS554" s="45" t="str">
        <f t="shared" si="51"/>
        <v>No data</v>
      </c>
      <c r="AT554" s="45" t="str">
        <f t="shared" si="52"/>
        <v>No data</v>
      </c>
      <c r="AU554" s="46" t="str">
        <f t="shared" si="53"/>
        <v>No data</v>
      </c>
      <c r="AV554" s="47" t="str">
        <f t="shared" si="55"/>
        <v>No data</v>
      </c>
    </row>
    <row r="555" spans="3:48" x14ac:dyDescent="0.25">
      <c r="C555" s="32" t="str">
        <f>IF(ISBLANK(B555),"Choose site",_xlfn.XLOOKUP(B555,'Sample Sites'!A:A,'Sample Sites'!B:B,"Not Found"))</f>
        <v>Choose site</v>
      </c>
      <c r="D555" s="34"/>
      <c r="E555" s="34"/>
      <c r="N555" s="30" t="s">
        <v>166</v>
      </c>
      <c r="O555" s="30" t="s">
        <v>166</v>
      </c>
      <c r="P555" s="30" t="s">
        <v>166</v>
      </c>
      <c r="Q555" s="30" t="s">
        <v>166</v>
      </c>
      <c r="R555" s="30" t="s">
        <v>166</v>
      </c>
      <c r="S555" s="30" t="s">
        <v>166</v>
      </c>
      <c r="T555" s="30" t="s">
        <v>166</v>
      </c>
      <c r="U555" s="30" t="s">
        <v>166</v>
      </c>
      <c r="V555" s="39" t="s">
        <v>166</v>
      </c>
      <c r="AQ555" s="45">
        <f t="shared" si="54"/>
        <v>0</v>
      </c>
      <c r="AR555" s="45" t="str">
        <f t="shared" si="50"/>
        <v>No data</v>
      </c>
      <c r="AS555" s="45" t="str">
        <f t="shared" si="51"/>
        <v>No data</v>
      </c>
      <c r="AT555" s="45" t="str">
        <f t="shared" si="52"/>
        <v>No data</v>
      </c>
      <c r="AU555" s="46" t="str">
        <f t="shared" si="53"/>
        <v>No data</v>
      </c>
      <c r="AV555" s="47" t="str">
        <f t="shared" si="55"/>
        <v>No data</v>
      </c>
    </row>
    <row r="556" spans="3:48" x14ac:dyDescent="0.25">
      <c r="C556" s="32" t="str">
        <f>IF(ISBLANK(B556),"Choose site",_xlfn.XLOOKUP(B556,'Sample Sites'!A:A,'Sample Sites'!B:B,"Not Found"))</f>
        <v>Choose site</v>
      </c>
      <c r="D556" s="34"/>
      <c r="E556" s="34"/>
      <c r="N556" s="30" t="s">
        <v>166</v>
      </c>
      <c r="O556" s="30" t="s">
        <v>166</v>
      </c>
      <c r="P556" s="30" t="s">
        <v>166</v>
      </c>
      <c r="Q556" s="30" t="s">
        <v>166</v>
      </c>
      <c r="R556" s="30" t="s">
        <v>166</v>
      </c>
      <c r="S556" s="30" t="s">
        <v>166</v>
      </c>
      <c r="T556" s="30" t="s">
        <v>166</v>
      </c>
      <c r="U556" s="30" t="s">
        <v>166</v>
      </c>
      <c r="V556" s="39" t="s">
        <v>166</v>
      </c>
      <c r="AQ556" s="45">
        <f t="shared" si="54"/>
        <v>0</v>
      </c>
      <c r="AR556" s="45" t="str">
        <f t="shared" si="50"/>
        <v>No data</v>
      </c>
      <c r="AS556" s="45" t="str">
        <f t="shared" si="51"/>
        <v>No data</v>
      </c>
      <c r="AT556" s="45" t="str">
        <f t="shared" si="52"/>
        <v>No data</v>
      </c>
      <c r="AU556" s="46" t="str">
        <f t="shared" si="53"/>
        <v>No data</v>
      </c>
      <c r="AV556" s="47" t="str">
        <f t="shared" si="55"/>
        <v>No data</v>
      </c>
    </row>
    <row r="557" spans="3:48" x14ac:dyDescent="0.25">
      <c r="C557" s="32" t="str">
        <f>IF(ISBLANK(B557),"Choose site",_xlfn.XLOOKUP(B557,'Sample Sites'!A:A,'Sample Sites'!B:B,"Not Found"))</f>
        <v>Choose site</v>
      </c>
      <c r="D557" s="34"/>
      <c r="E557" s="34"/>
      <c r="N557" s="30" t="s">
        <v>166</v>
      </c>
      <c r="O557" s="30" t="s">
        <v>166</v>
      </c>
      <c r="P557" s="30" t="s">
        <v>166</v>
      </c>
      <c r="Q557" s="30" t="s">
        <v>166</v>
      </c>
      <c r="R557" s="30" t="s">
        <v>166</v>
      </c>
      <c r="S557" s="30" t="s">
        <v>166</v>
      </c>
      <c r="T557" s="30" t="s">
        <v>166</v>
      </c>
      <c r="U557" s="30" t="s">
        <v>166</v>
      </c>
      <c r="V557" s="39" t="s">
        <v>166</v>
      </c>
      <c r="AQ557" s="45">
        <f t="shared" si="54"/>
        <v>0</v>
      </c>
      <c r="AR557" s="45" t="str">
        <f t="shared" si="50"/>
        <v>No data</v>
      </c>
      <c r="AS557" s="45" t="str">
        <f t="shared" si="51"/>
        <v>No data</v>
      </c>
      <c r="AT557" s="45" t="str">
        <f t="shared" si="52"/>
        <v>No data</v>
      </c>
      <c r="AU557" s="46" t="str">
        <f t="shared" si="53"/>
        <v>No data</v>
      </c>
      <c r="AV557" s="47" t="str">
        <f t="shared" si="55"/>
        <v>No data</v>
      </c>
    </row>
    <row r="558" spans="3:48" x14ac:dyDescent="0.25">
      <c r="C558" s="32" t="str">
        <f>IF(ISBLANK(B558),"Choose site",_xlfn.XLOOKUP(B558,'Sample Sites'!A:A,'Sample Sites'!B:B,"Not Found"))</f>
        <v>Choose site</v>
      </c>
      <c r="D558" s="34"/>
      <c r="E558" s="34"/>
      <c r="N558" s="30" t="s">
        <v>166</v>
      </c>
      <c r="O558" s="30" t="s">
        <v>166</v>
      </c>
      <c r="P558" s="30" t="s">
        <v>166</v>
      </c>
      <c r="Q558" s="30" t="s">
        <v>166</v>
      </c>
      <c r="R558" s="30" t="s">
        <v>166</v>
      </c>
      <c r="S558" s="30" t="s">
        <v>166</v>
      </c>
      <c r="T558" s="30" t="s">
        <v>166</v>
      </c>
      <c r="U558" s="30" t="s">
        <v>166</v>
      </c>
      <c r="V558" s="39" t="s">
        <v>166</v>
      </c>
      <c r="AQ558" s="45">
        <f t="shared" si="54"/>
        <v>0</v>
      </c>
      <c r="AR558" s="45" t="str">
        <f t="shared" si="50"/>
        <v>No data</v>
      </c>
      <c r="AS558" s="45" t="str">
        <f t="shared" si="51"/>
        <v>No data</v>
      </c>
      <c r="AT558" s="45" t="str">
        <f t="shared" si="52"/>
        <v>No data</v>
      </c>
      <c r="AU558" s="46" t="str">
        <f t="shared" si="53"/>
        <v>No data</v>
      </c>
      <c r="AV558" s="47" t="str">
        <f t="shared" si="55"/>
        <v>No data</v>
      </c>
    </row>
    <row r="559" spans="3:48" x14ac:dyDescent="0.25">
      <c r="C559" s="32" t="str">
        <f>IF(ISBLANK(B559),"Choose site",_xlfn.XLOOKUP(B559,'Sample Sites'!A:A,'Sample Sites'!B:B,"Not Found"))</f>
        <v>Choose site</v>
      </c>
      <c r="D559" s="34"/>
      <c r="E559" s="34"/>
      <c r="N559" s="30" t="s">
        <v>166</v>
      </c>
      <c r="O559" s="30" t="s">
        <v>166</v>
      </c>
      <c r="P559" s="30" t="s">
        <v>166</v>
      </c>
      <c r="Q559" s="30" t="s">
        <v>166</v>
      </c>
      <c r="R559" s="30" t="s">
        <v>166</v>
      </c>
      <c r="S559" s="30" t="s">
        <v>166</v>
      </c>
      <c r="T559" s="30" t="s">
        <v>166</v>
      </c>
      <c r="U559" s="30" t="s">
        <v>166</v>
      </c>
      <c r="V559" s="39" t="s">
        <v>166</v>
      </c>
      <c r="AQ559" s="45">
        <f t="shared" si="54"/>
        <v>0</v>
      </c>
      <c r="AR559" s="45" t="str">
        <f t="shared" si="50"/>
        <v>No data</v>
      </c>
      <c r="AS559" s="45" t="str">
        <f t="shared" si="51"/>
        <v>No data</v>
      </c>
      <c r="AT559" s="45" t="str">
        <f t="shared" si="52"/>
        <v>No data</v>
      </c>
      <c r="AU559" s="46" t="str">
        <f t="shared" si="53"/>
        <v>No data</v>
      </c>
      <c r="AV559" s="47" t="str">
        <f t="shared" si="55"/>
        <v>No data</v>
      </c>
    </row>
    <row r="560" spans="3:48" x14ac:dyDescent="0.25">
      <c r="C560" s="32" t="str">
        <f>IF(ISBLANK(B560),"Choose site",_xlfn.XLOOKUP(B560,'Sample Sites'!A:A,'Sample Sites'!B:B,"Not Found"))</f>
        <v>Choose site</v>
      </c>
      <c r="D560" s="34"/>
      <c r="E560" s="34"/>
      <c r="N560" s="30" t="s">
        <v>166</v>
      </c>
      <c r="O560" s="30" t="s">
        <v>166</v>
      </c>
      <c r="P560" s="30" t="s">
        <v>166</v>
      </c>
      <c r="Q560" s="30" t="s">
        <v>166</v>
      </c>
      <c r="R560" s="30" t="s">
        <v>166</v>
      </c>
      <c r="S560" s="30" t="s">
        <v>166</v>
      </c>
      <c r="T560" s="30" t="s">
        <v>166</v>
      </c>
      <c r="U560" s="30" t="s">
        <v>166</v>
      </c>
      <c r="V560" s="39" t="s">
        <v>166</v>
      </c>
      <c r="AQ560" s="45">
        <f t="shared" si="54"/>
        <v>0</v>
      </c>
      <c r="AR560" s="45" t="str">
        <f t="shared" si="50"/>
        <v>No data</v>
      </c>
      <c r="AS560" s="45" t="str">
        <f t="shared" si="51"/>
        <v>No data</v>
      </c>
      <c r="AT560" s="45" t="str">
        <f t="shared" si="52"/>
        <v>No data</v>
      </c>
      <c r="AU560" s="46" t="str">
        <f t="shared" si="53"/>
        <v>No data</v>
      </c>
      <c r="AV560" s="47" t="str">
        <f t="shared" si="55"/>
        <v>No data</v>
      </c>
    </row>
    <row r="561" spans="3:48" x14ac:dyDescent="0.25">
      <c r="C561" s="32" t="str">
        <f>IF(ISBLANK(B561),"Choose site",_xlfn.XLOOKUP(B561,'Sample Sites'!A:A,'Sample Sites'!B:B,"Not Found"))</f>
        <v>Choose site</v>
      </c>
      <c r="D561" s="34"/>
      <c r="E561" s="34"/>
      <c r="N561" s="30" t="s">
        <v>166</v>
      </c>
      <c r="O561" s="30" t="s">
        <v>166</v>
      </c>
      <c r="P561" s="30" t="s">
        <v>166</v>
      </c>
      <c r="Q561" s="30" t="s">
        <v>166</v>
      </c>
      <c r="R561" s="30" t="s">
        <v>166</v>
      </c>
      <c r="S561" s="30" t="s">
        <v>166</v>
      </c>
      <c r="T561" s="30" t="s">
        <v>166</v>
      </c>
      <c r="U561" s="30" t="s">
        <v>166</v>
      </c>
      <c r="V561" s="39" t="s">
        <v>166</v>
      </c>
      <c r="AQ561" s="45">
        <f t="shared" si="54"/>
        <v>0</v>
      </c>
      <c r="AR561" s="45" t="str">
        <f t="shared" si="50"/>
        <v>No data</v>
      </c>
      <c r="AS561" s="45" t="str">
        <f t="shared" si="51"/>
        <v>No data</v>
      </c>
      <c r="AT561" s="45" t="str">
        <f t="shared" si="52"/>
        <v>No data</v>
      </c>
      <c r="AU561" s="46" t="str">
        <f t="shared" si="53"/>
        <v>No data</v>
      </c>
      <c r="AV561" s="47" t="str">
        <f t="shared" si="55"/>
        <v>No data</v>
      </c>
    </row>
    <row r="562" spans="3:48" x14ac:dyDescent="0.25">
      <c r="C562" s="32" t="str">
        <f>IF(ISBLANK(B562),"Choose site",_xlfn.XLOOKUP(B562,'Sample Sites'!A:A,'Sample Sites'!B:B,"Not Found"))</f>
        <v>Choose site</v>
      </c>
      <c r="D562" s="34"/>
      <c r="E562" s="34"/>
      <c r="N562" s="30" t="s">
        <v>166</v>
      </c>
      <c r="O562" s="30" t="s">
        <v>166</v>
      </c>
      <c r="P562" s="30" t="s">
        <v>166</v>
      </c>
      <c r="Q562" s="30" t="s">
        <v>166</v>
      </c>
      <c r="R562" s="30" t="s">
        <v>166</v>
      </c>
      <c r="S562" s="30" t="s">
        <v>166</v>
      </c>
      <c r="T562" s="30" t="s">
        <v>166</v>
      </c>
      <c r="U562" s="30" t="s">
        <v>166</v>
      </c>
      <c r="V562" s="39" t="s">
        <v>166</v>
      </c>
      <c r="AQ562" s="45">
        <f t="shared" si="54"/>
        <v>0</v>
      </c>
      <c r="AR562" s="45" t="str">
        <f t="shared" si="50"/>
        <v>No data</v>
      </c>
      <c r="AS562" s="45" t="str">
        <f t="shared" si="51"/>
        <v>No data</v>
      </c>
      <c r="AT562" s="45" t="str">
        <f t="shared" si="52"/>
        <v>No data</v>
      </c>
      <c r="AU562" s="46" t="str">
        <f t="shared" si="53"/>
        <v>No data</v>
      </c>
      <c r="AV562" s="47" t="str">
        <f t="shared" si="55"/>
        <v>No data</v>
      </c>
    </row>
    <row r="563" spans="3:48" x14ac:dyDescent="0.25">
      <c r="C563" s="32" t="str">
        <f>IF(ISBLANK(B563),"Choose site",_xlfn.XLOOKUP(B563,'Sample Sites'!A:A,'Sample Sites'!B:B,"Not Found"))</f>
        <v>Choose site</v>
      </c>
      <c r="D563" s="34"/>
      <c r="E563" s="34"/>
      <c r="N563" s="30" t="s">
        <v>166</v>
      </c>
      <c r="O563" s="30" t="s">
        <v>166</v>
      </c>
      <c r="P563" s="30" t="s">
        <v>166</v>
      </c>
      <c r="Q563" s="30" t="s">
        <v>166</v>
      </c>
      <c r="R563" s="30" t="s">
        <v>166</v>
      </c>
      <c r="S563" s="30" t="s">
        <v>166</v>
      </c>
      <c r="T563" s="30" t="s">
        <v>166</v>
      </c>
      <c r="U563" s="30" t="s">
        <v>166</v>
      </c>
      <c r="V563" s="39" t="s">
        <v>166</v>
      </c>
      <c r="AQ563" s="45">
        <f t="shared" si="54"/>
        <v>0</v>
      </c>
      <c r="AR563" s="45" t="str">
        <f t="shared" si="50"/>
        <v>No data</v>
      </c>
      <c r="AS563" s="45" t="str">
        <f t="shared" si="51"/>
        <v>No data</v>
      </c>
      <c r="AT563" s="45" t="str">
        <f t="shared" si="52"/>
        <v>No data</v>
      </c>
      <c r="AU563" s="46" t="str">
        <f t="shared" si="53"/>
        <v>No data</v>
      </c>
      <c r="AV563" s="47" t="str">
        <f t="shared" si="55"/>
        <v>No data</v>
      </c>
    </row>
    <row r="564" spans="3:48" x14ac:dyDescent="0.25">
      <c r="C564" s="32" t="str">
        <f>IF(ISBLANK(B564),"Choose site",_xlfn.XLOOKUP(B564,'Sample Sites'!A:A,'Sample Sites'!B:B,"Not Found"))</f>
        <v>Choose site</v>
      </c>
      <c r="D564" s="34"/>
      <c r="E564" s="34"/>
      <c r="N564" s="30" t="s">
        <v>166</v>
      </c>
      <c r="O564" s="30" t="s">
        <v>166</v>
      </c>
      <c r="P564" s="30" t="s">
        <v>166</v>
      </c>
      <c r="Q564" s="30" t="s">
        <v>166</v>
      </c>
      <c r="R564" s="30" t="s">
        <v>166</v>
      </c>
      <c r="S564" s="30" t="s">
        <v>166</v>
      </c>
      <c r="T564" s="30" t="s">
        <v>166</v>
      </c>
      <c r="U564" s="30" t="s">
        <v>166</v>
      </c>
      <c r="V564" s="39" t="s">
        <v>166</v>
      </c>
      <c r="AQ564" s="45">
        <f t="shared" si="54"/>
        <v>0</v>
      </c>
      <c r="AR564" s="45" t="str">
        <f t="shared" si="50"/>
        <v>No data</v>
      </c>
      <c r="AS564" s="45" t="str">
        <f t="shared" si="51"/>
        <v>No data</v>
      </c>
      <c r="AT564" s="45" t="str">
        <f t="shared" si="52"/>
        <v>No data</v>
      </c>
      <c r="AU564" s="46" t="str">
        <f t="shared" si="53"/>
        <v>No data</v>
      </c>
      <c r="AV564" s="47" t="str">
        <f t="shared" si="55"/>
        <v>No data</v>
      </c>
    </row>
    <row r="565" spans="3:48" x14ac:dyDescent="0.25">
      <c r="C565" s="32" t="str">
        <f>IF(ISBLANK(B565),"Choose site",_xlfn.XLOOKUP(B565,'Sample Sites'!A:A,'Sample Sites'!B:B,"Not Found"))</f>
        <v>Choose site</v>
      </c>
      <c r="D565" s="34"/>
      <c r="E565" s="34"/>
      <c r="N565" s="30" t="s">
        <v>166</v>
      </c>
      <c r="O565" s="30" t="s">
        <v>166</v>
      </c>
      <c r="P565" s="30" t="s">
        <v>166</v>
      </c>
      <c r="Q565" s="30" t="s">
        <v>166</v>
      </c>
      <c r="R565" s="30" t="s">
        <v>166</v>
      </c>
      <c r="S565" s="30" t="s">
        <v>166</v>
      </c>
      <c r="T565" s="30" t="s">
        <v>166</v>
      </c>
      <c r="U565" s="30" t="s">
        <v>166</v>
      </c>
      <c r="V565" s="39" t="s">
        <v>166</v>
      </c>
      <c r="AQ565" s="45">
        <f t="shared" si="54"/>
        <v>0</v>
      </c>
      <c r="AR565" s="45" t="str">
        <f t="shared" si="50"/>
        <v>No data</v>
      </c>
      <c r="AS565" s="45" t="str">
        <f t="shared" si="51"/>
        <v>No data</v>
      </c>
      <c r="AT565" s="45" t="str">
        <f t="shared" si="52"/>
        <v>No data</v>
      </c>
      <c r="AU565" s="46" t="str">
        <f t="shared" si="53"/>
        <v>No data</v>
      </c>
      <c r="AV565" s="47" t="str">
        <f t="shared" si="55"/>
        <v>No data</v>
      </c>
    </row>
    <row r="566" spans="3:48" x14ac:dyDescent="0.25">
      <c r="C566" s="32" t="str">
        <f>IF(ISBLANK(B566),"Choose site",_xlfn.XLOOKUP(B566,'Sample Sites'!A:A,'Sample Sites'!B:B,"Not Found"))</f>
        <v>Choose site</v>
      </c>
      <c r="D566" s="34"/>
      <c r="E566" s="34"/>
      <c r="N566" s="30" t="s">
        <v>166</v>
      </c>
      <c r="O566" s="30" t="s">
        <v>166</v>
      </c>
      <c r="P566" s="30" t="s">
        <v>166</v>
      </c>
      <c r="Q566" s="30" t="s">
        <v>166</v>
      </c>
      <c r="R566" s="30" t="s">
        <v>166</v>
      </c>
      <c r="S566" s="30" t="s">
        <v>166</v>
      </c>
      <c r="T566" s="30" t="s">
        <v>166</v>
      </c>
      <c r="U566" s="30" t="s">
        <v>166</v>
      </c>
      <c r="V566" s="39" t="s">
        <v>166</v>
      </c>
      <c r="AQ566" s="45">
        <f t="shared" si="54"/>
        <v>0</v>
      </c>
      <c r="AR566" s="45" t="str">
        <f t="shared" si="50"/>
        <v>No data</v>
      </c>
      <c r="AS566" s="45" t="str">
        <f t="shared" si="51"/>
        <v>No data</v>
      </c>
      <c r="AT566" s="45" t="str">
        <f t="shared" si="52"/>
        <v>No data</v>
      </c>
      <c r="AU566" s="46" t="str">
        <f t="shared" si="53"/>
        <v>No data</v>
      </c>
      <c r="AV566" s="47" t="str">
        <f t="shared" si="55"/>
        <v>No data</v>
      </c>
    </row>
    <row r="567" spans="3:48" x14ac:dyDescent="0.25">
      <c r="C567" s="32" t="str">
        <f>IF(ISBLANK(B567),"Choose site",_xlfn.XLOOKUP(B567,'Sample Sites'!A:A,'Sample Sites'!B:B,"Not Found"))</f>
        <v>Choose site</v>
      </c>
      <c r="D567" s="34"/>
      <c r="E567" s="34"/>
      <c r="N567" s="30" t="s">
        <v>166</v>
      </c>
      <c r="O567" s="30" t="s">
        <v>166</v>
      </c>
      <c r="P567" s="30" t="s">
        <v>166</v>
      </c>
      <c r="Q567" s="30" t="s">
        <v>166</v>
      </c>
      <c r="R567" s="30" t="s">
        <v>166</v>
      </c>
      <c r="S567" s="30" t="s">
        <v>166</v>
      </c>
      <c r="T567" s="30" t="s">
        <v>166</v>
      </c>
      <c r="U567" s="30" t="s">
        <v>166</v>
      </c>
      <c r="V567" s="39" t="s">
        <v>166</v>
      </c>
      <c r="AQ567" s="45">
        <f t="shared" si="54"/>
        <v>0</v>
      </c>
      <c r="AR567" s="45" t="str">
        <f t="shared" si="50"/>
        <v>No data</v>
      </c>
      <c r="AS567" s="45" t="str">
        <f t="shared" si="51"/>
        <v>No data</v>
      </c>
      <c r="AT567" s="45" t="str">
        <f t="shared" si="52"/>
        <v>No data</v>
      </c>
      <c r="AU567" s="46" t="str">
        <f t="shared" si="53"/>
        <v>No data</v>
      </c>
      <c r="AV567" s="47" t="str">
        <f t="shared" si="55"/>
        <v>No data</v>
      </c>
    </row>
    <row r="568" spans="3:48" x14ac:dyDescent="0.25">
      <c r="C568" s="32" t="str">
        <f>IF(ISBLANK(B568),"Choose site",_xlfn.XLOOKUP(B568,'Sample Sites'!A:A,'Sample Sites'!B:B,"Not Found"))</f>
        <v>Choose site</v>
      </c>
      <c r="D568" s="34"/>
      <c r="E568" s="34"/>
      <c r="N568" s="30" t="s">
        <v>166</v>
      </c>
      <c r="O568" s="30" t="s">
        <v>166</v>
      </c>
      <c r="P568" s="30" t="s">
        <v>166</v>
      </c>
      <c r="Q568" s="30" t="s">
        <v>166</v>
      </c>
      <c r="R568" s="30" t="s">
        <v>166</v>
      </c>
      <c r="S568" s="30" t="s">
        <v>166</v>
      </c>
      <c r="T568" s="30" t="s">
        <v>166</v>
      </c>
      <c r="U568" s="30" t="s">
        <v>166</v>
      </c>
      <c r="V568" s="39" t="s">
        <v>166</v>
      </c>
      <c r="AQ568" s="45">
        <f t="shared" si="54"/>
        <v>0</v>
      </c>
      <c r="AR568" s="45" t="str">
        <f t="shared" si="50"/>
        <v>No data</v>
      </c>
      <c r="AS568" s="45" t="str">
        <f t="shared" si="51"/>
        <v>No data</v>
      </c>
      <c r="AT568" s="45" t="str">
        <f t="shared" si="52"/>
        <v>No data</v>
      </c>
      <c r="AU568" s="46" t="str">
        <f t="shared" si="53"/>
        <v>No data</v>
      </c>
      <c r="AV568" s="47" t="str">
        <f t="shared" si="55"/>
        <v>No data</v>
      </c>
    </row>
    <row r="569" spans="3:48" x14ac:dyDescent="0.25">
      <c r="C569" s="32" t="str">
        <f>IF(ISBLANK(B569),"Choose site",_xlfn.XLOOKUP(B569,'Sample Sites'!A:A,'Sample Sites'!B:B,"Not Found"))</f>
        <v>Choose site</v>
      </c>
      <c r="D569" s="34"/>
      <c r="E569" s="34"/>
      <c r="N569" s="30" t="s">
        <v>166</v>
      </c>
      <c r="O569" s="30" t="s">
        <v>166</v>
      </c>
      <c r="P569" s="30" t="s">
        <v>166</v>
      </c>
      <c r="Q569" s="30" t="s">
        <v>166</v>
      </c>
      <c r="R569" s="30" t="s">
        <v>166</v>
      </c>
      <c r="S569" s="30" t="s">
        <v>166</v>
      </c>
      <c r="T569" s="30" t="s">
        <v>166</v>
      </c>
      <c r="U569" s="30" t="s">
        <v>166</v>
      </c>
      <c r="V569" s="39" t="s">
        <v>166</v>
      </c>
      <c r="AQ569" s="45">
        <f t="shared" si="54"/>
        <v>0</v>
      </c>
      <c r="AR569" s="45" t="str">
        <f t="shared" si="50"/>
        <v>No data</v>
      </c>
      <c r="AS569" s="45" t="str">
        <f t="shared" si="51"/>
        <v>No data</v>
      </c>
      <c r="AT569" s="45" t="str">
        <f t="shared" si="52"/>
        <v>No data</v>
      </c>
      <c r="AU569" s="46" t="str">
        <f t="shared" si="53"/>
        <v>No data</v>
      </c>
      <c r="AV569" s="47" t="str">
        <f t="shared" si="55"/>
        <v>No data</v>
      </c>
    </row>
    <row r="570" spans="3:48" x14ac:dyDescent="0.25">
      <c r="C570" s="32" t="str">
        <f>IF(ISBLANK(B570),"Choose site",_xlfn.XLOOKUP(B570,'Sample Sites'!A:A,'Sample Sites'!B:B,"Not Found"))</f>
        <v>Choose site</v>
      </c>
      <c r="D570" s="34"/>
      <c r="E570" s="34"/>
      <c r="N570" s="30" t="s">
        <v>166</v>
      </c>
      <c r="O570" s="30" t="s">
        <v>166</v>
      </c>
      <c r="P570" s="30" t="s">
        <v>166</v>
      </c>
      <c r="Q570" s="30" t="s">
        <v>166</v>
      </c>
      <c r="R570" s="30" t="s">
        <v>166</v>
      </c>
      <c r="S570" s="30" t="s">
        <v>166</v>
      </c>
      <c r="T570" s="30" t="s">
        <v>166</v>
      </c>
      <c r="U570" s="30" t="s">
        <v>166</v>
      </c>
      <c r="V570" s="39" t="s">
        <v>166</v>
      </c>
      <c r="AQ570" s="45">
        <f t="shared" si="54"/>
        <v>0</v>
      </c>
      <c r="AR570" s="45" t="str">
        <f t="shared" si="50"/>
        <v>No data</v>
      </c>
      <c r="AS570" s="45" t="str">
        <f t="shared" si="51"/>
        <v>No data</v>
      </c>
      <c r="AT570" s="45" t="str">
        <f t="shared" si="52"/>
        <v>No data</v>
      </c>
      <c r="AU570" s="46" t="str">
        <f t="shared" si="53"/>
        <v>No data</v>
      </c>
      <c r="AV570" s="47" t="str">
        <f t="shared" si="55"/>
        <v>No data</v>
      </c>
    </row>
    <row r="571" spans="3:48" x14ac:dyDescent="0.25">
      <c r="C571" s="32" t="str">
        <f>IF(ISBLANK(B571),"Choose site",_xlfn.XLOOKUP(B571,'Sample Sites'!A:A,'Sample Sites'!B:B,"Not Found"))</f>
        <v>Choose site</v>
      </c>
      <c r="D571" s="34"/>
      <c r="E571" s="34"/>
      <c r="N571" s="30" t="s">
        <v>166</v>
      </c>
      <c r="O571" s="30" t="s">
        <v>166</v>
      </c>
      <c r="P571" s="30" t="s">
        <v>166</v>
      </c>
      <c r="Q571" s="30" t="s">
        <v>166</v>
      </c>
      <c r="R571" s="30" t="s">
        <v>166</v>
      </c>
      <c r="S571" s="30" t="s">
        <v>166</v>
      </c>
      <c r="T571" s="30" t="s">
        <v>166</v>
      </c>
      <c r="U571" s="30" t="s">
        <v>166</v>
      </c>
      <c r="V571" s="39" t="s">
        <v>166</v>
      </c>
      <c r="AQ571" s="45">
        <f t="shared" si="54"/>
        <v>0</v>
      </c>
      <c r="AR571" s="45" t="str">
        <f t="shared" si="50"/>
        <v>No data</v>
      </c>
      <c r="AS571" s="45" t="str">
        <f t="shared" si="51"/>
        <v>No data</v>
      </c>
      <c r="AT571" s="45" t="str">
        <f t="shared" si="52"/>
        <v>No data</v>
      </c>
      <c r="AU571" s="46" t="str">
        <f t="shared" si="53"/>
        <v>No data</v>
      </c>
      <c r="AV571" s="47" t="str">
        <f t="shared" si="55"/>
        <v>No data</v>
      </c>
    </row>
    <row r="572" spans="3:48" x14ac:dyDescent="0.25">
      <c r="C572" s="32" t="str">
        <f>IF(ISBLANK(B572),"Choose site",_xlfn.XLOOKUP(B572,'Sample Sites'!A:A,'Sample Sites'!B:B,"Not Found"))</f>
        <v>Choose site</v>
      </c>
      <c r="D572" s="34"/>
      <c r="E572" s="34"/>
      <c r="N572" s="30" t="s">
        <v>166</v>
      </c>
      <c r="O572" s="30" t="s">
        <v>166</v>
      </c>
      <c r="P572" s="30" t="s">
        <v>166</v>
      </c>
      <c r="Q572" s="30" t="s">
        <v>166</v>
      </c>
      <c r="R572" s="30" t="s">
        <v>166</v>
      </c>
      <c r="S572" s="30" t="s">
        <v>166</v>
      </c>
      <c r="T572" s="30" t="s">
        <v>166</v>
      </c>
      <c r="U572" s="30" t="s">
        <v>166</v>
      </c>
      <c r="V572" s="39" t="s">
        <v>166</v>
      </c>
      <c r="AQ572" s="45">
        <f t="shared" si="54"/>
        <v>0</v>
      </c>
      <c r="AR572" s="45" t="str">
        <f t="shared" si="50"/>
        <v>No data</v>
      </c>
      <c r="AS572" s="45" t="str">
        <f t="shared" si="51"/>
        <v>No data</v>
      </c>
      <c r="AT572" s="45" t="str">
        <f t="shared" si="52"/>
        <v>No data</v>
      </c>
      <c r="AU572" s="46" t="str">
        <f t="shared" si="53"/>
        <v>No data</v>
      </c>
      <c r="AV572" s="47" t="str">
        <f t="shared" si="55"/>
        <v>No data</v>
      </c>
    </row>
    <row r="573" spans="3:48" x14ac:dyDescent="0.25">
      <c r="C573" s="32" t="str">
        <f>IF(ISBLANK(B573),"Choose site",_xlfn.XLOOKUP(B573,'Sample Sites'!A:A,'Sample Sites'!B:B,"Not Found"))</f>
        <v>Choose site</v>
      </c>
      <c r="D573" s="34"/>
      <c r="E573" s="34"/>
      <c r="N573" s="30" t="s">
        <v>166</v>
      </c>
      <c r="O573" s="30" t="s">
        <v>166</v>
      </c>
      <c r="P573" s="30" t="s">
        <v>166</v>
      </c>
      <c r="Q573" s="30" t="s">
        <v>166</v>
      </c>
      <c r="R573" s="30" t="s">
        <v>166</v>
      </c>
      <c r="S573" s="30" t="s">
        <v>166</v>
      </c>
      <c r="T573" s="30" t="s">
        <v>166</v>
      </c>
      <c r="U573" s="30" t="s">
        <v>166</v>
      </c>
      <c r="V573" s="39" t="s">
        <v>166</v>
      </c>
      <c r="AQ573" s="45">
        <f t="shared" si="54"/>
        <v>0</v>
      </c>
      <c r="AR573" s="45" t="str">
        <f t="shared" si="50"/>
        <v>No data</v>
      </c>
      <c r="AS573" s="45" t="str">
        <f t="shared" si="51"/>
        <v>No data</v>
      </c>
      <c r="AT573" s="45" t="str">
        <f t="shared" si="52"/>
        <v>No data</v>
      </c>
      <c r="AU573" s="46" t="str">
        <f t="shared" si="53"/>
        <v>No data</v>
      </c>
      <c r="AV573" s="47" t="str">
        <f t="shared" si="55"/>
        <v>No data</v>
      </c>
    </row>
    <row r="574" spans="3:48" x14ac:dyDescent="0.25">
      <c r="C574" s="32" t="str">
        <f>IF(ISBLANK(B574),"Choose site",_xlfn.XLOOKUP(B574,'Sample Sites'!A:A,'Sample Sites'!B:B,"Not Found"))</f>
        <v>Choose site</v>
      </c>
      <c r="D574" s="34"/>
      <c r="E574" s="34"/>
      <c r="N574" s="30" t="s">
        <v>166</v>
      </c>
      <c r="O574" s="30" t="s">
        <v>166</v>
      </c>
      <c r="P574" s="30" t="s">
        <v>166</v>
      </c>
      <c r="Q574" s="30" t="s">
        <v>166</v>
      </c>
      <c r="R574" s="30" t="s">
        <v>166</v>
      </c>
      <c r="S574" s="30" t="s">
        <v>166</v>
      </c>
      <c r="T574" s="30" t="s">
        <v>166</v>
      </c>
      <c r="U574" s="30" t="s">
        <v>166</v>
      </c>
      <c r="V574" s="39" t="s">
        <v>166</v>
      </c>
      <c r="AQ574" s="45">
        <f t="shared" si="54"/>
        <v>0</v>
      </c>
      <c r="AR574" s="45" t="str">
        <f t="shared" si="50"/>
        <v>No data</v>
      </c>
      <c r="AS574" s="45" t="str">
        <f t="shared" si="51"/>
        <v>No data</v>
      </c>
      <c r="AT574" s="45" t="str">
        <f t="shared" si="52"/>
        <v>No data</v>
      </c>
      <c r="AU574" s="46" t="str">
        <f t="shared" si="53"/>
        <v>No data</v>
      </c>
      <c r="AV574" s="47" t="str">
        <f t="shared" si="55"/>
        <v>No data</v>
      </c>
    </row>
    <row r="575" spans="3:48" x14ac:dyDescent="0.25">
      <c r="C575" s="32" t="str">
        <f>IF(ISBLANK(B575),"Choose site",_xlfn.XLOOKUP(B575,'Sample Sites'!A:A,'Sample Sites'!B:B,"Not Found"))</f>
        <v>Choose site</v>
      </c>
      <c r="D575" s="34"/>
      <c r="E575" s="34"/>
      <c r="N575" s="30" t="s">
        <v>166</v>
      </c>
      <c r="O575" s="30" t="s">
        <v>166</v>
      </c>
      <c r="P575" s="30" t="s">
        <v>166</v>
      </c>
      <c r="Q575" s="30" t="s">
        <v>166</v>
      </c>
      <c r="R575" s="30" t="s">
        <v>166</v>
      </c>
      <c r="S575" s="30" t="s">
        <v>166</v>
      </c>
      <c r="T575" s="30" t="s">
        <v>166</v>
      </c>
      <c r="U575" s="30" t="s">
        <v>166</v>
      </c>
      <c r="V575" s="39" t="s">
        <v>166</v>
      </c>
      <c r="AQ575" s="45">
        <f t="shared" si="54"/>
        <v>0</v>
      </c>
      <c r="AR575" s="45" t="str">
        <f t="shared" si="50"/>
        <v>No data</v>
      </c>
      <c r="AS575" s="45" t="str">
        <f t="shared" si="51"/>
        <v>No data</v>
      </c>
      <c r="AT575" s="45" t="str">
        <f t="shared" si="52"/>
        <v>No data</v>
      </c>
      <c r="AU575" s="46" t="str">
        <f t="shared" si="53"/>
        <v>No data</v>
      </c>
      <c r="AV575" s="47" t="str">
        <f t="shared" si="55"/>
        <v>No data</v>
      </c>
    </row>
    <row r="576" spans="3:48" x14ac:dyDescent="0.25">
      <c r="C576" s="32" t="str">
        <f>IF(ISBLANK(B576),"Choose site",_xlfn.XLOOKUP(B576,'Sample Sites'!A:A,'Sample Sites'!B:B,"Not Found"))</f>
        <v>Choose site</v>
      </c>
      <c r="D576" s="34"/>
      <c r="E576" s="34"/>
      <c r="N576" s="30" t="s">
        <v>166</v>
      </c>
      <c r="O576" s="30" t="s">
        <v>166</v>
      </c>
      <c r="P576" s="30" t="s">
        <v>166</v>
      </c>
      <c r="Q576" s="30" t="s">
        <v>166</v>
      </c>
      <c r="R576" s="30" t="s">
        <v>166</v>
      </c>
      <c r="S576" s="30" t="s">
        <v>166</v>
      </c>
      <c r="T576" s="30" t="s">
        <v>166</v>
      </c>
      <c r="U576" s="30" t="s">
        <v>166</v>
      </c>
      <c r="V576" s="39" t="s">
        <v>166</v>
      </c>
      <c r="AQ576" s="45">
        <f t="shared" si="54"/>
        <v>0</v>
      </c>
      <c r="AR576" s="45" t="str">
        <f t="shared" si="50"/>
        <v>No data</v>
      </c>
      <c r="AS576" s="45" t="str">
        <f t="shared" si="51"/>
        <v>No data</v>
      </c>
      <c r="AT576" s="45" t="str">
        <f t="shared" si="52"/>
        <v>No data</v>
      </c>
      <c r="AU576" s="46" t="str">
        <f t="shared" si="53"/>
        <v>No data</v>
      </c>
      <c r="AV576" s="47" t="str">
        <f t="shared" si="55"/>
        <v>No data</v>
      </c>
    </row>
    <row r="577" spans="3:48" x14ac:dyDescent="0.25">
      <c r="C577" s="32" t="str">
        <f>IF(ISBLANK(B577),"Choose site",_xlfn.XLOOKUP(B577,'Sample Sites'!A:A,'Sample Sites'!B:B,"Not Found"))</f>
        <v>Choose site</v>
      </c>
      <c r="D577" s="34"/>
      <c r="E577" s="34"/>
      <c r="N577" s="30" t="s">
        <v>166</v>
      </c>
      <c r="O577" s="30" t="s">
        <v>166</v>
      </c>
      <c r="P577" s="30" t="s">
        <v>166</v>
      </c>
      <c r="Q577" s="30" t="s">
        <v>166</v>
      </c>
      <c r="R577" s="30" t="s">
        <v>166</v>
      </c>
      <c r="S577" s="30" t="s">
        <v>166</v>
      </c>
      <c r="T577" s="30" t="s">
        <v>166</v>
      </c>
      <c r="U577" s="30" t="s">
        <v>166</v>
      </c>
      <c r="V577" s="39" t="s">
        <v>166</v>
      </c>
      <c r="AQ577" s="45">
        <f t="shared" si="54"/>
        <v>0</v>
      </c>
      <c r="AR577" s="45" t="str">
        <f t="shared" si="50"/>
        <v>No data</v>
      </c>
      <c r="AS577" s="45" t="str">
        <f t="shared" si="51"/>
        <v>No data</v>
      </c>
      <c r="AT577" s="45" t="str">
        <f t="shared" si="52"/>
        <v>No data</v>
      </c>
      <c r="AU577" s="46" t="str">
        <f t="shared" si="53"/>
        <v>No data</v>
      </c>
      <c r="AV577" s="47" t="str">
        <f t="shared" si="55"/>
        <v>No data</v>
      </c>
    </row>
    <row r="578" spans="3:48" x14ac:dyDescent="0.25">
      <c r="C578" s="32" t="str">
        <f>IF(ISBLANK(B578),"Choose site",_xlfn.XLOOKUP(B578,'Sample Sites'!A:A,'Sample Sites'!B:B,"Not Found"))</f>
        <v>Choose site</v>
      </c>
      <c r="D578" s="34"/>
      <c r="E578" s="34"/>
      <c r="N578" s="30" t="s">
        <v>166</v>
      </c>
      <c r="O578" s="30" t="s">
        <v>166</v>
      </c>
      <c r="P578" s="30" t="s">
        <v>166</v>
      </c>
      <c r="Q578" s="30" t="s">
        <v>166</v>
      </c>
      <c r="R578" s="30" t="s">
        <v>166</v>
      </c>
      <c r="S578" s="30" t="s">
        <v>166</v>
      </c>
      <c r="T578" s="30" t="s">
        <v>166</v>
      </c>
      <c r="U578" s="30" t="s">
        <v>166</v>
      </c>
      <c r="V578" s="39" t="s">
        <v>166</v>
      </c>
      <c r="AQ578" s="45">
        <f t="shared" si="54"/>
        <v>0</v>
      </c>
      <c r="AR578" s="45" t="str">
        <f t="shared" si="50"/>
        <v>No data</v>
      </c>
      <c r="AS578" s="45" t="str">
        <f t="shared" si="51"/>
        <v>No data</v>
      </c>
      <c r="AT578" s="45" t="str">
        <f t="shared" si="52"/>
        <v>No data</v>
      </c>
      <c r="AU578" s="46" t="str">
        <f t="shared" si="53"/>
        <v>No data</v>
      </c>
      <c r="AV578" s="47" t="str">
        <f t="shared" si="55"/>
        <v>No data</v>
      </c>
    </row>
    <row r="579" spans="3:48" x14ac:dyDescent="0.25">
      <c r="C579" s="32" t="str">
        <f>IF(ISBLANK(B579),"Choose site",_xlfn.XLOOKUP(B579,'Sample Sites'!A:A,'Sample Sites'!B:B,"Not Found"))</f>
        <v>Choose site</v>
      </c>
      <c r="D579" s="34"/>
      <c r="E579" s="34"/>
      <c r="N579" s="30" t="s">
        <v>166</v>
      </c>
      <c r="O579" s="30" t="s">
        <v>166</v>
      </c>
      <c r="P579" s="30" t="s">
        <v>166</v>
      </c>
      <c r="Q579" s="30" t="s">
        <v>166</v>
      </c>
      <c r="R579" s="30" t="s">
        <v>166</v>
      </c>
      <c r="S579" s="30" t="s">
        <v>166</v>
      </c>
      <c r="T579" s="30" t="s">
        <v>166</v>
      </c>
      <c r="U579" s="30" t="s">
        <v>166</v>
      </c>
      <c r="V579" s="39" t="s">
        <v>166</v>
      </c>
      <c r="AQ579" s="45">
        <f t="shared" si="54"/>
        <v>0</v>
      </c>
      <c r="AR579" s="45" t="str">
        <f t="shared" ref="AR579:AR642" si="56">IF(AQ579=0,"No data",COUNTIF(W579:AP579,"&gt;0"))</f>
        <v>No data</v>
      </c>
      <c r="AS579" s="45" t="str">
        <f t="shared" ref="AS579:AS642" si="57">IF(AQ579=0,"No data",SUM(W579:AB579))</f>
        <v>No data</v>
      </c>
      <c r="AT579" s="45" t="str">
        <f t="shared" ref="AT579:AT642" si="58">IF(AQ579=0,"No data",SUM(--(W579&gt;0),--(X579&gt;0),--(Y579&gt;0),--(Z579&gt;0),--(AA579&gt;0),--(AB579&gt;0)))</f>
        <v>No data</v>
      </c>
      <c r="AU579" s="46" t="str">
        <f t="shared" ref="AU579:AU642" si="59">IF(AQ579=0, "No data", IF(AQ579&lt;30, 10, (IF(AQ579&lt;60,7, SUMPRODUCT(W579:AP579,W$1:AP$1)/(AQ579)))))</f>
        <v>No data</v>
      </c>
      <c r="AV579" s="47" t="str">
        <f t="shared" si="55"/>
        <v>No data</v>
      </c>
    </row>
    <row r="580" spans="3:48" x14ac:dyDescent="0.25">
      <c r="C580" s="32" t="str">
        <f>IF(ISBLANK(B580),"Choose site",_xlfn.XLOOKUP(B580,'Sample Sites'!A:A,'Sample Sites'!B:B,"Not Found"))</f>
        <v>Choose site</v>
      </c>
      <c r="D580" s="34"/>
      <c r="E580" s="34"/>
      <c r="N580" s="30" t="s">
        <v>166</v>
      </c>
      <c r="O580" s="30" t="s">
        <v>166</v>
      </c>
      <c r="P580" s="30" t="s">
        <v>166</v>
      </c>
      <c r="Q580" s="30" t="s">
        <v>166</v>
      </c>
      <c r="R580" s="30" t="s">
        <v>166</v>
      </c>
      <c r="S580" s="30" t="s">
        <v>166</v>
      </c>
      <c r="T580" s="30" t="s">
        <v>166</v>
      </c>
      <c r="U580" s="30" t="s">
        <v>166</v>
      </c>
      <c r="V580" s="39" t="s">
        <v>166</v>
      </c>
      <c r="AQ580" s="45">
        <f t="shared" si="54"/>
        <v>0</v>
      </c>
      <c r="AR580" s="45" t="str">
        <f t="shared" si="56"/>
        <v>No data</v>
      </c>
      <c r="AS580" s="45" t="str">
        <f t="shared" si="57"/>
        <v>No data</v>
      </c>
      <c r="AT580" s="45" t="str">
        <f t="shared" si="58"/>
        <v>No data</v>
      </c>
      <c r="AU580" s="46" t="str">
        <f t="shared" si="59"/>
        <v>No data</v>
      </c>
      <c r="AV580" s="47" t="str">
        <f t="shared" si="55"/>
        <v>No data</v>
      </c>
    </row>
    <row r="581" spans="3:48" x14ac:dyDescent="0.25">
      <c r="C581" s="32" t="str">
        <f>IF(ISBLANK(B581),"Choose site",_xlfn.XLOOKUP(B581,'Sample Sites'!A:A,'Sample Sites'!B:B,"Not Found"))</f>
        <v>Choose site</v>
      </c>
      <c r="D581" s="34"/>
      <c r="E581" s="34"/>
      <c r="N581" s="30" t="s">
        <v>166</v>
      </c>
      <c r="O581" s="30" t="s">
        <v>166</v>
      </c>
      <c r="P581" s="30" t="s">
        <v>166</v>
      </c>
      <c r="Q581" s="30" t="s">
        <v>166</v>
      </c>
      <c r="R581" s="30" t="s">
        <v>166</v>
      </c>
      <c r="S581" s="30" t="s">
        <v>166</v>
      </c>
      <c r="T581" s="30" t="s">
        <v>166</v>
      </c>
      <c r="U581" s="30" t="s">
        <v>166</v>
      </c>
      <c r="V581" s="39" t="s">
        <v>166</v>
      </c>
      <c r="AQ581" s="45">
        <f t="shared" si="54"/>
        <v>0</v>
      </c>
      <c r="AR581" s="45" t="str">
        <f t="shared" si="56"/>
        <v>No data</v>
      </c>
      <c r="AS581" s="45" t="str">
        <f t="shared" si="57"/>
        <v>No data</v>
      </c>
      <c r="AT581" s="45" t="str">
        <f t="shared" si="58"/>
        <v>No data</v>
      </c>
      <c r="AU581" s="46" t="str">
        <f t="shared" si="59"/>
        <v>No data</v>
      </c>
      <c r="AV581" s="47" t="str">
        <f t="shared" si="55"/>
        <v>No data</v>
      </c>
    </row>
    <row r="582" spans="3:48" x14ac:dyDescent="0.25">
      <c r="C582" s="32" t="str">
        <f>IF(ISBLANK(B582),"Choose site",_xlfn.XLOOKUP(B582,'Sample Sites'!A:A,'Sample Sites'!B:B,"Not Found"))</f>
        <v>Choose site</v>
      </c>
      <c r="D582" s="34"/>
      <c r="E582" s="34"/>
      <c r="N582" s="30" t="s">
        <v>166</v>
      </c>
      <c r="O582" s="30" t="s">
        <v>166</v>
      </c>
      <c r="P582" s="30" t="s">
        <v>166</v>
      </c>
      <c r="Q582" s="30" t="s">
        <v>166</v>
      </c>
      <c r="R582" s="30" t="s">
        <v>166</v>
      </c>
      <c r="S582" s="30" t="s">
        <v>166</v>
      </c>
      <c r="T582" s="30" t="s">
        <v>166</v>
      </c>
      <c r="U582" s="30" t="s">
        <v>166</v>
      </c>
      <c r="V582" s="39" t="s">
        <v>166</v>
      </c>
      <c r="AQ582" s="45">
        <f t="shared" si="54"/>
        <v>0</v>
      </c>
      <c r="AR582" s="45" t="str">
        <f t="shared" si="56"/>
        <v>No data</v>
      </c>
      <c r="AS582" s="45" t="str">
        <f t="shared" si="57"/>
        <v>No data</v>
      </c>
      <c r="AT582" s="45" t="str">
        <f t="shared" si="58"/>
        <v>No data</v>
      </c>
      <c r="AU582" s="46" t="str">
        <f t="shared" si="59"/>
        <v>No data</v>
      </c>
      <c r="AV582" s="47" t="str">
        <f t="shared" si="55"/>
        <v>No data</v>
      </c>
    </row>
    <row r="583" spans="3:48" x14ac:dyDescent="0.25">
      <c r="C583" s="32" t="str">
        <f>IF(ISBLANK(B583),"Choose site",_xlfn.XLOOKUP(B583,'Sample Sites'!A:A,'Sample Sites'!B:B,"Not Found"))</f>
        <v>Choose site</v>
      </c>
      <c r="D583" s="34"/>
      <c r="E583" s="34"/>
      <c r="N583" s="30" t="s">
        <v>166</v>
      </c>
      <c r="O583" s="30" t="s">
        <v>166</v>
      </c>
      <c r="P583" s="30" t="s">
        <v>166</v>
      </c>
      <c r="Q583" s="30" t="s">
        <v>166</v>
      </c>
      <c r="R583" s="30" t="s">
        <v>166</v>
      </c>
      <c r="S583" s="30" t="s">
        <v>166</v>
      </c>
      <c r="T583" s="30" t="s">
        <v>166</v>
      </c>
      <c r="U583" s="30" t="s">
        <v>166</v>
      </c>
      <c r="V583" s="39" t="s">
        <v>166</v>
      </c>
      <c r="AQ583" s="45">
        <f t="shared" si="54"/>
        <v>0</v>
      </c>
      <c r="AR583" s="45" t="str">
        <f t="shared" si="56"/>
        <v>No data</v>
      </c>
      <c r="AS583" s="45" t="str">
        <f t="shared" si="57"/>
        <v>No data</v>
      </c>
      <c r="AT583" s="45" t="str">
        <f t="shared" si="58"/>
        <v>No data</v>
      </c>
      <c r="AU583" s="46" t="str">
        <f t="shared" si="59"/>
        <v>No data</v>
      </c>
      <c r="AV583" s="47" t="str">
        <f t="shared" si="55"/>
        <v>No data</v>
      </c>
    </row>
    <row r="584" spans="3:48" x14ac:dyDescent="0.25">
      <c r="C584" s="32" t="str">
        <f>IF(ISBLANK(B584),"Choose site",_xlfn.XLOOKUP(B584,'Sample Sites'!A:A,'Sample Sites'!B:B,"Not Found"))</f>
        <v>Choose site</v>
      </c>
      <c r="D584" s="34"/>
      <c r="E584" s="34"/>
      <c r="N584" s="30" t="s">
        <v>166</v>
      </c>
      <c r="O584" s="30" t="s">
        <v>166</v>
      </c>
      <c r="P584" s="30" t="s">
        <v>166</v>
      </c>
      <c r="Q584" s="30" t="s">
        <v>166</v>
      </c>
      <c r="R584" s="30" t="s">
        <v>166</v>
      </c>
      <c r="S584" s="30" t="s">
        <v>166</v>
      </c>
      <c r="T584" s="30" t="s">
        <v>166</v>
      </c>
      <c r="U584" s="30" t="s">
        <v>166</v>
      </c>
      <c r="V584" s="39" t="s">
        <v>166</v>
      </c>
      <c r="AQ584" s="45">
        <f t="shared" si="54"/>
        <v>0</v>
      </c>
      <c r="AR584" s="45" t="str">
        <f t="shared" si="56"/>
        <v>No data</v>
      </c>
      <c r="AS584" s="45" t="str">
        <f t="shared" si="57"/>
        <v>No data</v>
      </c>
      <c r="AT584" s="45" t="str">
        <f t="shared" si="58"/>
        <v>No data</v>
      </c>
      <c r="AU584" s="46" t="str">
        <f t="shared" si="59"/>
        <v>No data</v>
      </c>
      <c r="AV584" s="47" t="str">
        <f t="shared" si="55"/>
        <v>No data</v>
      </c>
    </row>
    <row r="585" spans="3:48" x14ac:dyDescent="0.25">
      <c r="C585" s="32" t="str">
        <f>IF(ISBLANK(B585),"Choose site",_xlfn.XLOOKUP(B585,'Sample Sites'!A:A,'Sample Sites'!B:B,"Not Found"))</f>
        <v>Choose site</v>
      </c>
      <c r="D585" s="34"/>
      <c r="E585" s="34"/>
      <c r="N585" s="30" t="s">
        <v>166</v>
      </c>
      <c r="O585" s="30" t="s">
        <v>166</v>
      </c>
      <c r="P585" s="30" t="s">
        <v>166</v>
      </c>
      <c r="Q585" s="30" t="s">
        <v>166</v>
      </c>
      <c r="R585" s="30" t="s">
        <v>166</v>
      </c>
      <c r="S585" s="30" t="s">
        <v>166</v>
      </c>
      <c r="T585" s="30" t="s">
        <v>166</v>
      </c>
      <c r="U585" s="30" t="s">
        <v>166</v>
      </c>
      <c r="V585" s="39" t="s">
        <v>166</v>
      </c>
      <c r="AQ585" s="45">
        <f t="shared" si="54"/>
        <v>0</v>
      </c>
      <c r="AR585" s="45" t="str">
        <f t="shared" si="56"/>
        <v>No data</v>
      </c>
      <c r="AS585" s="45" t="str">
        <f t="shared" si="57"/>
        <v>No data</v>
      </c>
      <c r="AT585" s="45" t="str">
        <f t="shared" si="58"/>
        <v>No data</v>
      </c>
      <c r="AU585" s="46" t="str">
        <f t="shared" si="59"/>
        <v>No data</v>
      </c>
      <c r="AV585" s="47" t="str">
        <f t="shared" si="55"/>
        <v>No data</v>
      </c>
    </row>
    <row r="586" spans="3:48" x14ac:dyDescent="0.25">
      <c r="C586" s="32" t="str">
        <f>IF(ISBLANK(B586),"Choose site",_xlfn.XLOOKUP(B586,'Sample Sites'!A:A,'Sample Sites'!B:B,"Not Found"))</f>
        <v>Choose site</v>
      </c>
      <c r="D586" s="34"/>
      <c r="E586" s="34"/>
      <c r="N586" s="30" t="s">
        <v>166</v>
      </c>
      <c r="O586" s="30" t="s">
        <v>166</v>
      </c>
      <c r="P586" s="30" t="s">
        <v>166</v>
      </c>
      <c r="Q586" s="30" t="s">
        <v>166</v>
      </c>
      <c r="R586" s="30" t="s">
        <v>166</v>
      </c>
      <c r="S586" s="30" t="s">
        <v>166</v>
      </c>
      <c r="T586" s="30" t="s">
        <v>166</v>
      </c>
      <c r="U586" s="30" t="s">
        <v>166</v>
      </c>
      <c r="V586" s="39" t="s">
        <v>166</v>
      </c>
      <c r="AQ586" s="45">
        <f t="shared" si="54"/>
        <v>0</v>
      </c>
      <c r="AR586" s="45" t="str">
        <f t="shared" si="56"/>
        <v>No data</v>
      </c>
      <c r="AS586" s="45" t="str">
        <f t="shared" si="57"/>
        <v>No data</v>
      </c>
      <c r="AT586" s="45" t="str">
        <f t="shared" si="58"/>
        <v>No data</v>
      </c>
      <c r="AU586" s="46" t="str">
        <f t="shared" si="59"/>
        <v>No data</v>
      </c>
      <c r="AV586" s="47" t="str">
        <f t="shared" si="55"/>
        <v>No data</v>
      </c>
    </row>
    <row r="587" spans="3:48" x14ac:dyDescent="0.25">
      <c r="C587" s="32" t="str">
        <f>IF(ISBLANK(B587),"Choose site",_xlfn.XLOOKUP(B587,'Sample Sites'!A:A,'Sample Sites'!B:B,"Not Found"))</f>
        <v>Choose site</v>
      </c>
      <c r="D587" s="34"/>
      <c r="E587" s="34"/>
      <c r="N587" s="30" t="s">
        <v>166</v>
      </c>
      <c r="O587" s="30" t="s">
        <v>166</v>
      </c>
      <c r="P587" s="30" t="s">
        <v>166</v>
      </c>
      <c r="Q587" s="30" t="s">
        <v>166</v>
      </c>
      <c r="R587" s="30" t="s">
        <v>166</v>
      </c>
      <c r="S587" s="30" t="s">
        <v>166</v>
      </c>
      <c r="T587" s="30" t="s">
        <v>166</v>
      </c>
      <c r="U587" s="30" t="s">
        <v>166</v>
      </c>
      <c r="V587" s="39" t="s">
        <v>166</v>
      </c>
      <c r="AQ587" s="45">
        <f t="shared" si="54"/>
        <v>0</v>
      </c>
      <c r="AR587" s="45" t="str">
        <f t="shared" si="56"/>
        <v>No data</v>
      </c>
      <c r="AS587" s="45" t="str">
        <f t="shared" si="57"/>
        <v>No data</v>
      </c>
      <c r="AT587" s="45" t="str">
        <f t="shared" si="58"/>
        <v>No data</v>
      </c>
      <c r="AU587" s="46" t="str">
        <f t="shared" si="59"/>
        <v>No data</v>
      </c>
      <c r="AV587" s="47" t="str">
        <f t="shared" si="55"/>
        <v>No data</v>
      </c>
    </row>
    <row r="588" spans="3:48" x14ac:dyDescent="0.25">
      <c r="C588" s="32" t="str">
        <f>IF(ISBLANK(B588),"Choose site",_xlfn.XLOOKUP(B588,'Sample Sites'!A:A,'Sample Sites'!B:B,"Not Found"))</f>
        <v>Choose site</v>
      </c>
      <c r="D588" s="34"/>
      <c r="E588" s="34"/>
      <c r="N588" s="30" t="s">
        <v>166</v>
      </c>
      <c r="O588" s="30" t="s">
        <v>166</v>
      </c>
      <c r="P588" s="30" t="s">
        <v>166</v>
      </c>
      <c r="Q588" s="30" t="s">
        <v>166</v>
      </c>
      <c r="R588" s="30" t="s">
        <v>166</v>
      </c>
      <c r="S588" s="30" t="s">
        <v>166</v>
      </c>
      <c r="T588" s="30" t="s">
        <v>166</v>
      </c>
      <c r="U588" s="30" t="s">
        <v>166</v>
      </c>
      <c r="V588" s="39" t="s">
        <v>166</v>
      </c>
      <c r="AQ588" s="45">
        <f t="shared" si="54"/>
        <v>0</v>
      </c>
      <c r="AR588" s="45" t="str">
        <f t="shared" si="56"/>
        <v>No data</v>
      </c>
      <c r="AS588" s="45" t="str">
        <f t="shared" si="57"/>
        <v>No data</v>
      </c>
      <c r="AT588" s="45" t="str">
        <f t="shared" si="58"/>
        <v>No data</v>
      </c>
      <c r="AU588" s="46" t="str">
        <f t="shared" si="59"/>
        <v>No data</v>
      </c>
      <c r="AV588" s="47" t="str">
        <f t="shared" si="55"/>
        <v>No data</v>
      </c>
    </row>
    <row r="589" spans="3:48" x14ac:dyDescent="0.25">
      <c r="C589" s="32" t="str">
        <f>IF(ISBLANK(B589),"Choose site",_xlfn.XLOOKUP(B589,'Sample Sites'!A:A,'Sample Sites'!B:B,"Not Found"))</f>
        <v>Choose site</v>
      </c>
      <c r="D589" s="34"/>
      <c r="E589" s="34"/>
      <c r="N589" s="30" t="s">
        <v>166</v>
      </c>
      <c r="O589" s="30" t="s">
        <v>166</v>
      </c>
      <c r="P589" s="30" t="s">
        <v>166</v>
      </c>
      <c r="Q589" s="30" t="s">
        <v>166</v>
      </c>
      <c r="R589" s="30" t="s">
        <v>166</v>
      </c>
      <c r="S589" s="30" t="s">
        <v>166</v>
      </c>
      <c r="T589" s="30" t="s">
        <v>166</v>
      </c>
      <c r="U589" s="30" t="s">
        <v>166</v>
      </c>
      <c r="V589" s="39" t="s">
        <v>166</v>
      </c>
      <c r="AQ589" s="45">
        <f t="shared" si="54"/>
        <v>0</v>
      </c>
      <c r="AR589" s="45" t="str">
        <f t="shared" si="56"/>
        <v>No data</v>
      </c>
      <c r="AS589" s="45" t="str">
        <f t="shared" si="57"/>
        <v>No data</v>
      </c>
      <c r="AT589" s="45" t="str">
        <f t="shared" si="58"/>
        <v>No data</v>
      </c>
      <c r="AU589" s="46" t="str">
        <f t="shared" si="59"/>
        <v>No data</v>
      </c>
      <c r="AV589" s="47" t="str">
        <f t="shared" si="55"/>
        <v>No data</v>
      </c>
    </row>
    <row r="590" spans="3:48" x14ac:dyDescent="0.25">
      <c r="C590" s="32" t="str">
        <f>IF(ISBLANK(B590),"Choose site",_xlfn.XLOOKUP(B590,'Sample Sites'!A:A,'Sample Sites'!B:B,"Not Found"))</f>
        <v>Choose site</v>
      </c>
      <c r="D590" s="34"/>
      <c r="E590" s="34"/>
      <c r="N590" s="30" t="s">
        <v>166</v>
      </c>
      <c r="O590" s="30" t="s">
        <v>166</v>
      </c>
      <c r="P590" s="30" t="s">
        <v>166</v>
      </c>
      <c r="Q590" s="30" t="s">
        <v>166</v>
      </c>
      <c r="R590" s="30" t="s">
        <v>166</v>
      </c>
      <c r="S590" s="30" t="s">
        <v>166</v>
      </c>
      <c r="T590" s="30" t="s">
        <v>166</v>
      </c>
      <c r="U590" s="30" t="s">
        <v>166</v>
      </c>
      <c r="V590" s="39" t="s">
        <v>166</v>
      </c>
      <c r="AQ590" s="45">
        <f t="shared" si="54"/>
        <v>0</v>
      </c>
      <c r="AR590" s="45" t="str">
        <f t="shared" si="56"/>
        <v>No data</v>
      </c>
      <c r="AS590" s="45" t="str">
        <f t="shared" si="57"/>
        <v>No data</v>
      </c>
      <c r="AT590" s="45" t="str">
        <f t="shared" si="58"/>
        <v>No data</v>
      </c>
      <c r="AU590" s="46" t="str">
        <f t="shared" si="59"/>
        <v>No data</v>
      </c>
      <c r="AV590" s="47" t="str">
        <f t="shared" si="55"/>
        <v>No data</v>
      </c>
    </row>
    <row r="591" spans="3:48" x14ac:dyDescent="0.25">
      <c r="C591" s="32" t="str">
        <f>IF(ISBLANK(B591),"Choose site",_xlfn.XLOOKUP(B591,'Sample Sites'!A:A,'Sample Sites'!B:B,"Not Found"))</f>
        <v>Choose site</v>
      </c>
      <c r="D591" s="34"/>
      <c r="E591" s="34"/>
      <c r="N591" s="30" t="s">
        <v>166</v>
      </c>
      <c r="O591" s="30" t="s">
        <v>166</v>
      </c>
      <c r="P591" s="30" t="s">
        <v>166</v>
      </c>
      <c r="Q591" s="30" t="s">
        <v>166</v>
      </c>
      <c r="R591" s="30" t="s">
        <v>166</v>
      </c>
      <c r="S591" s="30" t="s">
        <v>166</v>
      </c>
      <c r="T591" s="30" t="s">
        <v>166</v>
      </c>
      <c r="U591" s="30" t="s">
        <v>166</v>
      </c>
      <c r="V591" s="39" t="s">
        <v>166</v>
      </c>
      <c r="AQ591" s="45">
        <f t="shared" si="54"/>
        <v>0</v>
      </c>
      <c r="AR591" s="45" t="str">
        <f t="shared" si="56"/>
        <v>No data</v>
      </c>
      <c r="AS591" s="45" t="str">
        <f t="shared" si="57"/>
        <v>No data</v>
      </c>
      <c r="AT591" s="45" t="str">
        <f t="shared" si="58"/>
        <v>No data</v>
      </c>
      <c r="AU591" s="46" t="str">
        <f t="shared" si="59"/>
        <v>No data</v>
      </c>
      <c r="AV591" s="47" t="str">
        <f t="shared" si="55"/>
        <v>No data</v>
      </c>
    </row>
    <row r="592" spans="3:48" x14ac:dyDescent="0.25">
      <c r="C592" s="32" t="str">
        <f>IF(ISBLANK(B592),"Choose site",_xlfn.XLOOKUP(B592,'Sample Sites'!A:A,'Sample Sites'!B:B,"Not Found"))</f>
        <v>Choose site</v>
      </c>
      <c r="D592" s="34"/>
      <c r="E592" s="34"/>
      <c r="N592" s="30" t="s">
        <v>166</v>
      </c>
      <c r="O592" s="30" t="s">
        <v>166</v>
      </c>
      <c r="P592" s="30" t="s">
        <v>166</v>
      </c>
      <c r="Q592" s="30" t="s">
        <v>166</v>
      </c>
      <c r="R592" s="30" t="s">
        <v>166</v>
      </c>
      <c r="S592" s="30" t="s">
        <v>166</v>
      </c>
      <c r="T592" s="30" t="s">
        <v>166</v>
      </c>
      <c r="U592" s="30" t="s">
        <v>166</v>
      </c>
      <c r="V592" s="39" t="s">
        <v>166</v>
      </c>
      <c r="AQ592" s="45">
        <f t="shared" si="54"/>
        <v>0</v>
      </c>
      <c r="AR592" s="45" t="str">
        <f t="shared" si="56"/>
        <v>No data</v>
      </c>
      <c r="AS592" s="45" t="str">
        <f t="shared" si="57"/>
        <v>No data</v>
      </c>
      <c r="AT592" s="45" t="str">
        <f t="shared" si="58"/>
        <v>No data</v>
      </c>
      <c r="AU592" s="46" t="str">
        <f t="shared" si="59"/>
        <v>No data</v>
      </c>
      <c r="AV592" s="47" t="str">
        <f t="shared" si="55"/>
        <v>No data</v>
      </c>
    </row>
    <row r="593" spans="3:48" x14ac:dyDescent="0.25">
      <c r="C593" s="32" t="str">
        <f>IF(ISBLANK(B593),"Choose site",_xlfn.XLOOKUP(B593,'Sample Sites'!A:A,'Sample Sites'!B:B,"Not Found"))</f>
        <v>Choose site</v>
      </c>
      <c r="D593" s="34"/>
      <c r="E593" s="34"/>
      <c r="N593" s="30" t="s">
        <v>166</v>
      </c>
      <c r="O593" s="30" t="s">
        <v>166</v>
      </c>
      <c r="P593" s="30" t="s">
        <v>166</v>
      </c>
      <c r="Q593" s="30" t="s">
        <v>166</v>
      </c>
      <c r="R593" s="30" t="s">
        <v>166</v>
      </c>
      <c r="S593" s="30" t="s">
        <v>166</v>
      </c>
      <c r="T593" s="30" t="s">
        <v>166</v>
      </c>
      <c r="U593" s="30" t="s">
        <v>166</v>
      </c>
      <c r="V593" s="39" t="s">
        <v>166</v>
      </c>
      <c r="AQ593" s="45">
        <f t="shared" si="54"/>
        <v>0</v>
      </c>
      <c r="AR593" s="45" t="str">
        <f t="shared" si="56"/>
        <v>No data</v>
      </c>
      <c r="AS593" s="45" t="str">
        <f t="shared" si="57"/>
        <v>No data</v>
      </c>
      <c r="AT593" s="45" t="str">
        <f t="shared" si="58"/>
        <v>No data</v>
      </c>
      <c r="AU593" s="46" t="str">
        <f t="shared" si="59"/>
        <v>No data</v>
      </c>
      <c r="AV593" s="47" t="str">
        <f t="shared" si="55"/>
        <v>No data</v>
      </c>
    </row>
    <row r="594" spans="3:48" x14ac:dyDescent="0.25">
      <c r="C594" s="32" t="str">
        <f>IF(ISBLANK(B594),"Choose site",_xlfn.XLOOKUP(B594,'Sample Sites'!A:A,'Sample Sites'!B:B,"Not Found"))</f>
        <v>Choose site</v>
      </c>
      <c r="D594" s="34"/>
      <c r="E594" s="34"/>
      <c r="N594" s="30" t="s">
        <v>166</v>
      </c>
      <c r="O594" s="30" t="s">
        <v>166</v>
      </c>
      <c r="P594" s="30" t="s">
        <v>166</v>
      </c>
      <c r="Q594" s="30" t="s">
        <v>166</v>
      </c>
      <c r="R594" s="30" t="s">
        <v>166</v>
      </c>
      <c r="S594" s="30" t="s">
        <v>166</v>
      </c>
      <c r="T594" s="30" t="s">
        <v>166</v>
      </c>
      <c r="U594" s="30" t="s">
        <v>166</v>
      </c>
      <c r="V594" s="39" t="s">
        <v>166</v>
      </c>
      <c r="AQ594" s="45">
        <f t="shared" ref="AQ594:AQ657" si="60">SUM(W594:AP594)</f>
        <v>0</v>
      </c>
      <c r="AR594" s="45" t="str">
        <f t="shared" si="56"/>
        <v>No data</v>
      </c>
      <c r="AS594" s="45" t="str">
        <f t="shared" si="57"/>
        <v>No data</v>
      </c>
      <c r="AT594" s="45" t="str">
        <f t="shared" si="58"/>
        <v>No data</v>
      </c>
      <c r="AU594" s="46" t="str">
        <f t="shared" si="59"/>
        <v>No data</v>
      </c>
      <c r="AV594" s="47" t="str">
        <f t="shared" ref="AV594:AV657" si="61">IF(AQ594=0,"No data",
IF(AQ594&lt;30,"Very Poor",
IF(AQ594&lt;60,"Fairly Poor",
IF(AU594&lt;=3.5,"Excellent",
IF(AU594&lt;=4.5,"Very Good",
IF(AU594&lt;=5.5,"Good",
IF(AU594&lt;=6.5,"Fair",
IF(AU594&lt;=7.5,"Fairly Poor",
IF(AU594&lt;=8.5,"Poor","Very Poor")))))))))</f>
        <v>No data</v>
      </c>
    </row>
    <row r="595" spans="3:48" x14ac:dyDescent="0.25">
      <c r="C595" s="32" t="str">
        <f>IF(ISBLANK(B595),"Choose site",_xlfn.XLOOKUP(B595,'Sample Sites'!A:A,'Sample Sites'!B:B,"Not Found"))</f>
        <v>Choose site</v>
      </c>
      <c r="D595" s="34"/>
      <c r="E595" s="34"/>
      <c r="N595" s="30" t="s">
        <v>166</v>
      </c>
      <c r="O595" s="30" t="s">
        <v>166</v>
      </c>
      <c r="P595" s="30" t="s">
        <v>166</v>
      </c>
      <c r="Q595" s="30" t="s">
        <v>166</v>
      </c>
      <c r="R595" s="30" t="s">
        <v>166</v>
      </c>
      <c r="S595" s="30" t="s">
        <v>166</v>
      </c>
      <c r="T595" s="30" t="s">
        <v>166</v>
      </c>
      <c r="U595" s="30" t="s">
        <v>166</v>
      </c>
      <c r="V595" s="39" t="s">
        <v>166</v>
      </c>
      <c r="AQ595" s="45">
        <f t="shared" si="60"/>
        <v>0</v>
      </c>
      <c r="AR595" s="45" t="str">
        <f t="shared" si="56"/>
        <v>No data</v>
      </c>
      <c r="AS595" s="45" t="str">
        <f t="shared" si="57"/>
        <v>No data</v>
      </c>
      <c r="AT595" s="45" t="str">
        <f t="shared" si="58"/>
        <v>No data</v>
      </c>
      <c r="AU595" s="46" t="str">
        <f t="shared" si="59"/>
        <v>No data</v>
      </c>
      <c r="AV595" s="47" t="str">
        <f t="shared" si="61"/>
        <v>No data</v>
      </c>
    </row>
    <row r="596" spans="3:48" x14ac:dyDescent="0.25">
      <c r="C596" s="32" t="str">
        <f>IF(ISBLANK(B596),"Choose site",_xlfn.XLOOKUP(B596,'Sample Sites'!A:A,'Sample Sites'!B:B,"Not Found"))</f>
        <v>Choose site</v>
      </c>
      <c r="D596" s="34"/>
      <c r="E596" s="34"/>
      <c r="N596" s="30" t="s">
        <v>166</v>
      </c>
      <c r="O596" s="30" t="s">
        <v>166</v>
      </c>
      <c r="P596" s="30" t="s">
        <v>166</v>
      </c>
      <c r="Q596" s="30" t="s">
        <v>166</v>
      </c>
      <c r="R596" s="30" t="s">
        <v>166</v>
      </c>
      <c r="S596" s="30" t="s">
        <v>166</v>
      </c>
      <c r="T596" s="30" t="s">
        <v>166</v>
      </c>
      <c r="U596" s="30" t="s">
        <v>166</v>
      </c>
      <c r="V596" s="39" t="s">
        <v>166</v>
      </c>
      <c r="AQ596" s="45">
        <f t="shared" si="60"/>
        <v>0</v>
      </c>
      <c r="AR596" s="45" t="str">
        <f t="shared" si="56"/>
        <v>No data</v>
      </c>
      <c r="AS596" s="45" t="str">
        <f t="shared" si="57"/>
        <v>No data</v>
      </c>
      <c r="AT596" s="45" t="str">
        <f t="shared" si="58"/>
        <v>No data</v>
      </c>
      <c r="AU596" s="46" t="str">
        <f t="shared" si="59"/>
        <v>No data</v>
      </c>
      <c r="AV596" s="47" t="str">
        <f t="shared" si="61"/>
        <v>No data</v>
      </c>
    </row>
    <row r="597" spans="3:48" x14ac:dyDescent="0.25">
      <c r="C597" s="32" t="str">
        <f>IF(ISBLANK(B597),"Choose site",_xlfn.XLOOKUP(B597,'Sample Sites'!A:A,'Sample Sites'!B:B,"Not Found"))</f>
        <v>Choose site</v>
      </c>
      <c r="D597" s="34"/>
      <c r="E597" s="34"/>
      <c r="N597" s="30" t="s">
        <v>166</v>
      </c>
      <c r="O597" s="30" t="s">
        <v>166</v>
      </c>
      <c r="P597" s="30" t="s">
        <v>166</v>
      </c>
      <c r="Q597" s="30" t="s">
        <v>166</v>
      </c>
      <c r="R597" s="30" t="s">
        <v>166</v>
      </c>
      <c r="S597" s="30" t="s">
        <v>166</v>
      </c>
      <c r="T597" s="30" t="s">
        <v>166</v>
      </c>
      <c r="U597" s="30" t="s">
        <v>166</v>
      </c>
      <c r="V597" s="39" t="s">
        <v>166</v>
      </c>
      <c r="AQ597" s="45">
        <f t="shared" si="60"/>
        <v>0</v>
      </c>
      <c r="AR597" s="45" t="str">
        <f t="shared" si="56"/>
        <v>No data</v>
      </c>
      <c r="AS597" s="45" t="str">
        <f t="shared" si="57"/>
        <v>No data</v>
      </c>
      <c r="AT597" s="45" t="str">
        <f t="shared" si="58"/>
        <v>No data</v>
      </c>
      <c r="AU597" s="46" t="str">
        <f t="shared" si="59"/>
        <v>No data</v>
      </c>
      <c r="AV597" s="47" t="str">
        <f t="shared" si="61"/>
        <v>No data</v>
      </c>
    </row>
    <row r="598" spans="3:48" x14ac:dyDescent="0.25">
      <c r="C598" s="32" t="str">
        <f>IF(ISBLANK(B598),"Choose site",_xlfn.XLOOKUP(B598,'Sample Sites'!A:A,'Sample Sites'!B:B,"Not Found"))</f>
        <v>Choose site</v>
      </c>
      <c r="D598" s="34"/>
      <c r="E598" s="34"/>
      <c r="N598" s="30" t="s">
        <v>166</v>
      </c>
      <c r="O598" s="30" t="s">
        <v>166</v>
      </c>
      <c r="P598" s="30" t="s">
        <v>166</v>
      </c>
      <c r="Q598" s="30" t="s">
        <v>166</v>
      </c>
      <c r="R598" s="30" t="s">
        <v>166</v>
      </c>
      <c r="S598" s="30" t="s">
        <v>166</v>
      </c>
      <c r="T598" s="30" t="s">
        <v>166</v>
      </c>
      <c r="U598" s="30" t="s">
        <v>166</v>
      </c>
      <c r="V598" s="39" t="s">
        <v>166</v>
      </c>
      <c r="AQ598" s="45">
        <f t="shared" si="60"/>
        <v>0</v>
      </c>
      <c r="AR598" s="45" t="str">
        <f t="shared" si="56"/>
        <v>No data</v>
      </c>
      <c r="AS598" s="45" t="str">
        <f t="shared" si="57"/>
        <v>No data</v>
      </c>
      <c r="AT598" s="45" t="str">
        <f t="shared" si="58"/>
        <v>No data</v>
      </c>
      <c r="AU598" s="46" t="str">
        <f t="shared" si="59"/>
        <v>No data</v>
      </c>
      <c r="AV598" s="47" t="str">
        <f t="shared" si="61"/>
        <v>No data</v>
      </c>
    </row>
    <row r="599" spans="3:48" x14ac:dyDescent="0.25">
      <c r="C599" s="32" t="str">
        <f>IF(ISBLANK(B599),"Choose site",_xlfn.XLOOKUP(B599,'Sample Sites'!A:A,'Sample Sites'!B:B,"Not Found"))</f>
        <v>Choose site</v>
      </c>
      <c r="D599" s="34"/>
      <c r="E599" s="34"/>
      <c r="N599" s="30" t="s">
        <v>166</v>
      </c>
      <c r="O599" s="30" t="s">
        <v>166</v>
      </c>
      <c r="P599" s="30" t="s">
        <v>166</v>
      </c>
      <c r="Q599" s="30" t="s">
        <v>166</v>
      </c>
      <c r="R599" s="30" t="s">
        <v>166</v>
      </c>
      <c r="S599" s="30" t="s">
        <v>166</v>
      </c>
      <c r="T599" s="30" t="s">
        <v>166</v>
      </c>
      <c r="U599" s="30" t="s">
        <v>166</v>
      </c>
      <c r="V599" s="39" t="s">
        <v>166</v>
      </c>
      <c r="AQ599" s="45">
        <f t="shared" si="60"/>
        <v>0</v>
      </c>
      <c r="AR599" s="45" t="str">
        <f t="shared" si="56"/>
        <v>No data</v>
      </c>
      <c r="AS599" s="45" t="str">
        <f t="shared" si="57"/>
        <v>No data</v>
      </c>
      <c r="AT599" s="45" t="str">
        <f t="shared" si="58"/>
        <v>No data</v>
      </c>
      <c r="AU599" s="46" t="str">
        <f t="shared" si="59"/>
        <v>No data</v>
      </c>
      <c r="AV599" s="47" t="str">
        <f t="shared" si="61"/>
        <v>No data</v>
      </c>
    </row>
    <row r="600" spans="3:48" x14ac:dyDescent="0.25">
      <c r="C600" s="32" t="str">
        <f>IF(ISBLANK(B600),"Choose site",_xlfn.XLOOKUP(B600,'Sample Sites'!A:A,'Sample Sites'!B:B,"Not Found"))</f>
        <v>Choose site</v>
      </c>
      <c r="D600" s="34"/>
      <c r="E600" s="34"/>
      <c r="N600" s="30" t="s">
        <v>166</v>
      </c>
      <c r="O600" s="30" t="s">
        <v>166</v>
      </c>
      <c r="P600" s="30" t="s">
        <v>166</v>
      </c>
      <c r="Q600" s="30" t="s">
        <v>166</v>
      </c>
      <c r="R600" s="30" t="s">
        <v>166</v>
      </c>
      <c r="S600" s="30" t="s">
        <v>166</v>
      </c>
      <c r="T600" s="30" t="s">
        <v>166</v>
      </c>
      <c r="U600" s="30" t="s">
        <v>166</v>
      </c>
      <c r="V600" s="39" t="s">
        <v>166</v>
      </c>
      <c r="AQ600" s="45">
        <f t="shared" si="60"/>
        <v>0</v>
      </c>
      <c r="AR600" s="45" t="str">
        <f t="shared" si="56"/>
        <v>No data</v>
      </c>
      <c r="AS600" s="45" t="str">
        <f t="shared" si="57"/>
        <v>No data</v>
      </c>
      <c r="AT600" s="45" t="str">
        <f t="shared" si="58"/>
        <v>No data</v>
      </c>
      <c r="AU600" s="46" t="str">
        <f t="shared" si="59"/>
        <v>No data</v>
      </c>
      <c r="AV600" s="47" t="str">
        <f t="shared" si="61"/>
        <v>No data</v>
      </c>
    </row>
    <row r="601" spans="3:48" x14ac:dyDescent="0.25">
      <c r="C601" s="32" t="str">
        <f>IF(ISBLANK(B601),"Choose site",_xlfn.XLOOKUP(B601,'Sample Sites'!A:A,'Sample Sites'!B:B,"Not Found"))</f>
        <v>Choose site</v>
      </c>
      <c r="D601" s="34"/>
      <c r="E601" s="34"/>
      <c r="N601" s="30" t="s">
        <v>166</v>
      </c>
      <c r="O601" s="30" t="s">
        <v>166</v>
      </c>
      <c r="P601" s="30" t="s">
        <v>166</v>
      </c>
      <c r="Q601" s="30" t="s">
        <v>166</v>
      </c>
      <c r="R601" s="30" t="s">
        <v>166</v>
      </c>
      <c r="S601" s="30" t="s">
        <v>166</v>
      </c>
      <c r="T601" s="30" t="s">
        <v>166</v>
      </c>
      <c r="U601" s="30" t="s">
        <v>166</v>
      </c>
      <c r="V601" s="39" t="s">
        <v>166</v>
      </c>
      <c r="AQ601" s="45">
        <f t="shared" si="60"/>
        <v>0</v>
      </c>
      <c r="AR601" s="45" t="str">
        <f t="shared" si="56"/>
        <v>No data</v>
      </c>
      <c r="AS601" s="45" t="str">
        <f t="shared" si="57"/>
        <v>No data</v>
      </c>
      <c r="AT601" s="45" t="str">
        <f t="shared" si="58"/>
        <v>No data</v>
      </c>
      <c r="AU601" s="46" t="str">
        <f t="shared" si="59"/>
        <v>No data</v>
      </c>
      <c r="AV601" s="47" t="str">
        <f t="shared" si="61"/>
        <v>No data</v>
      </c>
    </row>
    <row r="602" spans="3:48" x14ac:dyDescent="0.25">
      <c r="C602" s="32" t="str">
        <f>IF(ISBLANK(B602),"Choose site",_xlfn.XLOOKUP(B602,'Sample Sites'!A:A,'Sample Sites'!B:B,"Not Found"))</f>
        <v>Choose site</v>
      </c>
      <c r="D602" s="34"/>
      <c r="E602" s="34"/>
      <c r="N602" s="30" t="s">
        <v>166</v>
      </c>
      <c r="O602" s="30" t="s">
        <v>166</v>
      </c>
      <c r="P602" s="30" t="s">
        <v>166</v>
      </c>
      <c r="Q602" s="30" t="s">
        <v>166</v>
      </c>
      <c r="R602" s="30" t="s">
        <v>166</v>
      </c>
      <c r="S602" s="30" t="s">
        <v>166</v>
      </c>
      <c r="T602" s="30" t="s">
        <v>166</v>
      </c>
      <c r="U602" s="30" t="s">
        <v>166</v>
      </c>
      <c r="V602" s="39" t="s">
        <v>166</v>
      </c>
      <c r="AQ602" s="45">
        <f t="shared" si="60"/>
        <v>0</v>
      </c>
      <c r="AR602" s="45" t="str">
        <f t="shared" si="56"/>
        <v>No data</v>
      </c>
      <c r="AS602" s="45" t="str">
        <f t="shared" si="57"/>
        <v>No data</v>
      </c>
      <c r="AT602" s="45" t="str">
        <f t="shared" si="58"/>
        <v>No data</v>
      </c>
      <c r="AU602" s="46" t="str">
        <f t="shared" si="59"/>
        <v>No data</v>
      </c>
      <c r="AV602" s="47" t="str">
        <f t="shared" si="61"/>
        <v>No data</v>
      </c>
    </row>
    <row r="603" spans="3:48" x14ac:dyDescent="0.25">
      <c r="C603" s="32" t="str">
        <f>IF(ISBLANK(B603),"Choose site",_xlfn.XLOOKUP(B603,'Sample Sites'!A:A,'Sample Sites'!B:B,"Not Found"))</f>
        <v>Choose site</v>
      </c>
      <c r="D603" s="34"/>
      <c r="E603" s="34"/>
      <c r="N603" s="30" t="s">
        <v>166</v>
      </c>
      <c r="O603" s="30" t="s">
        <v>166</v>
      </c>
      <c r="P603" s="30" t="s">
        <v>166</v>
      </c>
      <c r="Q603" s="30" t="s">
        <v>166</v>
      </c>
      <c r="R603" s="30" t="s">
        <v>166</v>
      </c>
      <c r="S603" s="30" t="s">
        <v>166</v>
      </c>
      <c r="T603" s="30" t="s">
        <v>166</v>
      </c>
      <c r="U603" s="30" t="s">
        <v>166</v>
      </c>
      <c r="V603" s="39" t="s">
        <v>166</v>
      </c>
      <c r="AQ603" s="45">
        <f t="shared" si="60"/>
        <v>0</v>
      </c>
      <c r="AR603" s="45" t="str">
        <f t="shared" si="56"/>
        <v>No data</v>
      </c>
      <c r="AS603" s="45" t="str">
        <f t="shared" si="57"/>
        <v>No data</v>
      </c>
      <c r="AT603" s="45" t="str">
        <f t="shared" si="58"/>
        <v>No data</v>
      </c>
      <c r="AU603" s="46" t="str">
        <f t="shared" si="59"/>
        <v>No data</v>
      </c>
      <c r="AV603" s="47" t="str">
        <f t="shared" si="61"/>
        <v>No data</v>
      </c>
    </row>
    <row r="604" spans="3:48" x14ac:dyDescent="0.25">
      <c r="C604" s="32" t="str">
        <f>IF(ISBLANK(B604),"Choose site",_xlfn.XLOOKUP(B604,'Sample Sites'!A:A,'Sample Sites'!B:B,"Not Found"))</f>
        <v>Choose site</v>
      </c>
      <c r="D604" s="34"/>
      <c r="E604" s="34"/>
      <c r="N604" s="30" t="s">
        <v>166</v>
      </c>
      <c r="O604" s="30" t="s">
        <v>166</v>
      </c>
      <c r="P604" s="30" t="s">
        <v>166</v>
      </c>
      <c r="Q604" s="30" t="s">
        <v>166</v>
      </c>
      <c r="R604" s="30" t="s">
        <v>166</v>
      </c>
      <c r="S604" s="30" t="s">
        <v>166</v>
      </c>
      <c r="T604" s="30" t="s">
        <v>166</v>
      </c>
      <c r="U604" s="30" t="s">
        <v>166</v>
      </c>
      <c r="V604" s="39" t="s">
        <v>166</v>
      </c>
      <c r="AQ604" s="45">
        <f t="shared" si="60"/>
        <v>0</v>
      </c>
      <c r="AR604" s="45" t="str">
        <f t="shared" si="56"/>
        <v>No data</v>
      </c>
      <c r="AS604" s="45" t="str">
        <f t="shared" si="57"/>
        <v>No data</v>
      </c>
      <c r="AT604" s="45" t="str">
        <f t="shared" si="58"/>
        <v>No data</v>
      </c>
      <c r="AU604" s="46" t="str">
        <f t="shared" si="59"/>
        <v>No data</v>
      </c>
      <c r="AV604" s="47" t="str">
        <f t="shared" si="61"/>
        <v>No data</v>
      </c>
    </row>
    <row r="605" spans="3:48" x14ac:dyDescent="0.25">
      <c r="C605" s="32" t="str">
        <f>IF(ISBLANK(B605),"Choose site",_xlfn.XLOOKUP(B605,'Sample Sites'!A:A,'Sample Sites'!B:B,"Not Found"))</f>
        <v>Choose site</v>
      </c>
      <c r="D605" s="34"/>
      <c r="E605" s="34"/>
      <c r="N605" s="30" t="s">
        <v>166</v>
      </c>
      <c r="O605" s="30" t="s">
        <v>166</v>
      </c>
      <c r="P605" s="30" t="s">
        <v>166</v>
      </c>
      <c r="Q605" s="30" t="s">
        <v>166</v>
      </c>
      <c r="R605" s="30" t="s">
        <v>166</v>
      </c>
      <c r="S605" s="30" t="s">
        <v>166</v>
      </c>
      <c r="T605" s="30" t="s">
        <v>166</v>
      </c>
      <c r="U605" s="30" t="s">
        <v>166</v>
      </c>
      <c r="V605" s="39" t="s">
        <v>166</v>
      </c>
      <c r="AQ605" s="45">
        <f t="shared" si="60"/>
        <v>0</v>
      </c>
      <c r="AR605" s="45" t="str">
        <f t="shared" si="56"/>
        <v>No data</v>
      </c>
      <c r="AS605" s="45" t="str">
        <f t="shared" si="57"/>
        <v>No data</v>
      </c>
      <c r="AT605" s="45" t="str">
        <f t="shared" si="58"/>
        <v>No data</v>
      </c>
      <c r="AU605" s="46" t="str">
        <f t="shared" si="59"/>
        <v>No data</v>
      </c>
      <c r="AV605" s="47" t="str">
        <f t="shared" si="61"/>
        <v>No data</v>
      </c>
    </row>
    <row r="606" spans="3:48" x14ac:dyDescent="0.25">
      <c r="C606" s="32" t="str">
        <f>IF(ISBLANK(B606),"Choose site",_xlfn.XLOOKUP(B606,'Sample Sites'!A:A,'Sample Sites'!B:B,"Not Found"))</f>
        <v>Choose site</v>
      </c>
      <c r="D606" s="34"/>
      <c r="E606" s="34"/>
      <c r="N606" s="30" t="s">
        <v>166</v>
      </c>
      <c r="O606" s="30" t="s">
        <v>166</v>
      </c>
      <c r="P606" s="30" t="s">
        <v>166</v>
      </c>
      <c r="Q606" s="30" t="s">
        <v>166</v>
      </c>
      <c r="R606" s="30" t="s">
        <v>166</v>
      </c>
      <c r="S606" s="30" t="s">
        <v>166</v>
      </c>
      <c r="T606" s="30" t="s">
        <v>166</v>
      </c>
      <c r="U606" s="30" t="s">
        <v>166</v>
      </c>
      <c r="V606" s="39" t="s">
        <v>166</v>
      </c>
      <c r="AQ606" s="45">
        <f t="shared" si="60"/>
        <v>0</v>
      </c>
      <c r="AR606" s="45" t="str">
        <f t="shared" si="56"/>
        <v>No data</v>
      </c>
      <c r="AS606" s="45" t="str">
        <f t="shared" si="57"/>
        <v>No data</v>
      </c>
      <c r="AT606" s="45" t="str">
        <f t="shared" si="58"/>
        <v>No data</v>
      </c>
      <c r="AU606" s="46" t="str">
        <f t="shared" si="59"/>
        <v>No data</v>
      </c>
      <c r="AV606" s="47" t="str">
        <f t="shared" si="61"/>
        <v>No data</v>
      </c>
    </row>
    <row r="607" spans="3:48" x14ac:dyDescent="0.25">
      <c r="C607" s="32" t="str">
        <f>IF(ISBLANK(B607),"Choose site",_xlfn.XLOOKUP(B607,'Sample Sites'!A:A,'Sample Sites'!B:B,"Not Found"))</f>
        <v>Choose site</v>
      </c>
      <c r="D607" s="34"/>
      <c r="E607" s="34"/>
      <c r="N607" s="30" t="s">
        <v>166</v>
      </c>
      <c r="O607" s="30" t="s">
        <v>166</v>
      </c>
      <c r="P607" s="30" t="s">
        <v>166</v>
      </c>
      <c r="Q607" s="30" t="s">
        <v>166</v>
      </c>
      <c r="R607" s="30" t="s">
        <v>166</v>
      </c>
      <c r="S607" s="30" t="s">
        <v>166</v>
      </c>
      <c r="T607" s="30" t="s">
        <v>166</v>
      </c>
      <c r="U607" s="30" t="s">
        <v>166</v>
      </c>
      <c r="V607" s="39" t="s">
        <v>166</v>
      </c>
      <c r="AQ607" s="45">
        <f t="shared" si="60"/>
        <v>0</v>
      </c>
      <c r="AR607" s="45" t="str">
        <f t="shared" si="56"/>
        <v>No data</v>
      </c>
      <c r="AS607" s="45" t="str">
        <f t="shared" si="57"/>
        <v>No data</v>
      </c>
      <c r="AT607" s="45" t="str">
        <f t="shared" si="58"/>
        <v>No data</v>
      </c>
      <c r="AU607" s="46" t="str">
        <f t="shared" si="59"/>
        <v>No data</v>
      </c>
      <c r="AV607" s="47" t="str">
        <f t="shared" si="61"/>
        <v>No data</v>
      </c>
    </row>
    <row r="608" spans="3:48" x14ac:dyDescent="0.25">
      <c r="C608" s="32" t="str">
        <f>IF(ISBLANK(B608),"Choose site",_xlfn.XLOOKUP(B608,'Sample Sites'!A:A,'Sample Sites'!B:B,"Not Found"))</f>
        <v>Choose site</v>
      </c>
      <c r="D608" s="34"/>
      <c r="E608" s="34"/>
      <c r="N608" s="30" t="s">
        <v>166</v>
      </c>
      <c r="O608" s="30" t="s">
        <v>166</v>
      </c>
      <c r="P608" s="30" t="s">
        <v>166</v>
      </c>
      <c r="Q608" s="30" t="s">
        <v>166</v>
      </c>
      <c r="R608" s="30" t="s">
        <v>166</v>
      </c>
      <c r="S608" s="30" t="s">
        <v>166</v>
      </c>
      <c r="T608" s="30" t="s">
        <v>166</v>
      </c>
      <c r="U608" s="30" t="s">
        <v>166</v>
      </c>
      <c r="V608" s="39" t="s">
        <v>166</v>
      </c>
      <c r="AQ608" s="45">
        <f t="shared" si="60"/>
        <v>0</v>
      </c>
      <c r="AR608" s="45" t="str">
        <f t="shared" si="56"/>
        <v>No data</v>
      </c>
      <c r="AS608" s="45" t="str">
        <f t="shared" si="57"/>
        <v>No data</v>
      </c>
      <c r="AT608" s="45" t="str">
        <f t="shared" si="58"/>
        <v>No data</v>
      </c>
      <c r="AU608" s="46" t="str">
        <f t="shared" si="59"/>
        <v>No data</v>
      </c>
      <c r="AV608" s="47" t="str">
        <f t="shared" si="61"/>
        <v>No data</v>
      </c>
    </row>
    <row r="609" spans="3:48" x14ac:dyDescent="0.25">
      <c r="C609" s="32" t="str">
        <f>IF(ISBLANK(B609),"Choose site",_xlfn.XLOOKUP(B609,'Sample Sites'!A:A,'Sample Sites'!B:B,"Not Found"))</f>
        <v>Choose site</v>
      </c>
      <c r="D609" s="34"/>
      <c r="E609" s="34"/>
      <c r="N609" s="30" t="s">
        <v>166</v>
      </c>
      <c r="O609" s="30" t="s">
        <v>166</v>
      </c>
      <c r="P609" s="30" t="s">
        <v>166</v>
      </c>
      <c r="Q609" s="30" t="s">
        <v>166</v>
      </c>
      <c r="R609" s="30" t="s">
        <v>166</v>
      </c>
      <c r="S609" s="30" t="s">
        <v>166</v>
      </c>
      <c r="T609" s="30" t="s">
        <v>166</v>
      </c>
      <c r="U609" s="30" t="s">
        <v>166</v>
      </c>
      <c r="V609" s="39" t="s">
        <v>166</v>
      </c>
      <c r="AQ609" s="45">
        <f t="shared" si="60"/>
        <v>0</v>
      </c>
      <c r="AR609" s="45" t="str">
        <f t="shared" si="56"/>
        <v>No data</v>
      </c>
      <c r="AS609" s="45" t="str">
        <f t="shared" si="57"/>
        <v>No data</v>
      </c>
      <c r="AT609" s="45" t="str">
        <f t="shared" si="58"/>
        <v>No data</v>
      </c>
      <c r="AU609" s="46" t="str">
        <f t="shared" si="59"/>
        <v>No data</v>
      </c>
      <c r="AV609" s="47" t="str">
        <f t="shared" si="61"/>
        <v>No data</v>
      </c>
    </row>
    <row r="610" spans="3:48" x14ac:dyDescent="0.25">
      <c r="C610" s="32" t="str">
        <f>IF(ISBLANK(B610),"Choose site",_xlfn.XLOOKUP(B610,'Sample Sites'!A:A,'Sample Sites'!B:B,"Not Found"))</f>
        <v>Choose site</v>
      </c>
      <c r="D610" s="34"/>
      <c r="E610" s="34"/>
      <c r="N610" s="30" t="s">
        <v>166</v>
      </c>
      <c r="O610" s="30" t="s">
        <v>166</v>
      </c>
      <c r="P610" s="30" t="s">
        <v>166</v>
      </c>
      <c r="Q610" s="30" t="s">
        <v>166</v>
      </c>
      <c r="R610" s="30" t="s">
        <v>166</v>
      </c>
      <c r="S610" s="30" t="s">
        <v>166</v>
      </c>
      <c r="T610" s="30" t="s">
        <v>166</v>
      </c>
      <c r="U610" s="30" t="s">
        <v>166</v>
      </c>
      <c r="V610" s="39" t="s">
        <v>166</v>
      </c>
      <c r="AQ610" s="45">
        <f t="shared" si="60"/>
        <v>0</v>
      </c>
      <c r="AR610" s="45" t="str">
        <f t="shared" si="56"/>
        <v>No data</v>
      </c>
      <c r="AS610" s="45" t="str">
        <f t="shared" si="57"/>
        <v>No data</v>
      </c>
      <c r="AT610" s="45" t="str">
        <f t="shared" si="58"/>
        <v>No data</v>
      </c>
      <c r="AU610" s="46" t="str">
        <f t="shared" si="59"/>
        <v>No data</v>
      </c>
      <c r="AV610" s="47" t="str">
        <f t="shared" si="61"/>
        <v>No data</v>
      </c>
    </row>
    <row r="611" spans="3:48" x14ac:dyDescent="0.25">
      <c r="C611" s="32" t="str">
        <f>IF(ISBLANK(B611),"Choose site",_xlfn.XLOOKUP(B611,'Sample Sites'!A:A,'Sample Sites'!B:B,"Not Found"))</f>
        <v>Choose site</v>
      </c>
      <c r="D611" s="34"/>
      <c r="E611" s="34"/>
      <c r="N611" s="30" t="s">
        <v>166</v>
      </c>
      <c r="O611" s="30" t="s">
        <v>166</v>
      </c>
      <c r="P611" s="30" t="s">
        <v>166</v>
      </c>
      <c r="Q611" s="30" t="s">
        <v>166</v>
      </c>
      <c r="R611" s="30" t="s">
        <v>166</v>
      </c>
      <c r="S611" s="30" t="s">
        <v>166</v>
      </c>
      <c r="T611" s="30" t="s">
        <v>166</v>
      </c>
      <c r="U611" s="30" t="s">
        <v>166</v>
      </c>
      <c r="V611" s="39" t="s">
        <v>166</v>
      </c>
      <c r="AQ611" s="45">
        <f t="shared" si="60"/>
        <v>0</v>
      </c>
      <c r="AR611" s="45" t="str">
        <f t="shared" si="56"/>
        <v>No data</v>
      </c>
      <c r="AS611" s="45" t="str">
        <f t="shared" si="57"/>
        <v>No data</v>
      </c>
      <c r="AT611" s="45" t="str">
        <f t="shared" si="58"/>
        <v>No data</v>
      </c>
      <c r="AU611" s="46" t="str">
        <f t="shared" si="59"/>
        <v>No data</v>
      </c>
      <c r="AV611" s="47" t="str">
        <f t="shared" si="61"/>
        <v>No data</v>
      </c>
    </row>
    <row r="612" spans="3:48" x14ac:dyDescent="0.25">
      <c r="C612" s="32" t="str">
        <f>IF(ISBLANK(B612),"Choose site",_xlfn.XLOOKUP(B612,'Sample Sites'!A:A,'Sample Sites'!B:B,"Not Found"))</f>
        <v>Choose site</v>
      </c>
      <c r="D612" s="34"/>
      <c r="E612" s="34"/>
      <c r="N612" s="30" t="s">
        <v>166</v>
      </c>
      <c r="O612" s="30" t="s">
        <v>166</v>
      </c>
      <c r="P612" s="30" t="s">
        <v>166</v>
      </c>
      <c r="Q612" s="30" t="s">
        <v>166</v>
      </c>
      <c r="R612" s="30" t="s">
        <v>166</v>
      </c>
      <c r="S612" s="30" t="s">
        <v>166</v>
      </c>
      <c r="T612" s="30" t="s">
        <v>166</v>
      </c>
      <c r="U612" s="30" t="s">
        <v>166</v>
      </c>
      <c r="V612" s="39" t="s">
        <v>166</v>
      </c>
      <c r="AQ612" s="45">
        <f t="shared" si="60"/>
        <v>0</v>
      </c>
      <c r="AR612" s="45" t="str">
        <f t="shared" si="56"/>
        <v>No data</v>
      </c>
      <c r="AS612" s="45" t="str">
        <f t="shared" si="57"/>
        <v>No data</v>
      </c>
      <c r="AT612" s="45" t="str">
        <f t="shared" si="58"/>
        <v>No data</v>
      </c>
      <c r="AU612" s="46" t="str">
        <f t="shared" si="59"/>
        <v>No data</v>
      </c>
      <c r="AV612" s="47" t="str">
        <f t="shared" si="61"/>
        <v>No data</v>
      </c>
    </row>
    <row r="613" spans="3:48" x14ac:dyDescent="0.25">
      <c r="C613" s="32" t="str">
        <f>IF(ISBLANK(B613),"Choose site",_xlfn.XLOOKUP(B613,'Sample Sites'!A:A,'Sample Sites'!B:B,"Not Found"))</f>
        <v>Choose site</v>
      </c>
      <c r="D613" s="34"/>
      <c r="E613" s="34"/>
      <c r="N613" s="30" t="s">
        <v>166</v>
      </c>
      <c r="O613" s="30" t="s">
        <v>166</v>
      </c>
      <c r="P613" s="30" t="s">
        <v>166</v>
      </c>
      <c r="Q613" s="30" t="s">
        <v>166</v>
      </c>
      <c r="R613" s="30" t="s">
        <v>166</v>
      </c>
      <c r="S613" s="30" t="s">
        <v>166</v>
      </c>
      <c r="T613" s="30" t="s">
        <v>166</v>
      </c>
      <c r="U613" s="30" t="s">
        <v>166</v>
      </c>
      <c r="V613" s="39" t="s">
        <v>166</v>
      </c>
      <c r="AQ613" s="45">
        <f t="shared" si="60"/>
        <v>0</v>
      </c>
      <c r="AR613" s="45" t="str">
        <f t="shared" si="56"/>
        <v>No data</v>
      </c>
      <c r="AS613" s="45" t="str">
        <f t="shared" si="57"/>
        <v>No data</v>
      </c>
      <c r="AT613" s="45" t="str">
        <f t="shared" si="58"/>
        <v>No data</v>
      </c>
      <c r="AU613" s="46" t="str">
        <f t="shared" si="59"/>
        <v>No data</v>
      </c>
      <c r="AV613" s="47" t="str">
        <f t="shared" si="61"/>
        <v>No data</v>
      </c>
    </row>
    <row r="614" spans="3:48" x14ac:dyDescent="0.25">
      <c r="C614" s="32" t="str">
        <f>IF(ISBLANK(B614),"Choose site",_xlfn.XLOOKUP(B614,'Sample Sites'!A:A,'Sample Sites'!B:B,"Not Found"))</f>
        <v>Choose site</v>
      </c>
      <c r="D614" s="34"/>
      <c r="E614" s="34"/>
      <c r="N614" s="30" t="s">
        <v>166</v>
      </c>
      <c r="O614" s="30" t="s">
        <v>166</v>
      </c>
      <c r="P614" s="30" t="s">
        <v>166</v>
      </c>
      <c r="Q614" s="30" t="s">
        <v>166</v>
      </c>
      <c r="R614" s="30" t="s">
        <v>166</v>
      </c>
      <c r="S614" s="30" t="s">
        <v>166</v>
      </c>
      <c r="T614" s="30" t="s">
        <v>166</v>
      </c>
      <c r="U614" s="30" t="s">
        <v>166</v>
      </c>
      <c r="V614" s="39" t="s">
        <v>166</v>
      </c>
      <c r="AQ614" s="45">
        <f t="shared" si="60"/>
        <v>0</v>
      </c>
      <c r="AR614" s="45" t="str">
        <f t="shared" si="56"/>
        <v>No data</v>
      </c>
      <c r="AS614" s="45" t="str">
        <f t="shared" si="57"/>
        <v>No data</v>
      </c>
      <c r="AT614" s="45" t="str">
        <f t="shared" si="58"/>
        <v>No data</v>
      </c>
      <c r="AU614" s="46" t="str">
        <f t="shared" si="59"/>
        <v>No data</v>
      </c>
      <c r="AV614" s="47" t="str">
        <f t="shared" si="61"/>
        <v>No data</v>
      </c>
    </row>
    <row r="615" spans="3:48" x14ac:dyDescent="0.25">
      <c r="C615" s="32" t="str">
        <f>IF(ISBLANK(B615),"Choose site",_xlfn.XLOOKUP(B615,'Sample Sites'!A:A,'Sample Sites'!B:B,"Not Found"))</f>
        <v>Choose site</v>
      </c>
      <c r="D615" s="34"/>
      <c r="E615" s="34"/>
      <c r="N615" s="30" t="s">
        <v>166</v>
      </c>
      <c r="O615" s="30" t="s">
        <v>166</v>
      </c>
      <c r="P615" s="30" t="s">
        <v>166</v>
      </c>
      <c r="Q615" s="30" t="s">
        <v>166</v>
      </c>
      <c r="R615" s="30" t="s">
        <v>166</v>
      </c>
      <c r="S615" s="30" t="s">
        <v>166</v>
      </c>
      <c r="T615" s="30" t="s">
        <v>166</v>
      </c>
      <c r="U615" s="30" t="s">
        <v>166</v>
      </c>
      <c r="V615" s="39" t="s">
        <v>166</v>
      </c>
      <c r="AQ615" s="45">
        <f t="shared" si="60"/>
        <v>0</v>
      </c>
      <c r="AR615" s="45" t="str">
        <f t="shared" si="56"/>
        <v>No data</v>
      </c>
      <c r="AS615" s="45" t="str">
        <f t="shared" si="57"/>
        <v>No data</v>
      </c>
      <c r="AT615" s="45" t="str">
        <f t="shared" si="58"/>
        <v>No data</v>
      </c>
      <c r="AU615" s="46" t="str">
        <f t="shared" si="59"/>
        <v>No data</v>
      </c>
      <c r="AV615" s="47" t="str">
        <f t="shared" si="61"/>
        <v>No data</v>
      </c>
    </row>
    <row r="616" spans="3:48" x14ac:dyDescent="0.25">
      <c r="C616" s="32" t="str">
        <f>IF(ISBLANK(B616),"Choose site",_xlfn.XLOOKUP(B616,'Sample Sites'!A:A,'Sample Sites'!B:B,"Not Found"))</f>
        <v>Choose site</v>
      </c>
      <c r="D616" s="34"/>
      <c r="E616" s="34"/>
      <c r="N616" s="30" t="s">
        <v>166</v>
      </c>
      <c r="O616" s="30" t="s">
        <v>166</v>
      </c>
      <c r="P616" s="30" t="s">
        <v>166</v>
      </c>
      <c r="Q616" s="30" t="s">
        <v>166</v>
      </c>
      <c r="R616" s="30" t="s">
        <v>166</v>
      </c>
      <c r="S616" s="30" t="s">
        <v>166</v>
      </c>
      <c r="T616" s="30" t="s">
        <v>166</v>
      </c>
      <c r="U616" s="30" t="s">
        <v>166</v>
      </c>
      <c r="V616" s="39" t="s">
        <v>166</v>
      </c>
      <c r="AQ616" s="45">
        <f t="shared" si="60"/>
        <v>0</v>
      </c>
      <c r="AR616" s="45" t="str">
        <f t="shared" si="56"/>
        <v>No data</v>
      </c>
      <c r="AS616" s="45" t="str">
        <f t="shared" si="57"/>
        <v>No data</v>
      </c>
      <c r="AT616" s="45" t="str">
        <f t="shared" si="58"/>
        <v>No data</v>
      </c>
      <c r="AU616" s="46" t="str">
        <f t="shared" si="59"/>
        <v>No data</v>
      </c>
      <c r="AV616" s="47" t="str">
        <f t="shared" si="61"/>
        <v>No data</v>
      </c>
    </row>
    <row r="617" spans="3:48" x14ac:dyDescent="0.25">
      <c r="C617" s="32" t="str">
        <f>IF(ISBLANK(B617),"Choose site",_xlfn.XLOOKUP(B617,'Sample Sites'!A:A,'Sample Sites'!B:B,"Not Found"))</f>
        <v>Choose site</v>
      </c>
      <c r="D617" s="34"/>
      <c r="E617" s="34"/>
      <c r="N617" s="30" t="s">
        <v>166</v>
      </c>
      <c r="O617" s="30" t="s">
        <v>166</v>
      </c>
      <c r="P617" s="30" t="s">
        <v>166</v>
      </c>
      <c r="Q617" s="30" t="s">
        <v>166</v>
      </c>
      <c r="R617" s="30" t="s">
        <v>166</v>
      </c>
      <c r="S617" s="30" t="s">
        <v>166</v>
      </c>
      <c r="T617" s="30" t="s">
        <v>166</v>
      </c>
      <c r="U617" s="30" t="s">
        <v>166</v>
      </c>
      <c r="V617" s="39" t="s">
        <v>166</v>
      </c>
      <c r="AQ617" s="45">
        <f t="shared" si="60"/>
        <v>0</v>
      </c>
      <c r="AR617" s="45" t="str">
        <f t="shared" si="56"/>
        <v>No data</v>
      </c>
      <c r="AS617" s="45" t="str">
        <f t="shared" si="57"/>
        <v>No data</v>
      </c>
      <c r="AT617" s="45" t="str">
        <f t="shared" si="58"/>
        <v>No data</v>
      </c>
      <c r="AU617" s="46" t="str">
        <f t="shared" si="59"/>
        <v>No data</v>
      </c>
      <c r="AV617" s="47" t="str">
        <f t="shared" si="61"/>
        <v>No data</v>
      </c>
    </row>
    <row r="618" spans="3:48" x14ac:dyDescent="0.25">
      <c r="C618" s="32" t="str">
        <f>IF(ISBLANK(B618),"Choose site",_xlfn.XLOOKUP(B618,'Sample Sites'!A:A,'Sample Sites'!B:B,"Not Found"))</f>
        <v>Choose site</v>
      </c>
      <c r="D618" s="34"/>
      <c r="E618" s="34"/>
      <c r="N618" s="30" t="s">
        <v>166</v>
      </c>
      <c r="O618" s="30" t="s">
        <v>166</v>
      </c>
      <c r="P618" s="30" t="s">
        <v>166</v>
      </c>
      <c r="Q618" s="30" t="s">
        <v>166</v>
      </c>
      <c r="R618" s="30" t="s">
        <v>166</v>
      </c>
      <c r="S618" s="30" t="s">
        <v>166</v>
      </c>
      <c r="T618" s="30" t="s">
        <v>166</v>
      </c>
      <c r="U618" s="30" t="s">
        <v>166</v>
      </c>
      <c r="V618" s="39" t="s">
        <v>166</v>
      </c>
      <c r="AQ618" s="45">
        <f t="shared" si="60"/>
        <v>0</v>
      </c>
      <c r="AR618" s="45" t="str">
        <f t="shared" si="56"/>
        <v>No data</v>
      </c>
      <c r="AS618" s="45" t="str">
        <f t="shared" si="57"/>
        <v>No data</v>
      </c>
      <c r="AT618" s="45" t="str">
        <f t="shared" si="58"/>
        <v>No data</v>
      </c>
      <c r="AU618" s="46" t="str">
        <f t="shared" si="59"/>
        <v>No data</v>
      </c>
      <c r="AV618" s="47" t="str">
        <f t="shared" si="61"/>
        <v>No data</v>
      </c>
    </row>
    <row r="619" spans="3:48" x14ac:dyDescent="0.25">
      <c r="C619" s="32" t="str">
        <f>IF(ISBLANK(B619),"Choose site",_xlfn.XLOOKUP(B619,'Sample Sites'!A:A,'Sample Sites'!B:B,"Not Found"))</f>
        <v>Choose site</v>
      </c>
      <c r="D619" s="34"/>
      <c r="E619" s="34"/>
      <c r="N619" s="30" t="s">
        <v>166</v>
      </c>
      <c r="O619" s="30" t="s">
        <v>166</v>
      </c>
      <c r="P619" s="30" t="s">
        <v>166</v>
      </c>
      <c r="Q619" s="30" t="s">
        <v>166</v>
      </c>
      <c r="R619" s="30" t="s">
        <v>166</v>
      </c>
      <c r="S619" s="30" t="s">
        <v>166</v>
      </c>
      <c r="T619" s="30" t="s">
        <v>166</v>
      </c>
      <c r="U619" s="30" t="s">
        <v>166</v>
      </c>
      <c r="V619" s="39" t="s">
        <v>166</v>
      </c>
      <c r="AQ619" s="45">
        <f t="shared" si="60"/>
        <v>0</v>
      </c>
      <c r="AR619" s="45" t="str">
        <f t="shared" si="56"/>
        <v>No data</v>
      </c>
      <c r="AS619" s="45" t="str">
        <f t="shared" si="57"/>
        <v>No data</v>
      </c>
      <c r="AT619" s="45" t="str">
        <f t="shared" si="58"/>
        <v>No data</v>
      </c>
      <c r="AU619" s="46" t="str">
        <f t="shared" si="59"/>
        <v>No data</v>
      </c>
      <c r="AV619" s="47" t="str">
        <f t="shared" si="61"/>
        <v>No data</v>
      </c>
    </row>
    <row r="620" spans="3:48" x14ac:dyDescent="0.25">
      <c r="C620" s="32" t="str">
        <f>IF(ISBLANK(B620),"Choose site",_xlfn.XLOOKUP(B620,'Sample Sites'!A:A,'Sample Sites'!B:B,"Not Found"))</f>
        <v>Choose site</v>
      </c>
      <c r="D620" s="34"/>
      <c r="E620" s="34"/>
      <c r="N620" s="30" t="s">
        <v>166</v>
      </c>
      <c r="O620" s="30" t="s">
        <v>166</v>
      </c>
      <c r="P620" s="30" t="s">
        <v>166</v>
      </c>
      <c r="Q620" s="30" t="s">
        <v>166</v>
      </c>
      <c r="R620" s="30" t="s">
        <v>166</v>
      </c>
      <c r="S620" s="30" t="s">
        <v>166</v>
      </c>
      <c r="T620" s="30" t="s">
        <v>166</v>
      </c>
      <c r="U620" s="30" t="s">
        <v>166</v>
      </c>
      <c r="V620" s="39" t="s">
        <v>166</v>
      </c>
      <c r="AQ620" s="45">
        <f t="shared" si="60"/>
        <v>0</v>
      </c>
      <c r="AR620" s="45" t="str">
        <f t="shared" si="56"/>
        <v>No data</v>
      </c>
      <c r="AS620" s="45" t="str">
        <f t="shared" si="57"/>
        <v>No data</v>
      </c>
      <c r="AT620" s="45" t="str">
        <f t="shared" si="58"/>
        <v>No data</v>
      </c>
      <c r="AU620" s="46" t="str">
        <f t="shared" si="59"/>
        <v>No data</v>
      </c>
      <c r="AV620" s="47" t="str">
        <f t="shared" si="61"/>
        <v>No data</v>
      </c>
    </row>
    <row r="621" spans="3:48" x14ac:dyDescent="0.25">
      <c r="C621" s="32" t="str">
        <f>IF(ISBLANK(B621),"Choose site",_xlfn.XLOOKUP(B621,'Sample Sites'!A:A,'Sample Sites'!B:B,"Not Found"))</f>
        <v>Choose site</v>
      </c>
      <c r="D621" s="34"/>
      <c r="E621" s="34"/>
      <c r="N621" s="30" t="s">
        <v>166</v>
      </c>
      <c r="O621" s="30" t="s">
        <v>166</v>
      </c>
      <c r="P621" s="30" t="s">
        <v>166</v>
      </c>
      <c r="Q621" s="30" t="s">
        <v>166</v>
      </c>
      <c r="R621" s="30" t="s">
        <v>166</v>
      </c>
      <c r="S621" s="30" t="s">
        <v>166</v>
      </c>
      <c r="T621" s="30" t="s">
        <v>166</v>
      </c>
      <c r="U621" s="30" t="s">
        <v>166</v>
      </c>
      <c r="V621" s="39" t="s">
        <v>166</v>
      </c>
      <c r="AQ621" s="45">
        <f t="shared" si="60"/>
        <v>0</v>
      </c>
      <c r="AR621" s="45" t="str">
        <f t="shared" si="56"/>
        <v>No data</v>
      </c>
      <c r="AS621" s="45" t="str">
        <f t="shared" si="57"/>
        <v>No data</v>
      </c>
      <c r="AT621" s="45" t="str">
        <f t="shared" si="58"/>
        <v>No data</v>
      </c>
      <c r="AU621" s="46" t="str">
        <f t="shared" si="59"/>
        <v>No data</v>
      </c>
      <c r="AV621" s="47" t="str">
        <f t="shared" si="61"/>
        <v>No data</v>
      </c>
    </row>
    <row r="622" spans="3:48" x14ac:dyDescent="0.25">
      <c r="C622" s="32" t="str">
        <f>IF(ISBLANK(B622),"Choose site",_xlfn.XLOOKUP(B622,'Sample Sites'!A:A,'Sample Sites'!B:B,"Not Found"))</f>
        <v>Choose site</v>
      </c>
      <c r="D622" s="34"/>
      <c r="E622" s="34"/>
      <c r="N622" s="30" t="s">
        <v>166</v>
      </c>
      <c r="O622" s="30" t="s">
        <v>166</v>
      </c>
      <c r="P622" s="30" t="s">
        <v>166</v>
      </c>
      <c r="Q622" s="30" t="s">
        <v>166</v>
      </c>
      <c r="R622" s="30" t="s">
        <v>166</v>
      </c>
      <c r="S622" s="30" t="s">
        <v>166</v>
      </c>
      <c r="T622" s="30" t="s">
        <v>166</v>
      </c>
      <c r="U622" s="30" t="s">
        <v>166</v>
      </c>
      <c r="V622" s="39" t="s">
        <v>166</v>
      </c>
      <c r="AQ622" s="45">
        <f t="shared" si="60"/>
        <v>0</v>
      </c>
      <c r="AR622" s="45" t="str">
        <f t="shared" si="56"/>
        <v>No data</v>
      </c>
      <c r="AS622" s="45" t="str">
        <f t="shared" si="57"/>
        <v>No data</v>
      </c>
      <c r="AT622" s="45" t="str">
        <f t="shared" si="58"/>
        <v>No data</v>
      </c>
      <c r="AU622" s="46" t="str">
        <f t="shared" si="59"/>
        <v>No data</v>
      </c>
      <c r="AV622" s="47" t="str">
        <f t="shared" si="61"/>
        <v>No data</v>
      </c>
    </row>
    <row r="623" spans="3:48" x14ac:dyDescent="0.25">
      <c r="C623" s="32" t="str">
        <f>IF(ISBLANK(B623),"Choose site",_xlfn.XLOOKUP(B623,'Sample Sites'!A:A,'Sample Sites'!B:B,"Not Found"))</f>
        <v>Choose site</v>
      </c>
      <c r="D623" s="34"/>
      <c r="E623" s="34"/>
      <c r="N623" s="30" t="s">
        <v>166</v>
      </c>
      <c r="O623" s="30" t="s">
        <v>166</v>
      </c>
      <c r="P623" s="30" t="s">
        <v>166</v>
      </c>
      <c r="Q623" s="30" t="s">
        <v>166</v>
      </c>
      <c r="R623" s="30" t="s">
        <v>166</v>
      </c>
      <c r="S623" s="30" t="s">
        <v>166</v>
      </c>
      <c r="T623" s="30" t="s">
        <v>166</v>
      </c>
      <c r="U623" s="30" t="s">
        <v>166</v>
      </c>
      <c r="V623" s="39" t="s">
        <v>166</v>
      </c>
      <c r="AQ623" s="45">
        <f t="shared" si="60"/>
        <v>0</v>
      </c>
      <c r="AR623" s="45" t="str">
        <f t="shared" si="56"/>
        <v>No data</v>
      </c>
      <c r="AS623" s="45" t="str">
        <f t="shared" si="57"/>
        <v>No data</v>
      </c>
      <c r="AT623" s="45" t="str">
        <f t="shared" si="58"/>
        <v>No data</v>
      </c>
      <c r="AU623" s="46" t="str">
        <f t="shared" si="59"/>
        <v>No data</v>
      </c>
      <c r="AV623" s="47" t="str">
        <f t="shared" si="61"/>
        <v>No data</v>
      </c>
    </row>
    <row r="624" spans="3:48" x14ac:dyDescent="0.25">
      <c r="C624" s="32" t="str">
        <f>IF(ISBLANK(B624),"Choose site",_xlfn.XLOOKUP(B624,'Sample Sites'!A:A,'Sample Sites'!B:B,"Not Found"))</f>
        <v>Choose site</v>
      </c>
      <c r="D624" s="34"/>
      <c r="E624" s="34"/>
      <c r="N624" s="30" t="s">
        <v>166</v>
      </c>
      <c r="O624" s="30" t="s">
        <v>166</v>
      </c>
      <c r="P624" s="30" t="s">
        <v>166</v>
      </c>
      <c r="Q624" s="30" t="s">
        <v>166</v>
      </c>
      <c r="R624" s="30" t="s">
        <v>166</v>
      </c>
      <c r="S624" s="30" t="s">
        <v>166</v>
      </c>
      <c r="T624" s="30" t="s">
        <v>166</v>
      </c>
      <c r="U624" s="30" t="s">
        <v>166</v>
      </c>
      <c r="V624" s="39" t="s">
        <v>166</v>
      </c>
      <c r="AQ624" s="45">
        <f t="shared" si="60"/>
        <v>0</v>
      </c>
      <c r="AR624" s="45" t="str">
        <f t="shared" si="56"/>
        <v>No data</v>
      </c>
      <c r="AS624" s="45" t="str">
        <f t="shared" si="57"/>
        <v>No data</v>
      </c>
      <c r="AT624" s="45" t="str">
        <f t="shared" si="58"/>
        <v>No data</v>
      </c>
      <c r="AU624" s="46" t="str">
        <f t="shared" si="59"/>
        <v>No data</v>
      </c>
      <c r="AV624" s="47" t="str">
        <f t="shared" si="61"/>
        <v>No data</v>
      </c>
    </row>
    <row r="625" spans="3:48" x14ac:dyDescent="0.25">
      <c r="C625" s="32" t="str">
        <f>IF(ISBLANK(B625),"Choose site",_xlfn.XLOOKUP(B625,'Sample Sites'!A:A,'Sample Sites'!B:B,"Not Found"))</f>
        <v>Choose site</v>
      </c>
      <c r="D625" s="34"/>
      <c r="E625" s="34"/>
      <c r="N625" s="30" t="s">
        <v>166</v>
      </c>
      <c r="O625" s="30" t="s">
        <v>166</v>
      </c>
      <c r="P625" s="30" t="s">
        <v>166</v>
      </c>
      <c r="Q625" s="30" t="s">
        <v>166</v>
      </c>
      <c r="R625" s="30" t="s">
        <v>166</v>
      </c>
      <c r="S625" s="30" t="s">
        <v>166</v>
      </c>
      <c r="T625" s="30" t="s">
        <v>166</v>
      </c>
      <c r="U625" s="30" t="s">
        <v>166</v>
      </c>
      <c r="V625" s="39" t="s">
        <v>166</v>
      </c>
      <c r="AQ625" s="45">
        <f t="shared" si="60"/>
        <v>0</v>
      </c>
      <c r="AR625" s="45" t="str">
        <f t="shared" si="56"/>
        <v>No data</v>
      </c>
      <c r="AS625" s="45" t="str">
        <f t="shared" si="57"/>
        <v>No data</v>
      </c>
      <c r="AT625" s="45" t="str">
        <f t="shared" si="58"/>
        <v>No data</v>
      </c>
      <c r="AU625" s="46" t="str">
        <f t="shared" si="59"/>
        <v>No data</v>
      </c>
      <c r="AV625" s="47" t="str">
        <f t="shared" si="61"/>
        <v>No data</v>
      </c>
    </row>
    <row r="626" spans="3:48" x14ac:dyDescent="0.25">
      <c r="C626" s="32" t="str">
        <f>IF(ISBLANK(B626),"Choose site",_xlfn.XLOOKUP(B626,'Sample Sites'!A:A,'Sample Sites'!B:B,"Not Found"))</f>
        <v>Choose site</v>
      </c>
      <c r="D626" s="34"/>
      <c r="E626" s="34"/>
      <c r="N626" s="30" t="s">
        <v>166</v>
      </c>
      <c r="O626" s="30" t="s">
        <v>166</v>
      </c>
      <c r="P626" s="30" t="s">
        <v>166</v>
      </c>
      <c r="Q626" s="30" t="s">
        <v>166</v>
      </c>
      <c r="R626" s="30" t="s">
        <v>166</v>
      </c>
      <c r="S626" s="30" t="s">
        <v>166</v>
      </c>
      <c r="T626" s="30" t="s">
        <v>166</v>
      </c>
      <c r="U626" s="30" t="s">
        <v>166</v>
      </c>
      <c r="V626" s="39" t="s">
        <v>166</v>
      </c>
      <c r="AQ626" s="45">
        <f t="shared" si="60"/>
        <v>0</v>
      </c>
      <c r="AR626" s="45" t="str">
        <f t="shared" si="56"/>
        <v>No data</v>
      </c>
      <c r="AS626" s="45" t="str">
        <f t="shared" si="57"/>
        <v>No data</v>
      </c>
      <c r="AT626" s="45" t="str">
        <f t="shared" si="58"/>
        <v>No data</v>
      </c>
      <c r="AU626" s="46" t="str">
        <f t="shared" si="59"/>
        <v>No data</v>
      </c>
      <c r="AV626" s="47" t="str">
        <f t="shared" si="61"/>
        <v>No data</v>
      </c>
    </row>
    <row r="627" spans="3:48" x14ac:dyDescent="0.25">
      <c r="C627" s="32" t="str">
        <f>IF(ISBLANK(B627),"Choose site",_xlfn.XLOOKUP(B627,'Sample Sites'!A:A,'Sample Sites'!B:B,"Not Found"))</f>
        <v>Choose site</v>
      </c>
      <c r="D627" s="34"/>
      <c r="E627" s="34"/>
      <c r="N627" s="30" t="s">
        <v>166</v>
      </c>
      <c r="O627" s="30" t="s">
        <v>166</v>
      </c>
      <c r="P627" s="30" t="s">
        <v>166</v>
      </c>
      <c r="Q627" s="30" t="s">
        <v>166</v>
      </c>
      <c r="R627" s="30" t="s">
        <v>166</v>
      </c>
      <c r="S627" s="30" t="s">
        <v>166</v>
      </c>
      <c r="T627" s="30" t="s">
        <v>166</v>
      </c>
      <c r="U627" s="30" t="s">
        <v>166</v>
      </c>
      <c r="V627" s="39" t="s">
        <v>166</v>
      </c>
      <c r="AQ627" s="45">
        <f t="shared" si="60"/>
        <v>0</v>
      </c>
      <c r="AR627" s="45" t="str">
        <f t="shared" si="56"/>
        <v>No data</v>
      </c>
      <c r="AS627" s="45" t="str">
        <f t="shared" si="57"/>
        <v>No data</v>
      </c>
      <c r="AT627" s="45" t="str">
        <f t="shared" si="58"/>
        <v>No data</v>
      </c>
      <c r="AU627" s="46" t="str">
        <f t="shared" si="59"/>
        <v>No data</v>
      </c>
      <c r="AV627" s="47" t="str">
        <f t="shared" si="61"/>
        <v>No data</v>
      </c>
    </row>
    <row r="628" spans="3:48" x14ac:dyDescent="0.25">
      <c r="C628" s="32" t="str">
        <f>IF(ISBLANK(B628),"Choose site",_xlfn.XLOOKUP(B628,'Sample Sites'!A:A,'Sample Sites'!B:B,"Not Found"))</f>
        <v>Choose site</v>
      </c>
      <c r="D628" s="34"/>
      <c r="E628" s="34"/>
      <c r="N628" s="30" t="s">
        <v>166</v>
      </c>
      <c r="O628" s="30" t="s">
        <v>166</v>
      </c>
      <c r="P628" s="30" t="s">
        <v>166</v>
      </c>
      <c r="Q628" s="30" t="s">
        <v>166</v>
      </c>
      <c r="R628" s="30" t="s">
        <v>166</v>
      </c>
      <c r="S628" s="30" t="s">
        <v>166</v>
      </c>
      <c r="T628" s="30" t="s">
        <v>166</v>
      </c>
      <c r="U628" s="30" t="s">
        <v>166</v>
      </c>
      <c r="V628" s="39" t="s">
        <v>166</v>
      </c>
      <c r="AQ628" s="45">
        <f t="shared" si="60"/>
        <v>0</v>
      </c>
      <c r="AR628" s="45" t="str">
        <f t="shared" si="56"/>
        <v>No data</v>
      </c>
      <c r="AS628" s="45" t="str">
        <f t="shared" si="57"/>
        <v>No data</v>
      </c>
      <c r="AT628" s="45" t="str">
        <f t="shared" si="58"/>
        <v>No data</v>
      </c>
      <c r="AU628" s="46" t="str">
        <f t="shared" si="59"/>
        <v>No data</v>
      </c>
      <c r="AV628" s="47" t="str">
        <f t="shared" si="61"/>
        <v>No data</v>
      </c>
    </row>
    <row r="629" spans="3:48" x14ac:dyDescent="0.25">
      <c r="C629" s="32" t="str">
        <f>IF(ISBLANK(B629),"Choose site",_xlfn.XLOOKUP(B629,'Sample Sites'!A:A,'Sample Sites'!B:B,"Not Found"))</f>
        <v>Choose site</v>
      </c>
      <c r="D629" s="34"/>
      <c r="E629" s="34"/>
      <c r="N629" s="30" t="s">
        <v>166</v>
      </c>
      <c r="O629" s="30" t="s">
        <v>166</v>
      </c>
      <c r="P629" s="30" t="s">
        <v>166</v>
      </c>
      <c r="Q629" s="30" t="s">
        <v>166</v>
      </c>
      <c r="R629" s="30" t="s">
        <v>166</v>
      </c>
      <c r="S629" s="30" t="s">
        <v>166</v>
      </c>
      <c r="T629" s="30" t="s">
        <v>166</v>
      </c>
      <c r="U629" s="30" t="s">
        <v>166</v>
      </c>
      <c r="V629" s="39" t="s">
        <v>166</v>
      </c>
      <c r="AQ629" s="45">
        <f t="shared" si="60"/>
        <v>0</v>
      </c>
      <c r="AR629" s="45" t="str">
        <f t="shared" si="56"/>
        <v>No data</v>
      </c>
      <c r="AS629" s="45" t="str">
        <f t="shared" si="57"/>
        <v>No data</v>
      </c>
      <c r="AT629" s="45" t="str">
        <f t="shared" si="58"/>
        <v>No data</v>
      </c>
      <c r="AU629" s="46" t="str">
        <f t="shared" si="59"/>
        <v>No data</v>
      </c>
      <c r="AV629" s="47" t="str">
        <f t="shared" si="61"/>
        <v>No data</v>
      </c>
    </row>
    <row r="630" spans="3:48" x14ac:dyDescent="0.25">
      <c r="C630" s="32" t="str">
        <f>IF(ISBLANK(B630),"Choose site",_xlfn.XLOOKUP(B630,'Sample Sites'!A:A,'Sample Sites'!B:B,"Not Found"))</f>
        <v>Choose site</v>
      </c>
      <c r="D630" s="34"/>
      <c r="E630" s="34"/>
      <c r="N630" s="30" t="s">
        <v>166</v>
      </c>
      <c r="O630" s="30" t="s">
        <v>166</v>
      </c>
      <c r="P630" s="30" t="s">
        <v>166</v>
      </c>
      <c r="Q630" s="30" t="s">
        <v>166</v>
      </c>
      <c r="R630" s="30" t="s">
        <v>166</v>
      </c>
      <c r="S630" s="30" t="s">
        <v>166</v>
      </c>
      <c r="T630" s="30" t="s">
        <v>166</v>
      </c>
      <c r="U630" s="30" t="s">
        <v>166</v>
      </c>
      <c r="V630" s="39" t="s">
        <v>166</v>
      </c>
      <c r="AQ630" s="45">
        <f t="shared" si="60"/>
        <v>0</v>
      </c>
      <c r="AR630" s="45" t="str">
        <f t="shared" si="56"/>
        <v>No data</v>
      </c>
      <c r="AS630" s="45" t="str">
        <f t="shared" si="57"/>
        <v>No data</v>
      </c>
      <c r="AT630" s="45" t="str">
        <f t="shared" si="58"/>
        <v>No data</v>
      </c>
      <c r="AU630" s="46" t="str">
        <f t="shared" si="59"/>
        <v>No data</v>
      </c>
      <c r="AV630" s="47" t="str">
        <f t="shared" si="61"/>
        <v>No data</v>
      </c>
    </row>
    <row r="631" spans="3:48" x14ac:dyDescent="0.25">
      <c r="C631" s="32" t="str">
        <f>IF(ISBLANK(B631),"Choose site",_xlfn.XLOOKUP(B631,'Sample Sites'!A:A,'Sample Sites'!B:B,"Not Found"))</f>
        <v>Choose site</v>
      </c>
      <c r="D631" s="34"/>
      <c r="E631" s="34"/>
      <c r="N631" s="30" t="s">
        <v>166</v>
      </c>
      <c r="O631" s="30" t="s">
        <v>166</v>
      </c>
      <c r="P631" s="30" t="s">
        <v>166</v>
      </c>
      <c r="Q631" s="30" t="s">
        <v>166</v>
      </c>
      <c r="R631" s="30" t="s">
        <v>166</v>
      </c>
      <c r="S631" s="30" t="s">
        <v>166</v>
      </c>
      <c r="T631" s="30" t="s">
        <v>166</v>
      </c>
      <c r="U631" s="30" t="s">
        <v>166</v>
      </c>
      <c r="V631" s="39" t="s">
        <v>166</v>
      </c>
      <c r="AQ631" s="45">
        <f t="shared" si="60"/>
        <v>0</v>
      </c>
      <c r="AR631" s="45" t="str">
        <f t="shared" si="56"/>
        <v>No data</v>
      </c>
      <c r="AS631" s="45" t="str">
        <f t="shared" si="57"/>
        <v>No data</v>
      </c>
      <c r="AT631" s="45" t="str">
        <f t="shared" si="58"/>
        <v>No data</v>
      </c>
      <c r="AU631" s="46" t="str">
        <f t="shared" si="59"/>
        <v>No data</v>
      </c>
      <c r="AV631" s="47" t="str">
        <f t="shared" si="61"/>
        <v>No data</v>
      </c>
    </row>
    <row r="632" spans="3:48" x14ac:dyDescent="0.25">
      <c r="C632" s="32" t="str">
        <f>IF(ISBLANK(B632),"Choose site",_xlfn.XLOOKUP(B632,'Sample Sites'!A:A,'Sample Sites'!B:B,"Not Found"))</f>
        <v>Choose site</v>
      </c>
      <c r="D632" s="34"/>
      <c r="E632" s="34"/>
      <c r="N632" s="30" t="s">
        <v>166</v>
      </c>
      <c r="O632" s="30" t="s">
        <v>166</v>
      </c>
      <c r="P632" s="30" t="s">
        <v>166</v>
      </c>
      <c r="Q632" s="30" t="s">
        <v>166</v>
      </c>
      <c r="R632" s="30" t="s">
        <v>166</v>
      </c>
      <c r="S632" s="30" t="s">
        <v>166</v>
      </c>
      <c r="T632" s="30" t="s">
        <v>166</v>
      </c>
      <c r="U632" s="30" t="s">
        <v>166</v>
      </c>
      <c r="V632" s="39" t="s">
        <v>166</v>
      </c>
      <c r="AQ632" s="45">
        <f t="shared" si="60"/>
        <v>0</v>
      </c>
      <c r="AR632" s="45" t="str">
        <f t="shared" si="56"/>
        <v>No data</v>
      </c>
      <c r="AS632" s="45" t="str">
        <f t="shared" si="57"/>
        <v>No data</v>
      </c>
      <c r="AT632" s="45" t="str">
        <f t="shared" si="58"/>
        <v>No data</v>
      </c>
      <c r="AU632" s="46" t="str">
        <f t="shared" si="59"/>
        <v>No data</v>
      </c>
      <c r="AV632" s="47" t="str">
        <f t="shared" si="61"/>
        <v>No data</v>
      </c>
    </row>
    <row r="633" spans="3:48" x14ac:dyDescent="0.25">
      <c r="C633" s="32" t="str">
        <f>IF(ISBLANK(B633),"Choose site",_xlfn.XLOOKUP(B633,'Sample Sites'!A:A,'Sample Sites'!B:B,"Not Found"))</f>
        <v>Choose site</v>
      </c>
      <c r="D633" s="34"/>
      <c r="E633" s="34"/>
      <c r="N633" s="30" t="s">
        <v>166</v>
      </c>
      <c r="O633" s="30" t="s">
        <v>166</v>
      </c>
      <c r="P633" s="30" t="s">
        <v>166</v>
      </c>
      <c r="Q633" s="30" t="s">
        <v>166</v>
      </c>
      <c r="R633" s="30" t="s">
        <v>166</v>
      </c>
      <c r="S633" s="30" t="s">
        <v>166</v>
      </c>
      <c r="T633" s="30" t="s">
        <v>166</v>
      </c>
      <c r="U633" s="30" t="s">
        <v>166</v>
      </c>
      <c r="V633" s="39" t="s">
        <v>166</v>
      </c>
      <c r="AQ633" s="45">
        <f t="shared" si="60"/>
        <v>0</v>
      </c>
      <c r="AR633" s="45" t="str">
        <f t="shared" si="56"/>
        <v>No data</v>
      </c>
      <c r="AS633" s="45" t="str">
        <f t="shared" si="57"/>
        <v>No data</v>
      </c>
      <c r="AT633" s="45" t="str">
        <f t="shared" si="58"/>
        <v>No data</v>
      </c>
      <c r="AU633" s="46" t="str">
        <f t="shared" si="59"/>
        <v>No data</v>
      </c>
      <c r="AV633" s="47" t="str">
        <f t="shared" si="61"/>
        <v>No data</v>
      </c>
    </row>
    <row r="634" spans="3:48" x14ac:dyDescent="0.25">
      <c r="C634" s="32" t="str">
        <f>IF(ISBLANK(B634),"Choose site",_xlfn.XLOOKUP(B634,'Sample Sites'!A:A,'Sample Sites'!B:B,"Not Found"))</f>
        <v>Choose site</v>
      </c>
      <c r="D634" s="34"/>
      <c r="E634" s="34"/>
      <c r="N634" s="30" t="s">
        <v>166</v>
      </c>
      <c r="O634" s="30" t="s">
        <v>166</v>
      </c>
      <c r="P634" s="30" t="s">
        <v>166</v>
      </c>
      <c r="Q634" s="30" t="s">
        <v>166</v>
      </c>
      <c r="R634" s="30" t="s">
        <v>166</v>
      </c>
      <c r="S634" s="30" t="s">
        <v>166</v>
      </c>
      <c r="T634" s="30" t="s">
        <v>166</v>
      </c>
      <c r="U634" s="30" t="s">
        <v>166</v>
      </c>
      <c r="V634" s="39" t="s">
        <v>166</v>
      </c>
      <c r="AQ634" s="45">
        <f t="shared" si="60"/>
        <v>0</v>
      </c>
      <c r="AR634" s="45" t="str">
        <f t="shared" si="56"/>
        <v>No data</v>
      </c>
      <c r="AS634" s="45" t="str">
        <f t="shared" si="57"/>
        <v>No data</v>
      </c>
      <c r="AT634" s="45" t="str">
        <f t="shared" si="58"/>
        <v>No data</v>
      </c>
      <c r="AU634" s="46" t="str">
        <f t="shared" si="59"/>
        <v>No data</v>
      </c>
      <c r="AV634" s="47" t="str">
        <f t="shared" si="61"/>
        <v>No data</v>
      </c>
    </row>
    <row r="635" spans="3:48" x14ac:dyDescent="0.25">
      <c r="C635" s="32" t="str">
        <f>IF(ISBLANK(B635),"Choose site",_xlfn.XLOOKUP(B635,'Sample Sites'!A:A,'Sample Sites'!B:B,"Not Found"))</f>
        <v>Choose site</v>
      </c>
      <c r="D635" s="34"/>
      <c r="E635" s="34"/>
      <c r="N635" s="30" t="s">
        <v>166</v>
      </c>
      <c r="O635" s="30" t="s">
        <v>166</v>
      </c>
      <c r="P635" s="30" t="s">
        <v>166</v>
      </c>
      <c r="Q635" s="30" t="s">
        <v>166</v>
      </c>
      <c r="R635" s="30" t="s">
        <v>166</v>
      </c>
      <c r="S635" s="30" t="s">
        <v>166</v>
      </c>
      <c r="T635" s="30" t="s">
        <v>166</v>
      </c>
      <c r="U635" s="30" t="s">
        <v>166</v>
      </c>
      <c r="V635" s="39" t="s">
        <v>166</v>
      </c>
      <c r="AQ635" s="45">
        <f t="shared" si="60"/>
        <v>0</v>
      </c>
      <c r="AR635" s="45" t="str">
        <f t="shared" si="56"/>
        <v>No data</v>
      </c>
      <c r="AS635" s="45" t="str">
        <f t="shared" si="57"/>
        <v>No data</v>
      </c>
      <c r="AT635" s="45" t="str">
        <f t="shared" si="58"/>
        <v>No data</v>
      </c>
      <c r="AU635" s="46" t="str">
        <f t="shared" si="59"/>
        <v>No data</v>
      </c>
      <c r="AV635" s="47" t="str">
        <f t="shared" si="61"/>
        <v>No data</v>
      </c>
    </row>
    <row r="636" spans="3:48" x14ac:dyDescent="0.25">
      <c r="C636" s="32" t="str">
        <f>IF(ISBLANK(B636),"Choose site",_xlfn.XLOOKUP(B636,'Sample Sites'!A:A,'Sample Sites'!B:B,"Not Found"))</f>
        <v>Choose site</v>
      </c>
      <c r="D636" s="34"/>
      <c r="E636" s="34"/>
      <c r="N636" s="30" t="s">
        <v>166</v>
      </c>
      <c r="O636" s="30" t="s">
        <v>166</v>
      </c>
      <c r="P636" s="30" t="s">
        <v>166</v>
      </c>
      <c r="Q636" s="30" t="s">
        <v>166</v>
      </c>
      <c r="R636" s="30" t="s">
        <v>166</v>
      </c>
      <c r="S636" s="30" t="s">
        <v>166</v>
      </c>
      <c r="T636" s="30" t="s">
        <v>166</v>
      </c>
      <c r="U636" s="30" t="s">
        <v>166</v>
      </c>
      <c r="V636" s="39" t="s">
        <v>166</v>
      </c>
      <c r="AQ636" s="45">
        <f t="shared" si="60"/>
        <v>0</v>
      </c>
      <c r="AR636" s="45" t="str">
        <f t="shared" si="56"/>
        <v>No data</v>
      </c>
      <c r="AS636" s="45" t="str">
        <f t="shared" si="57"/>
        <v>No data</v>
      </c>
      <c r="AT636" s="45" t="str">
        <f t="shared" si="58"/>
        <v>No data</v>
      </c>
      <c r="AU636" s="46" t="str">
        <f t="shared" si="59"/>
        <v>No data</v>
      </c>
      <c r="AV636" s="47" t="str">
        <f t="shared" si="61"/>
        <v>No data</v>
      </c>
    </row>
    <row r="637" spans="3:48" x14ac:dyDescent="0.25">
      <c r="C637" s="32" t="str">
        <f>IF(ISBLANK(B637),"Choose site",_xlfn.XLOOKUP(B637,'Sample Sites'!A:A,'Sample Sites'!B:B,"Not Found"))</f>
        <v>Choose site</v>
      </c>
      <c r="D637" s="34"/>
      <c r="E637" s="34"/>
      <c r="N637" s="30" t="s">
        <v>166</v>
      </c>
      <c r="O637" s="30" t="s">
        <v>166</v>
      </c>
      <c r="P637" s="30" t="s">
        <v>166</v>
      </c>
      <c r="Q637" s="30" t="s">
        <v>166</v>
      </c>
      <c r="R637" s="30" t="s">
        <v>166</v>
      </c>
      <c r="S637" s="30" t="s">
        <v>166</v>
      </c>
      <c r="T637" s="30" t="s">
        <v>166</v>
      </c>
      <c r="U637" s="30" t="s">
        <v>166</v>
      </c>
      <c r="V637" s="39" t="s">
        <v>166</v>
      </c>
      <c r="AQ637" s="45">
        <f t="shared" si="60"/>
        <v>0</v>
      </c>
      <c r="AR637" s="45" t="str">
        <f t="shared" si="56"/>
        <v>No data</v>
      </c>
      <c r="AS637" s="45" t="str">
        <f t="shared" si="57"/>
        <v>No data</v>
      </c>
      <c r="AT637" s="45" t="str">
        <f t="shared" si="58"/>
        <v>No data</v>
      </c>
      <c r="AU637" s="46" t="str">
        <f t="shared" si="59"/>
        <v>No data</v>
      </c>
      <c r="AV637" s="47" t="str">
        <f t="shared" si="61"/>
        <v>No data</v>
      </c>
    </row>
    <row r="638" spans="3:48" x14ac:dyDescent="0.25">
      <c r="C638" s="32" t="str">
        <f>IF(ISBLANK(B638),"Choose site",_xlfn.XLOOKUP(B638,'Sample Sites'!A:A,'Sample Sites'!B:B,"Not Found"))</f>
        <v>Choose site</v>
      </c>
      <c r="D638" s="34"/>
      <c r="E638" s="34"/>
      <c r="N638" s="30" t="s">
        <v>166</v>
      </c>
      <c r="O638" s="30" t="s">
        <v>166</v>
      </c>
      <c r="P638" s="30" t="s">
        <v>166</v>
      </c>
      <c r="Q638" s="30" t="s">
        <v>166</v>
      </c>
      <c r="R638" s="30" t="s">
        <v>166</v>
      </c>
      <c r="S638" s="30" t="s">
        <v>166</v>
      </c>
      <c r="T638" s="30" t="s">
        <v>166</v>
      </c>
      <c r="U638" s="30" t="s">
        <v>166</v>
      </c>
      <c r="V638" s="39" t="s">
        <v>166</v>
      </c>
      <c r="AQ638" s="45">
        <f t="shared" si="60"/>
        <v>0</v>
      </c>
      <c r="AR638" s="45" t="str">
        <f t="shared" si="56"/>
        <v>No data</v>
      </c>
      <c r="AS638" s="45" t="str">
        <f t="shared" si="57"/>
        <v>No data</v>
      </c>
      <c r="AT638" s="45" t="str">
        <f t="shared" si="58"/>
        <v>No data</v>
      </c>
      <c r="AU638" s="46" t="str">
        <f t="shared" si="59"/>
        <v>No data</v>
      </c>
      <c r="AV638" s="47" t="str">
        <f t="shared" si="61"/>
        <v>No data</v>
      </c>
    </row>
    <row r="639" spans="3:48" x14ac:dyDescent="0.25">
      <c r="C639" s="32" t="str">
        <f>IF(ISBLANK(B639),"Choose site",_xlfn.XLOOKUP(B639,'Sample Sites'!A:A,'Sample Sites'!B:B,"Not Found"))</f>
        <v>Choose site</v>
      </c>
      <c r="D639" s="34"/>
      <c r="E639" s="34"/>
      <c r="N639" s="30" t="s">
        <v>166</v>
      </c>
      <c r="O639" s="30" t="s">
        <v>166</v>
      </c>
      <c r="P639" s="30" t="s">
        <v>166</v>
      </c>
      <c r="Q639" s="30" t="s">
        <v>166</v>
      </c>
      <c r="R639" s="30" t="s">
        <v>166</v>
      </c>
      <c r="S639" s="30" t="s">
        <v>166</v>
      </c>
      <c r="T639" s="30" t="s">
        <v>166</v>
      </c>
      <c r="U639" s="30" t="s">
        <v>166</v>
      </c>
      <c r="V639" s="39" t="s">
        <v>166</v>
      </c>
      <c r="AQ639" s="45">
        <f t="shared" si="60"/>
        <v>0</v>
      </c>
      <c r="AR639" s="45" t="str">
        <f t="shared" si="56"/>
        <v>No data</v>
      </c>
      <c r="AS639" s="45" t="str">
        <f t="shared" si="57"/>
        <v>No data</v>
      </c>
      <c r="AT639" s="45" t="str">
        <f t="shared" si="58"/>
        <v>No data</v>
      </c>
      <c r="AU639" s="46" t="str">
        <f t="shared" si="59"/>
        <v>No data</v>
      </c>
      <c r="AV639" s="47" t="str">
        <f t="shared" si="61"/>
        <v>No data</v>
      </c>
    </row>
    <row r="640" spans="3:48" x14ac:dyDescent="0.25">
      <c r="C640" s="32" t="str">
        <f>IF(ISBLANK(B640),"Choose site",_xlfn.XLOOKUP(B640,'Sample Sites'!A:A,'Sample Sites'!B:B,"Not Found"))</f>
        <v>Choose site</v>
      </c>
      <c r="D640" s="34"/>
      <c r="E640" s="34"/>
      <c r="N640" s="30" t="s">
        <v>166</v>
      </c>
      <c r="O640" s="30" t="s">
        <v>166</v>
      </c>
      <c r="P640" s="30" t="s">
        <v>166</v>
      </c>
      <c r="Q640" s="30" t="s">
        <v>166</v>
      </c>
      <c r="R640" s="30" t="s">
        <v>166</v>
      </c>
      <c r="S640" s="30" t="s">
        <v>166</v>
      </c>
      <c r="T640" s="30" t="s">
        <v>166</v>
      </c>
      <c r="U640" s="30" t="s">
        <v>166</v>
      </c>
      <c r="V640" s="39" t="s">
        <v>166</v>
      </c>
      <c r="AQ640" s="45">
        <f t="shared" si="60"/>
        <v>0</v>
      </c>
      <c r="AR640" s="45" t="str">
        <f t="shared" si="56"/>
        <v>No data</v>
      </c>
      <c r="AS640" s="45" t="str">
        <f t="shared" si="57"/>
        <v>No data</v>
      </c>
      <c r="AT640" s="45" t="str">
        <f t="shared" si="58"/>
        <v>No data</v>
      </c>
      <c r="AU640" s="46" t="str">
        <f t="shared" si="59"/>
        <v>No data</v>
      </c>
      <c r="AV640" s="47" t="str">
        <f t="shared" si="61"/>
        <v>No data</v>
      </c>
    </row>
    <row r="641" spans="3:48" x14ac:dyDescent="0.25">
      <c r="C641" s="32" t="str">
        <f>IF(ISBLANK(B641),"Choose site",_xlfn.XLOOKUP(B641,'Sample Sites'!A:A,'Sample Sites'!B:B,"Not Found"))</f>
        <v>Choose site</v>
      </c>
      <c r="D641" s="34"/>
      <c r="E641" s="34"/>
      <c r="N641" s="30" t="s">
        <v>166</v>
      </c>
      <c r="O641" s="30" t="s">
        <v>166</v>
      </c>
      <c r="P641" s="30" t="s">
        <v>166</v>
      </c>
      <c r="Q641" s="30" t="s">
        <v>166</v>
      </c>
      <c r="R641" s="30" t="s">
        <v>166</v>
      </c>
      <c r="S641" s="30" t="s">
        <v>166</v>
      </c>
      <c r="T641" s="30" t="s">
        <v>166</v>
      </c>
      <c r="U641" s="30" t="s">
        <v>166</v>
      </c>
      <c r="V641" s="39" t="s">
        <v>166</v>
      </c>
      <c r="AQ641" s="45">
        <f t="shared" si="60"/>
        <v>0</v>
      </c>
      <c r="AR641" s="45" t="str">
        <f t="shared" si="56"/>
        <v>No data</v>
      </c>
      <c r="AS641" s="45" t="str">
        <f t="shared" si="57"/>
        <v>No data</v>
      </c>
      <c r="AT641" s="45" t="str">
        <f t="shared" si="58"/>
        <v>No data</v>
      </c>
      <c r="AU641" s="46" t="str">
        <f t="shared" si="59"/>
        <v>No data</v>
      </c>
      <c r="AV641" s="47" t="str">
        <f t="shared" si="61"/>
        <v>No data</v>
      </c>
    </row>
    <row r="642" spans="3:48" x14ac:dyDescent="0.25">
      <c r="C642" s="32" t="str">
        <f>IF(ISBLANK(B642),"Choose site",_xlfn.XLOOKUP(B642,'Sample Sites'!A:A,'Sample Sites'!B:B,"Not Found"))</f>
        <v>Choose site</v>
      </c>
      <c r="D642" s="34"/>
      <c r="E642" s="34"/>
      <c r="N642" s="30" t="s">
        <v>166</v>
      </c>
      <c r="O642" s="30" t="s">
        <v>166</v>
      </c>
      <c r="P642" s="30" t="s">
        <v>166</v>
      </c>
      <c r="Q642" s="30" t="s">
        <v>166</v>
      </c>
      <c r="R642" s="30" t="s">
        <v>166</v>
      </c>
      <c r="S642" s="30" t="s">
        <v>166</v>
      </c>
      <c r="T642" s="30" t="s">
        <v>166</v>
      </c>
      <c r="U642" s="30" t="s">
        <v>166</v>
      </c>
      <c r="V642" s="39" t="s">
        <v>166</v>
      </c>
      <c r="AQ642" s="45">
        <f t="shared" si="60"/>
        <v>0</v>
      </c>
      <c r="AR642" s="45" t="str">
        <f t="shared" si="56"/>
        <v>No data</v>
      </c>
      <c r="AS642" s="45" t="str">
        <f t="shared" si="57"/>
        <v>No data</v>
      </c>
      <c r="AT642" s="45" t="str">
        <f t="shared" si="58"/>
        <v>No data</v>
      </c>
      <c r="AU642" s="46" t="str">
        <f t="shared" si="59"/>
        <v>No data</v>
      </c>
      <c r="AV642" s="47" t="str">
        <f t="shared" si="61"/>
        <v>No data</v>
      </c>
    </row>
    <row r="643" spans="3:48" x14ac:dyDescent="0.25">
      <c r="C643" s="32" t="str">
        <f>IF(ISBLANK(B643),"Choose site",_xlfn.XLOOKUP(B643,'Sample Sites'!A:A,'Sample Sites'!B:B,"Not Found"))</f>
        <v>Choose site</v>
      </c>
      <c r="D643" s="34"/>
      <c r="E643" s="34"/>
      <c r="N643" s="30" t="s">
        <v>166</v>
      </c>
      <c r="O643" s="30" t="s">
        <v>166</v>
      </c>
      <c r="P643" s="30" t="s">
        <v>166</v>
      </c>
      <c r="Q643" s="30" t="s">
        <v>166</v>
      </c>
      <c r="R643" s="30" t="s">
        <v>166</v>
      </c>
      <c r="S643" s="30" t="s">
        <v>166</v>
      </c>
      <c r="T643" s="30" t="s">
        <v>166</v>
      </c>
      <c r="U643" s="30" t="s">
        <v>166</v>
      </c>
      <c r="V643" s="39" t="s">
        <v>166</v>
      </c>
      <c r="AQ643" s="45">
        <f t="shared" si="60"/>
        <v>0</v>
      </c>
      <c r="AR643" s="45" t="str">
        <f t="shared" ref="AR643:AR706" si="62">IF(AQ643=0,"No data",COUNTIF(W643:AP643,"&gt;0"))</f>
        <v>No data</v>
      </c>
      <c r="AS643" s="45" t="str">
        <f t="shared" ref="AS643:AS706" si="63">IF(AQ643=0,"No data",SUM(W643:AB643))</f>
        <v>No data</v>
      </c>
      <c r="AT643" s="45" t="str">
        <f t="shared" ref="AT643:AT706" si="64">IF(AQ643=0,"No data",SUM(--(W643&gt;0),--(X643&gt;0),--(Y643&gt;0),--(Z643&gt;0),--(AA643&gt;0),--(AB643&gt;0)))</f>
        <v>No data</v>
      </c>
      <c r="AU643" s="46" t="str">
        <f t="shared" ref="AU643:AU706" si="65">IF(AQ643=0, "No data", IF(AQ643&lt;30, 10, (IF(AQ643&lt;60,7, SUMPRODUCT(W643:AP643,W$1:AP$1)/(AQ643)))))</f>
        <v>No data</v>
      </c>
      <c r="AV643" s="47" t="str">
        <f t="shared" si="61"/>
        <v>No data</v>
      </c>
    </row>
    <row r="644" spans="3:48" x14ac:dyDescent="0.25">
      <c r="C644" s="32" t="str">
        <f>IF(ISBLANK(B644),"Choose site",_xlfn.XLOOKUP(B644,'Sample Sites'!A:A,'Sample Sites'!B:B,"Not Found"))</f>
        <v>Choose site</v>
      </c>
      <c r="D644" s="34"/>
      <c r="E644" s="34"/>
      <c r="N644" s="30" t="s">
        <v>166</v>
      </c>
      <c r="O644" s="30" t="s">
        <v>166</v>
      </c>
      <c r="P644" s="30" t="s">
        <v>166</v>
      </c>
      <c r="Q644" s="30" t="s">
        <v>166</v>
      </c>
      <c r="R644" s="30" t="s">
        <v>166</v>
      </c>
      <c r="S644" s="30" t="s">
        <v>166</v>
      </c>
      <c r="T644" s="30" t="s">
        <v>166</v>
      </c>
      <c r="U644" s="30" t="s">
        <v>166</v>
      </c>
      <c r="V644" s="39" t="s">
        <v>166</v>
      </c>
      <c r="AQ644" s="45">
        <f t="shared" si="60"/>
        <v>0</v>
      </c>
      <c r="AR644" s="45" t="str">
        <f t="shared" si="62"/>
        <v>No data</v>
      </c>
      <c r="AS644" s="45" t="str">
        <f t="shared" si="63"/>
        <v>No data</v>
      </c>
      <c r="AT644" s="45" t="str">
        <f t="shared" si="64"/>
        <v>No data</v>
      </c>
      <c r="AU644" s="46" t="str">
        <f t="shared" si="65"/>
        <v>No data</v>
      </c>
      <c r="AV644" s="47" t="str">
        <f t="shared" si="61"/>
        <v>No data</v>
      </c>
    </row>
    <row r="645" spans="3:48" x14ac:dyDescent="0.25">
      <c r="C645" s="32" t="str">
        <f>IF(ISBLANK(B645),"Choose site",_xlfn.XLOOKUP(B645,'Sample Sites'!A:A,'Sample Sites'!B:B,"Not Found"))</f>
        <v>Choose site</v>
      </c>
      <c r="D645" s="34"/>
      <c r="E645" s="34"/>
      <c r="N645" s="30" t="s">
        <v>166</v>
      </c>
      <c r="O645" s="30" t="s">
        <v>166</v>
      </c>
      <c r="P645" s="30" t="s">
        <v>166</v>
      </c>
      <c r="Q645" s="30" t="s">
        <v>166</v>
      </c>
      <c r="R645" s="30" t="s">
        <v>166</v>
      </c>
      <c r="S645" s="30" t="s">
        <v>166</v>
      </c>
      <c r="T645" s="30" t="s">
        <v>166</v>
      </c>
      <c r="U645" s="30" t="s">
        <v>166</v>
      </c>
      <c r="V645" s="39" t="s">
        <v>166</v>
      </c>
      <c r="AQ645" s="45">
        <f t="shared" si="60"/>
        <v>0</v>
      </c>
      <c r="AR645" s="45" t="str">
        <f t="shared" si="62"/>
        <v>No data</v>
      </c>
      <c r="AS645" s="45" t="str">
        <f t="shared" si="63"/>
        <v>No data</v>
      </c>
      <c r="AT645" s="45" t="str">
        <f t="shared" si="64"/>
        <v>No data</v>
      </c>
      <c r="AU645" s="46" t="str">
        <f t="shared" si="65"/>
        <v>No data</v>
      </c>
      <c r="AV645" s="47" t="str">
        <f t="shared" si="61"/>
        <v>No data</v>
      </c>
    </row>
    <row r="646" spans="3:48" x14ac:dyDescent="0.25">
      <c r="C646" s="32" t="str">
        <f>IF(ISBLANK(B646),"Choose site",_xlfn.XLOOKUP(B646,'Sample Sites'!A:A,'Sample Sites'!B:B,"Not Found"))</f>
        <v>Choose site</v>
      </c>
      <c r="D646" s="34"/>
      <c r="E646" s="34"/>
      <c r="N646" s="30" t="s">
        <v>166</v>
      </c>
      <c r="O646" s="30" t="s">
        <v>166</v>
      </c>
      <c r="P646" s="30" t="s">
        <v>166</v>
      </c>
      <c r="Q646" s="30" t="s">
        <v>166</v>
      </c>
      <c r="R646" s="30" t="s">
        <v>166</v>
      </c>
      <c r="S646" s="30" t="s">
        <v>166</v>
      </c>
      <c r="T646" s="30" t="s">
        <v>166</v>
      </c>
      <c r="U646" s="30" t="s">
        <v>166</v>
      </c>
      <c r="V646" s="39" t="s">
        <v>166</v>
      </c>
      <c r="AQ646" s="45">
        <f t="shared" si="60"/>
        <v>0</v>
      </c>
      <c r="AR646" s="45" t="str">
        <f t="shared" si="62"/>
        <v>No data</v>
      </c>
      <c r="AS646" s="45" t="str">
        <f t="shared" si="63"/>
        <v>No data</v>
      </c>
      <c r="AT646" s="45" t="str">
        <f t="shared" si="64"/>
        <v>No data</v>
      </c>
      <c r="AU646" s="46" t="str">
        <f t="shared" si="65"/>
        <v>No data</v>
      </c>
      <c r="AV646" s="47" t="str">
        <f t="shared" si="61"/>
        <v>No data</v>
      </c>
    </row>
    <row r="647" spans="3:48" x14ac:dyDescent="0.25">
      <c r="C647" s="32" t="str">
        <f>IF(ISBLANK(B647),"Choose site",_xlfn.XLOOKUP(B647,'Sample Sites'!A:A,'Sample Sites'!B:B,"Not Found"))</f>
        <v>Choose site</v>
      </c>
      <c r="D647" s="34"/>
      <c r="E647" s="34"/>
      <c r="N647" s="30" t="s">
        <v>166</v>
      </c>
      <c r="O647" s="30" t="s">
        <v>166</v>
      </c>
      <c r="P647" s="30" t="s">
        <v>166</v>
      </c>
      <c r="Q647" s="30" t="s">
        <v>166</v>
      </c>
      <c r="R647" s="30" t="s">
        <v>166</v>
      </c>
      <c r="S647" s="30" t="s">
        <v>166</v>
      </c>
      <c r="T647" s="30" t="s">
        <v>166</v>
      </c>
      <c r="U647" s="30" t="s">
        <v>166</v>
      </c>
      <c r="V647" s="39" t="s">
        <v>166</v>
      </c>
      <c r="AQ647" s="45">
        <f t="shared" si="60"/>
        <v>0</v>
      </c>
      <c r="AR647" s="45" t="str">
        <f t="shared" si="62"/>
        <v>No data</v>
      </c>
      <c r="AS647" s="45" t="str">
        <f t="shared" si="63"/>
        <v>No data</v>
      </c>
      <c r="AT647" s="45" t="str">
        <f t="shared" si="64"/>
        <v>No data</v>
      </c>
      <c r="AU647" s="46" t="str">
        <f t="shared" si="65"/>
        <v>No data</v>
      </c>
      <c r="AV647" s="47" t="str">
        <f t="shared" si="61"/>
        <v>No data</v>
      </c>
    </row>
    <row r="648" spans="3:48" x14ac:dyDescent="0.25">
      <c r="C648" s="32" t="str">
        <f>IF(ISBLANK(B648),"Choose site",_xlfn.XLOOKUP(B648,'Sample Sites'!A:A,'Sample Sites'!B:B,"Not Found"))</f>
        <v>Choose site</v>
      </c>
      <c r="D648" s="34"/>
      <c r="E648" s="34"/>
      <c r="N648" s="30" t="s">
        <v>166</v>
      </c>
      <c r="O648" s="30" t="s">
        <v>166</v>
      </c>
      <c r="P648" s="30" t="s">
        <v>166</v>
      </c>
      <c r="Q648" s="30" t="s">
        <v>166</v>
      </c>
      <c r="R648" s="30" t="s">
        <v>166</v>
      </c>
      <c r="S648" s="30" t="s">
        <v>166</v>
      </c>
      <c r="T648" s="30" t="s">
        <v>166</v>
      </c>
      <c r="U648" s="30" t="s">
        <v>166</v>
      </c>
      <c r="V648" s="39" t="s">
        <v>166</v>
      </c>
      <c r="AQ648" s="45">
        <f t="shared" si="60"/>
        <v>0</v>
      </c>
      <c r="AR648" s="45" t="str">
        <f t="shared" si="62"/>
        <v>No data</v>
      </c>
      <c r="AS648" s="45" t="str">
        <f t="shared" si="63"/>
        <v>No data</v>
      </c>
      <c r="AT648" s="45" t="str">
        <f t="shared" si="64"/>
        <v>No data</v>
      </c>
      <c r="AU648" s="46" t="str">
        <f t="shared" si="65"/>
        <v>No data</v>
      </c>
      <c r="AV648" s="47" t="str">
        <f t="shared" si="61"/>
        <v>No data</v>
      </c>
    </row>
    <row r="649" spans="3:48" x14ac:dyDescent="0.25">
      <c r="C649" s="32" t="str">
        <f>IF(ISBLANK(B649),"Choose site",_xlfn.XLOOKUP(B649,'Sample Sites'!A:A,'Sample Sites'!B:B,"Not Found"))</f>
        <v>Choose site</v>
      </c>
      <c r="D649" s="34"/>
      <c r="E649" s="34"/>
      <c r="N649" s="30" t="s">
        <v>166</v>
      </c>
      <c r="O649" s="30" t="s">
        <v>166</v>
      </c>
      <c r="P649" s="30" t="s">
        <v>166</v>
      </c>
      <c r="Q649" s="30" t="s">
        <v>166</v>
      </c>
      <c r="R649" s="30" t="s">
        <v>166</v>
      </c>
      <c r="S649" s="30" t="s">
        <v>166</v>
      </c>
      <c r="T649" s="30" t="s">
        <v>166</v>
      </c>
      <c r="U649" s="30" t="s">
        <v>166</v>
      </c>
      <c r="V649" s="39" t="s">
        <v>166</v>
      </c>
      <c r="AQ649" s="45">
        <f t="shared" si="60"/>
        <v>0</v>
      </c>
      <c r="AR649" s="45" t="str">
        <f t="shared" si="62"/>
        <v>No data</v>
      </c>
      <c r="AS649" s="45" t="str">
        <f t="shared" si="63"/>
        <v>No data</v>
      </c>
      <c r="AT649" s="45" t="str">
        <f t="shared" si="64"/>
        <v>No data</v>
      </c>
      <c r="AU649" s="46" t="str">
        <f t="shared" si="65"/>
        <v>No data</v>
      </c>
      <c r="AV649" s="47" t="str">
        <f t="shared" si="61"/>
        <v>No data</v>
      </c>
    </row>
    <row r="650" spans="3:48" x14ac:dyDescent="0.25">
      <c r="C650" s="32" t="str">
        <f>IF(ISBLANK(B650),"Choose site",_xlfn.XLOOKUP(B650,'Sample Sites'!A:A,'Sample Sites'!B:B,"Not Found"))</f>
        <v>Choose site</v>
      </c>
      <c r="D650" s="34"/>
      <c r="E650" s="34"/>
      <c r="N650" s="30" t="s">
        <v>166</v>
      </c>
      <c r="O650" s="30" t="s">
        <v>166</v>
      </c>
      <c r="P650" s="30" t="s">
        <v>166</v>
      </c>
      <c r="Q650" s="30" t="s">
        <v>166</v>
      </c>
      <c r="R650" s="30" t="s">
        <v>166</v>
      </c>
      <c r="S650" s="30" t="s">
        <v>166</v>
      </c>
      <c r="T650" s="30" t="s">
        <v>166</v>
      </c>
      <c r="U650" s="30" t="s">
        <v>166</v>
      </c>
      <c r="V650" s="39" t="s">
        <v>166</v>
      </c>
      <c r="AQ650" s="45">
        <f t="shared" si="60"/>
        <v>0</v>
      </c>
      <c r="AR650" s="45" t="str">
        <f t="shared" si="62"/>
        <v>No data</v>
      </c>
      <c r="AS650" s="45" t="str">
        <f t="shared" si="63"/>
        <v>No data</v>
      </c>
      <c r="AT650" s="45" t="str">
        <f t="shared" si="64"/>
        <v>No data</v>
      </c>
      <c r="AU650" s="46" t="str">
        <f t="shared" si="65"/>
        <v>No data</v>
      </c>
      <c r="AV650" s="47" t="str">
        <f t="shared" si="61"/>
        <v>No data</v>
      </c>
    </row>
    <row r="651" spans="3:48" x14ac:dyDescent="0.25">
      <c r="C651" s="32" t="str">
        <f>IF(ISBLANK(B651),"Choose site",_xlfn.XLOOKUP(B651,'Sample Sites'!A:A,'Sample Sites'!B:B,"Not Found"))</f>
        <v>Choose site</v>
      </c>
      <c r="D651" s="34"/>
      <c r="E651" s="34"/>
      <c r="N651" s="30" t="s">
        <v>166</v>
      </c>
      <c r="O651" s="30" t="s">
        <v>166</v>
      </c>
      <c r="P651" s="30" t="s">
        <v>166</v>
      </c>
      <c r="Q651" s="30" t="s">
        <v>166</v>
      </c>
      <c r="R651" s="30" t="s">
        <v>166</v>
      </c>
      <c r="S651" s="30" t="s">
        <v>166</v>
      </c>
      <c r="T651" s="30" t="s">
        <v>166</v>
      </c>
      <c r="U651" s="30" t="s">
        <v>166</v>
      </c>
      <c r="V651" s="39" t="s">
        <v>166</v>
      </c>
      <c r="AQ651" s="45">
        <f t="shared" si="60"/>
        <v>0</v>
      </c>
      <c r="AR651" s="45" t="str">
        <f t="shared" si="62"/>
        <v>No data</v>
      </c>
      <c r="AS651" s="45" t="str">
        <f t="shared" si="63"/>
        <v>No data</v>
      </c>
      <c r="AT651" s="45" t="str">
        <f t="shared" si="64"/>
        <v>No data</v>
      </c>
      <c r="AU651" s="46" t="str">
        <f t="shared" si="65"/>
        <v>No data</v>
      </c>
      <c r="AV651" s="47" t="str">
        <f t="shared" si="61"/>
        <v>No data</v>
      </c>
    </row>
    <row r="652" spans="3:48" x14ac:dyDescent="0.25">
      <c r="C652" s="32" t="str">
        <f>IF(ISBLANK(B652),"Choose site",_xlfn.XLOOKUP(B652,'Sample Sites'!A:A,'Sample Sites'!B:B,"Not Found"))</f>
        <v>Choose site</v>
      </c>
      <c r="D652" s="34"/>
      <c r="E652" s="34"/>
      <c r="N652" s="30" t="s">
        <v>166</v>
      </c>
      <c r="O652" s="30" t="s">
        <v>166</v>
      </c>
      <c r="P652" s="30" t="s">
        <v>166</v>
      </c>
      <c r="Q652" s="30" t="s">
        <v>166</v>
      </c>
      <c r="R652" s="30" t="s">
        <v>166</v>
      </c>
      <c r="S652" s="30" t="s">
        <v>166</v>
      </c>
      <c r="T652" s="30" t="s">
        <v>166</v>
      </c>
      <c r="U652" s="30" t="s">
        <v>166</v>
      </c>
      <c r="V652" s="39" t="s">
        <v>166</v>
      </c>
      <c r="AQ652" s="45">
        <f t="shared" si="60"/>
        <v>0</v>
      </c>
      <c r="AR652" s="45" t="str">
        <f t="shared" si="62"/>
        <v>No data</v>
      </c>
      <c r="AS652" s="45" t="str">
        <f t="shared" si="63"/>
        <v>No data</v>
      </c>
      <c r="AT652" s="45" t="str">
        <f t="shared" si="64"/>
        <v>No data</v>
      </c>
      <c r="AU652" s="46" t="str">
        <f t="shared" si="65"/>
        <v>No data</v>
      </c>
      <c r="AV652" s="47" t="str">
        <f t="shared" si="61"/>
        <v>No data</v>
      </c>
    </row>
    <row r="653" spans="3:48" x14ac:dyDescent="0.25">
      <c r="C653" s="32" t="str">
        <f>IF(ISBLANK(B653),"Choose site",_xlfn.XLOOKUP(B653,'Sample Sites'!A:A,'Sample Sites'!B:B,"Not Found"))</f>
        <v>Choose site</v>
      </c>
      <c r="D653" s="34"/>
      <c r="E653" s="34"/>
      <c r="N653" s="30" t="s">
        <v>166</v>
      </c>
      <c r="O653" s="30" t="s">
        <v>166</v>
      </c>
      <c r="P653" s="30" t="s">
        <v>166</v>
      </c>
      <c r="Q653" s="30" t="s">
        <v>166</v>
      </c>
      <c r="R653" s="30" t="s">
        <v>166</v>
      </c>
      <c r="S653" s="30" t="s">
        <v>166</v>
      </c>
      <c r="T653" s="30" t="s">
        <v>166</v>
      </c>
      <c r="U653" s="30" t="s">
        <v>166</v>
      </c>
      <c r="V653" s="39" t="s">
        <v>166</v>
      </c>
      <c r="AQ653" s="45">
        <f t="shared" si="60"/>
        <v>0</v>
      </c>
      <c r="AR653" s="45" t="str">
        <f t="shared" si="62"/>
        <v>No data</v>
      </c>
      <c r="AS653" s="45" t="str">
        <f t="shared" si="63"/>
        <v>No data</v>
      </c>
      <c r="AT653" s="45" t="str">
        <f t="shared" si="64"/>
        <v>No data</v>
      </c>
      <c r="AU653" s="46" t="str">
        <f t="shared" si="65"/>
        <v>No data</v>
      </c>
      <c r="AV653" s="47" t="str">
        <f t="shared" si="61"/>
        <v>No data</v>
      </c>
    </row>
    <row r="654" spans="3:48" x14ac:dyDescent="0.25">
      <c r="C654" s="32" t="str">
        <f>IF(ISBLANK(B654),"Choose site",_xlfn.XLOOKUP(B654,'Sample Sites'!A:A,'Sample Sites'!B:B,"Not Found"))</f>
        <v>Choose site</v>
      </c>
      <c r="D654" s="34"/>
      <c r="E654" s="34"/>
      <c r="N654" s="30" t="s">
        <v>166</v>
      </c>
      <c r="O654" s="30" t="s">
        <v>166</v>
      </c>
      <c r="P654" s="30" t="s">
        <v>166</v>
      </c>
      <c r="Q654" s="30" t="s">
        <v>166</v>
      </c>
      <c r="R654" s="30" t="s">
        <v>166</v>
      </c>
      <c r="S654" s="30" t="s">
        <v>166</v>
      </c>
      <c r="T654" s="30" t="s">
        <v>166</v>
      </c>
      <c r="U654" s="30" t="s">
        <v>166</v>
      </c>
      <c r="V654" s="39" t="s">
        <v>166</v>
      </c>
      <c r="AQ654" s="45">
        <f t="shared" si="60"/>
        <v>0</v>
      </c>
      <c r="AR654" s="45" t="str">
        <f t="shared" si="62"/>
        <v>No data</v>
      </c>
      <c r="AS654" s="45" t="str">
        <f t="shared" si="63"/>
        <v>No data</v>
      </c>
      <c r="AT654" s="45" t="str">
        <f t="shared" si="64"/>
        <v>No data</v>
      </c>
      <c r="AU654" s="46" t="str">
        <f t="shared" si="65"/>
        <v>No data</v>
      </c>
      <c r="AV654" s="47" t="str">
        <f t="shared" si="61"/>
        <v>No data</v>
      </c>
    </row>
    <row r="655" spans="3:48" x14ac:dyDescent="0.25">
      <c r="C655" s="32" t="str">
        <f>IF(ISBLANK(B655),"Choose site",_xlfn.XLOOKUP(B655,'Sample Sites'!A:A,'Sample Sites'!B:B,"Not Found"))</f>
        <v>Choose site</v>
      </c>
      <c r="D655" s="34"/>
      <c r="E655" s="34"/>
      <c r="N655" s="30" t="s">
        <v>166</v>
      </c>
      <c r="O655" s="30" t="s">
        <v>166</v>
      </c>
      <c r="P655" s="30" t="s">
        <v>166</v>
      </c>
      <c r="Q655" s="30" t="s">
        <v>166</v>
      </c>
      <c r="R655" s="30" t="s">
        <v>166</v>
      </c>
      <c r="S655" s="30" t="s">
        <v>166</v>
      </c>
      <c r="T655" s="30" t="s">
        <v>166</v>
      </c>
      <c r="U655" s="30" t="s">
        <v>166</v>
      </c>
      <c r="V655" s="39" t="s">
        <v>166</v>
      </c>
      <c r="AQ655" s="45">
        <f t="shared" si="60"/>
        <v>0</v>
      </c>
      <c r="AR655" s="45" t="str">
        <f t="shared" si="62"/>
        <v>No data</v>
      </c>
      <c r="AS655" s="45" t="str">
        <f t="shared" si="63"/>
        <v>No data</v>
      </c>
      <c r="AT655" s="45" t="str">
        <f t="shared" si="64"/>
        <v>No data</v>
      </c>
      <c r="AU655" s="46" t="str">
        <f t="shared" si="65"/>
        <v>No data</v>
      </c>
      <c r="AV655" s="47" t="str">
        <f t="shared" si="61"/>
        <v>No data</v>
      </c>
    </row>
    <row r="656" spans="3:48" x14ac:dyDescent="0.25">
      <c r="C656" s="32" t="str">
        <f>IF(ISBLANK(B656),"Choose site",_xlfn.XLOOKUP(B656,'Sample Sites'!A:A,'Sample Sites'!B:B,"Not Found"))</f>
        <v>Choose site</v>
      </c>
      <c r="D656" s="34"/>
      <c r="E656" s="34"/>
      <c r="N656" s="30" t="s">
        <v>166</v>
      </c>
      <c r="O656" s="30" t="s">
        <v>166</v>
      </c>
      <c r="P656" s="30" t="s">
        <v>166</v>
      </c>
      <c r="Q656" s="30" t="s">
        <v>166</v>
      </c>
      <c r="R656" s="30" t="s">
        <v>166</v>
      </c>
      <c r="S656" s="30" t="s">
        <v>166</v>
      </c>
      <c r="T656" s="30" t="s">
        <v>166</v>
      </c>
      <c r="U656" s="30" t="s">
        <v>166</v>
      </c>
      <c r="V656" s="39" t="s">
        <v>166</v>
      </c>
      <c r="AQ656" s="45">
        <f t="shared" si="60"/>
        <v>0</v>
      </c>
      <c r="AR656" s="45" t="str">
        <f t="shared" si="62"/>
        <v>No data</v>
      </c>
      <c r="AS656" s="45" t="str">
        <f t="shared" si="63"/>
        <v>No data</v>
      </c>
      <c r="AT656" s="45" t="str">
        <f t="shared" si="64"/>
        <v>No data</v>
      </c>
      <c r="AU656" s="46" t="str">
        <f t="shared" si="65"/>
        <v>No data</v>
      </c>
      <c r="AV656" s="47" t="str">
        <f t="shared" si="61"/>
        <v>No data</v>
      </c>
    </row>
    <row r="657" spans="3:48" x14ac:dyDescent="0.25">
      <c r="C657" s="32" t="str">
        <f>IF(ISBLANK(B657),"Choose site",_xlfn.XLOOKUP(B657,'Sample Sites'!A:A,'Sample Sites'!B:B,"Not Found"))</f>
        <v>Choose site</v>
      </c>
      <c r="D657" s="34"/>
      <c r="E657" s="34"/>
      <c r="N657" s="30" t="s">
        <v>166</v>
      </c>
      <c r="O657" s="30" t="s">
        <v>166</v>
      </c>
      <c r="P657" s="30" t="s">
        <v>166</v>
      </c>
      <c r="Q657" s="30" t="s">
        <v>166</v>
      </c>
      <c r="R657" s="30" t="s">
        <v>166</v>
      </c>
      <c r="S657" s="30" t="s">
        <v>166</v>
      </c>
      <c r="T657" s="30" t="s">
        <v>166</v>
      </c>
      <c r="U657" s="30" t="s">
        <v>166</v>
      </c>
      <c r="V657" s="39" t="s">
        <v>166</v>
      </c>
      <c r="AQ657" s="45">
        <f t="shared" si="60"/>
        <v>0</v>
      </c>
      <c r="AR657" s="45" t="str">
        <f t="shared" si="62"/>
        <v>No data</v>
      </c>
      <c r="AS657" s="45" t="str">
        <f t="shared" si="63"/>
        <v>No data</v>
      </c>
      <c r="AT657" s="45" t="str">
        <f t="shared" si="64"/>
        <v>No data</v>
      </c>
      <c r="AU657" s="46" t="str">
        <f t="shared" si="65"/>
        <v>No data</v>
      </c>
      <c r="AV657" s="47" t="str">
        <f t="shared" si="61"/>
        <v>No data</v>
      </c>
    </row>
    <row r="658" spans="3:48" x14ac:dyDescent="0.25">
      <c r="C658" s="32" t="str">
        <f>IF(ISBLANK(B658),"Choose site",_xlfn.XLOOKUP(B658,'Sample Sites'!A:A,'Sample Sites'!B:B,"Not Found"))</f>
        <v>Choose site</v>
      </c>
      <c r="D658" s="34"/>
      <c r="E658" s="34"/>
      <c r="N658" s="30" t="s">
        <v>166</v>
      </c>
      <c r="O658" s="30" t="s">
        <v>166</v>
      </c>
      <c r="P658" s="30" t="s">
        <v>166</v>
      </c>
      <c r="Q658" s="30" t="s">
        <v>166</v>
      </c>
      <c r="R658" s="30" t="s">
        <v>166</v>
      </c>
      <c r="S658" s="30" t="s">
        <v>166</v>
      </c>
      <c r="T658" s="30" t="s">
        <v>166</v>
      </c>
      <c r="U658" s="30" t="s">
        <v>166</v>
      </c>
      <c r="V658" s="39" t="s">
        <v>166</v>
      </c>
      <c r="AQ658" s="45">
        <f t="shared" ref="AQ658:AQ721" si="66">SUM(W658:AP658)</f>
        <v>0</v>
      </c>
      <c r="AR658" s="45" t="str">
        <f t="shared" si="62"/>
        <v>No data</v>
      </c>
      <c r="AS658" s="45" t="str">
        <f t="shared" si="63"/>
        <v>No data</v>
      </c>
      <c r="AT658" s="45" t="str">
        <f t="shared" si="64"/>
        <v>No data</v>
      </c>
      <c r="AU658" s="46" t="str">
        <f t="shared" si="65"/>
        <v>No data</v>
      </c>
      <c r="AV658" s="47" t="str">
        <f t="shared" ref="AV658:AV721" si="67">IF(AQ658=0,"No data",
IF(AQ658&lt;30,"Very Poor",
IF(AQ658&lt;60,"Fairly Poor",
IF(AU658&lt;=3.5,"Excellent",
IF(AU658&lt;=4.5,"Very Good",
IF(AU658&lt;=5.5,"Good",
IF(AU658&lt;=6.5,"Fair",
IF(AU658&lt;=7.5,"Fairly Poor",
IF(AU658&lt;=8.5,"Poor","Very Poor")))))))))</f>
        <v>No data</v>
      </c>
    </row>
    <row r="659" spans="3:48" x14ac:dyDescent="0.25">
      <c r="C659" s="32" t="str">
        <f>IF(ISBLANK(B659),"Choose site",_xlfn.XLOOKUP(B659,'Sample Sites'!A:A,'Sample Sites'!B:B,"Not Found"))</f>
        <v>Choose site</v>
      </c>
      <c r="D659" s="34"/>
      <c r="E659" s="34"/>
      <c r="N659" s="30" t="s">
        <v>166</v>
      </c>
      <c r="O659" s="30" t="s">
        <v>166</v>
      </c>
      <c r="P659" s="30" t="s">
        <v>166</v>
      </c>
      <c r="Q659" s="30" t="s">
        <v>166</v>
      </c>
      <c r="R659" s="30" t="s">
        <v>166</v>
      </c>
      <c r="S659" s="30" t="s">
        <v>166</v>
      </c>
      <c r="T659" s="30" t="s">
        <v>166</v>
      </c>
      <c r="U659" s="30" t="s">
        <v>166</v>
      </c>
      <c r="V659" s="39" t="s">
        <v>166</v>
      </c>
      <c r="AQ659" s="45">
        <f t="shared" si="66"/>
        <v>0</v>
      </c>
      <c r="AR659" s="45" t="str">
        <f t="shared" si="62"/>
        <v>No data</v>
      </c>
      <c r="AS659" s="45" t="str">
        <f t="shared" si="63"/>
        <v>No data</v>
      </c>
      <c r="AT659" s="45" t="str">
        <f t="shared" si="64"/>
        <v>No data</v>
      </c>
      <c r="AU659" s="46" t="str">
        <f t="shared" si="65"/>
        <v>No data</v>
      </c>
      <c r="AV659" s="47" t="str">
        <f t="shared" si="67"/>
        <v>No data</v>
      </c>
    </row>
    <row r="660" spans="3:48" x14ac:dyDescent="0.25">
      <c r="C660" s="32" t="str">
        <f>IF(ISBLANK(B660),"Choose site",_xlfn.XLOOKUP(B660,'Sample Sites'!A:A,'Sample Sites'!B:B,"Not Found"))</f>
        <v>Choose site</v>
      </c>
      <c r="D660" s="34"/>
      <c r="E660" s="34"/>
      <c r="N660" s="30" t="s">
        <v>166</v>
      </c>
      <c r="O660" s="30" t="s">
        <v>166</v>
      </c>
      <c r="P660" s="30" t="s">
        <v>166</v>
      </c>
      <c r="Q660" s="30" t="s">
        <v>166</v>
      </c>
      <c r="R660" s="30" t="s">
        <v>166</v>
      </c>
      <c r="S660" s="30" t="s">
        <v>166</v>
      </c>
      <c r="T660" s="30" t="s">
        <v>166</v>
      </c>
      <c r="U660" s="30" t="s">
        <v>166</v>
      </c>
      <c r="V660" s="39" t="s">
        <v>166</v>
      </c>
      <c r="AQ660" s="45">
        <f t="shared" si="66"/>
        <v>0</v>
      </c>
      <c r="AR660" s="45" t="str">
        <f t="shared" si="62"/>
        <v>No data</v>
      </c>
      <c r="AS660" s="45" t="str">
        <f t="shared" si="63"/>
        <v>No data</v>
      </c>
      <c r="AT660" s="45" t="str">
        <f t="shared" si="64"/>
        <v>No data</v>
      </c>
      <c r="AU660" s="46" t="str">
        <f t="shared" si="65"/>
        <v>No data</v>
      </c>
      <c r="AV660" s="47" t="str">
        <f t="shared" si="67"/>
        <v>No data</v>
      </c>
    </row>
    <row r="661" spans="3:48" x14ac:dyDescent="0.25">
      <c r="C661" s="32" t="str">
        <f>IF(ISBLANK(B661),"Choose site",_xlfn.XLOOKUP(B661,'Sample Sites'!A:A,'Sample Sites'!B:B,"Not Found"))</f>
        <v>Choose site</v>
      </c>
      <c r="D661" s="34"/>
      <c r="E661" s="34"/>
      <c r="N661" s="30" t="s">
        <v>166</v>
      </c>
      <c r="O661" s="30" t="s">
        <v>166</v>
      </c>
      <c r="P661" s="30" t="s">
        <v>166</v>
      </c>
      <c r="Q661" s="30" t="s">
        <v>166</v>
      </c>
      <c r="R661" s="30" t="s">
        <v>166</v>
      </c>
      <c r="S661" s="30" t="s">
        <v>166</v>
      </c>
      <c r="T661" s="30" t="s">
        <v>166</v>
      </c>
      <c r="U661" s="30" t="s">
        <v>166</v>
      </c>
      <c r="V661" s="39" t="s">
        <v>166</v>
      </c>
      <c r="AQ661" s="45">
        <f t="shared" si="66"/>
        <v>0</v>
      </c>
      <c r="AR661" s="45" t="str">
        <f t="shared" si="62"/>
        <v>No data</v>
      </c>
      <c r="AS661" s="45" t="str">
        <f t="shared" si="63"/>
        <v>No data</v>
      </c>
      <c r="AT661" s="45" t="str">
        <f t="shared" si="64"/>
        <v>No data</v>
      </c>
      <c r="AU661" s="46" t="str">
        <f t="shared" si="65"/>
        <v>No data</v>
      </c>
      <c r="AV661" s="47" t="str">
        <f t="shared" si="67"/>
        <v>No data</v>
      </c>
    </row>
    <row r="662" spans="3:48" x14ac:dyDescent="0.25">
      <c r="C662" s="32" t="str">
        <f>IF(ISBLANK(B662),"Choose site",_xlfn.XLOOKUP(B662,'Sample Sites'!A:A,'Sample Sites'!B:B,"Not Found"))</f>
        <v>Choose site</v>
      </c>
      <c r="D662" s="34"/>
      <c r="E662" s="34"/>
      <c r="N662" s="30" t="s">
        <v>166</v>
      </c>
      <c r="O662" s="30" t="s">
        <v>166</v>
      </c>
      <c r="P662" s="30" t="s">
        <v>166</v>
      </c>
      <c r="Q662" s="30" t="s">
        <v>166</v>
      </c>
      <c r="R662" s="30" t="s">
        <v>166</v>
      </c>
      <c r="S662" s="30" t="s">
        <v>166</v>
      </c>
      <c r="T662" s="30" t="s">
        <v>166</v>
      </c>
      <c r="U662" s="30" t="s">
        <v>166</v>
      </c>
      <c r="V662" s="39" t="s">
        <v>166</v>
      </c>
      <c r="AQ662" s="45">
        <f t="shared" si="66"/>
        <v>0</v>
      </c>
      <c r="AR662" s="45" t="str">
        <f t="shared" si="62"/>
        <v>No data</v>
      </c>
      <c r="AS662" s="45" t="str">
        <f t="shared" si="63"/>
        <v>No data</v>
      </c>
      <c r="AT662" s="45" t="str">
        <f t="shared" si="64"/>
        <v>No data</v>
      </c>
      <c r="AU662" s="46" t="str">
        <f t="shared" si="65"/>
        <v>No data</v>
      </c>
      <c r="AV662" s="47" t="str">
        <f t="shared" si="67"/>
        <v>No data</v>
      </c>
    </row>
    <row r="663" spans="3:48" x14ac:dyDescent="0.25">
      <c r="C663" s="32" t="str">
        <f>IF(ISBLANK(B663),"Choose site",_xlfn.XLOOKUP(B663,'Sample Sites'!A:A,'Sample Sites'!B:B,"Not Found"))</f>
        <v>Choose site</v>
      </c>
      <c r="D663" s="34"/>
      <c r="E663" s="34"/>
      <c r="N663" s="30" t="s">
        <v>166</v>
      </c>
      <c r="O663" s="30" t="s">
        <v>166</v>
      </c>
      <c r="P663" s="30" t="s">
        <v>166</v>
      </c>
      <c r="Q663" s="30" t="s">
        <v>166</v>
      </c>
      <c r="R663" s="30" t="s">
        <v>166</v>
      </c>
      <c r="S663" s="30" t="s">
        <v>166</v>
      </c>
      <c r="T663" s="30" t="s">
        <v>166</v>
      </c>
      <c r="U663" s="30" t="s">
        <v>166</v>
      </c>
      <c r="V663" s="39" t="s">
        <v>166</v>
      </c>
      <c r="AQ663" s="45">
        <f t="shared" si="66"/>
        <v>0</v>
      </c>
      <c r="AR663" s="45" t="str">
        <f t="shared" si="62"/>
        <v>No data</v>
      </c>
      <c r="AS663" s="45" t="str">
        <f t="shared" si="63"/>
        <v>No data</v>
      </c>
      <c r="AT663" s="45" t="str">
        <f t="shared" si="64"/>
        <v>No data</v>
      </c>
      <c r="AU663" s="46" t="str">
        <f t="shared" si="65"/>
        <v>No data</v>
      </c>
      <c r="AV663" s="47" t="str">
        <f t="shared" si="67"/>
        <v>No data</v>
      </c>
    </row>
    <row r="664" spans="3:48" x14ac:dyDescent="0.25">
      <c r="C664" s="32" t="str">
        <f>IF(ISBLANK(B664),"Choose site",_xlfn.XLOOKUP(B664,'Sample Sites'!A:A,'Sample Sites'!B:B,"Not Found"))</f>
        <v>Choose site</v>
      </c>
      <c r="D664" s="34"/>
      <c r="E664" s="34"/>
      <c r="N664" s="30" t="s">
        <v>166</v>
      </c>
      <c r="O664" s="30" t="s">
        <v>166</v>
      </c>
      <c r="P664" s="30" t="s">
        <v>166</v>
      </c>
      <c r="Q664" s="30" t="s">
        <v>166</v>
      </c>
      <c r="R664" s="30" t="s">
        <v>166</v>
      </c>
      <c r="S664" s="30" t="s">
        <v>166</v>
      </c>
      <c r="T664" s="30" t="s">
        <v>166</v>
      </c>
      <c r="U664" s="30" t="s">
        <v>166</v>
      </c>
      <c r="V664" s="39" t="s">
        <v>166</v>
      </c>
      <c r="AQ664" s="45">
        <f t="shared" si="66"/>
        <v>0</v>
      </c>
      <c r="AR664" s="45" t="str">
        <f t="shared" si="62"/>
        <v>No data</v>
      </c>
      <c r="AS664" s="45" t="str">
        <f t="shared" si="63"/>
        <v>No data</v>
      </c>
      <c r="AT664" s="45" t="str">
        <f t="shared" si="64"/>
        <v>No data</v>
      </c>
      <c r="AU664" s="46" t="str">
        <f t="shared" si="65"/>
        <v>No data</v>
      </c>
      <c r="AV664" s="47" t="str">
        <f t="shared" si="67"/>
        <v>No data</v>
      </c>
    </row>
    <row r="665" spans="3:48" x14ac:dyDescent="0.25">
      <c r="C665" s="32" t="str">
        <f>IF(ISBLANK(B665),"Choose site",_xlfn.XLOOKUP(B665,'Sample Sites'!A:A,'Sample Sites'!B:B,"Not Found"))</f>
        <v>Choose site</v>
      </c>
      <c r="D665" s="34"/>
      <c r="E665" s="34"/>
      <c r="N665" s="30" t="s">
        <v>166</v>
      </c>
      <c r="O665" s="30" t="s">
        <v>166</v>
      </c>
      <c r="P665" s="30" t="s">
        <v>166</v>
      </c>
      <c r="Q665" s="30" t="s">
        <v>166</v>
      </c>
      <c r="R665" s="30" t="s">
        <v>166</v>
      </c>
      <c r="S665" s="30" t="s">
        <v>166</v>
      </c>
      <c r="T665" s="30" t="s">
        <v>166</v>
      </c>
      <c r="U665" s="30" t="s">
        <v>166</v>
      </c>
      <c r="V665" s="39" t="s">
        <v>166</v>
      </c>
      <c r="AQ665" s="45">
        <f t="shared" si="66"/>
        <v>0</v>
      </c>
      <c r="AR665" s="45" t="str">
        <f t="shared" si="62"/>
        <v>No data</v>
      </c>
      <c r="AS665" s="45" t="str">
        <f t="shared" si="63"/>
        <v>No data</v>
      </c>
      <c r="AT665" s="45" t="str">
        <f t="shared" si="64"/>
        <v>No data</v>
      </c>
      <c r="AU665" s="46" t="str">
        <f t="shared" si="65"/>
        <v>No data</v>
      </c>
      <c r="AV665" s="47" t="str">
        <f t="shared" si="67"/>
        <v>No data</v>
      </c>
    </row>
    <row r="666" spans="3:48" x14ac:dyDescent="0.25">
      <c r="C666" s="32" t="str">
        <f>IF(ISBLANK(B666),"Choose site",_xlfn.XLOOKUP(B666,'Sample Sites'!A:A,'Sample Sites'!B:B,"Not Found"))</f>
        <v>Choose site</v>
      </c>
      <c r="D666" s="34"/>
      <c r="E666" s="34"/>
      <c r="N666" s="30" t="s">
        <v>166</v>
      </c>
      <c r="O666" s="30" t="s">
        <v>166</v>
      </c>
      <c r="P666" s="30" t="s">
        <v>166</v>
      </c>
      <c r="Q666" s="30" t="s">
        <v>166</v>
      </c>
      <c r="R666" s="30" t="s">
        <v>166</v>
      </c>
      <c r="S666" s="30" t="s">
        <v>166</v>
      </c>
      <c r="T666" s="30" t="s">
        <v>166</v>
      </c>
      <c r="U666" s="30" t="s">
        <v>166</v>
      </c>
      <c r="V666" s="39" t="s">
        <v>166</v>
      </c>
      <c r="AQ666" s="45">
        <f t="shared" si="66"/>
        <v>0</v>
      </c>
      <c r="AR666" s="45" t="str">
        <f t="shared" si="62"/>
        <v>No data</v>
      </c>
      <c r="AS666" s="45" t="str">
        <f t="shared" si="63"/>
        <v>No data</v>
      </c>
      <c r="AT666" s="45" t="str">
        <f t="shared" si="64"/>
        <v>No data</v>
      </c>
      <c r="AU666" s="46" t="str">
        <f t="shared" si="65"/>
        <v>No data</v>
      </c>
      <c r="AV666" s="47" t="str">
        <f t="shared" si="67"/>
        <v>No data</v>
      </c>
    </row>
    <row r="667" spans="3:48" x14ac:dyDescent="0.25">
      <c r="C667" s="32" t="str">
        <f>IF(ISBLANK(B667),"Choose site",_xlfn.XLOOKUP(B667,'Sample Sites'!A:A,'Sample Sites'!B:B,"Not Found"))</f>
        <v>Choose site</v>
      </c>
      <c r="D667" s="34"/>
      <c r="E667" s="34"/>
      <c r="N667" s="30" t="s">
        <v>166</v>
      </c>
      <c r="O667" s="30" t="s">
        <v>166</v>
      </c>
      <c r="P667" s="30" t="s">
        <v>166</v>
      </c>
      <c r="Q667" s="30" t="s">
        <v>166</v>
      </c>
      <c r="R667" s="30" t="s">
        <v>166</v>
      </c>
      <c r="S667" s="30" t="s">
        <v>166</v>
      </c>
      <c r="T667" s="30" t="s">
        <v>166</v>
      </c>
      <c r="U667" s="30" t="s">
        <v>166</v>
      </c>
      <c r="V667" s="39" t="s">
        <v>166</v>
      </c>
      <c r="AQ667" s="45">
        <f t="shared" si="66"/>
        <v>0</v>
      </c>
      <c r="AR667" s="45" t="str">
        <f t="shared" si="62"/>
        <v>No data</v>
      </c>
      <c r="AS667" s="45" t="str">
        <f t="shared" si="63"/>
        <v>No data</v>
      </c>
      <c r="AT667" s="45" t="str">
        <f t="shared" si="64"/>
        <v>No data</v>
      </c>
      <c r="AU667" s="46" t="str">
        <f t="shared" si="65"/>
        <v>No data</v>
      </c>
      <c r="AV667" s="47" t="str">
        <f t="shared" si="67"/>
        <v>No data</v>
      </c>
    </row>
    <row r="668" spans="3:48" x14ac:dyDescent="0.25">
      <c r="C668" s="32" t="str">
        <f>IF(ISBLANK(B668),"Choose site",_xlfn.XLOOKUP(B668,'Sample Sites'!A:A,'Sample Sites'!B:B,"Not Found"))</f>
        <v>Choose site</v>
      </c>
      <c r="D668" s="34"/>
      <c r="E668" s="34"/>
      <c r="N668" s="30" t="s">
        <v>166</v>
      </c>
      <c r="O668" s="30" t="s">
        <v>166</v>
      </c>
      <c r="P668" s="30" t="s">
        <v>166</v>
      </c>
      <c r="Q668" s="30" t="s">
        <v>166</v>
      </c>
      <c r="R668" s="30" t="s">
        <v>166</v>
      </c>
      <c r="S668" s="30" t="s">
        <v>166</v>
      </c>
      <c r="T668" s="30" t="s">
        <v>166</v>
      </c>
      <c r="U668" s="30" t="s">
        <v>166</v>
      </c>
      <c r="V668" s="39" t="s">
        <v>166</v>
      </c>
      <c r="AQ668" s="45">
        <f t="shared" si="66"/>
        <v>0</v>
      </c>
      <c r="AR668" s="45" t="str">
        <f t="shared" si="62"/>
        <v>No data</v>
      </c>
      <c r="AS668" s="45" t="str">
        <f t="shared" si="63"/>
        <v>No data</v>
      </c>
      <c r="AT668" s="45" t="str">
        <f t="shared" si="64"/>
        <v>No data</v>
      </c>
      <c r="AU668" s="46" t="str">
        <f t="shared" si="65"/>
        <v>No data</v>
      </c>
      <c r="AV668" s="47" t="str">
        <f t="shared" si="67"/>
        <v>No data</v>
      </c>
    </row>
    <row r="669" spans="3:48" x14ac:dyDescent="0.25">
      <c r="C669" s="32" t="str">
        <f>IF(ISBLANK(B669),"Choose site",_xlfn.XLOOKUP(B669,'Sample Sites'!A:A,'Sample Sites'!B:B,"Not Found"))</f>
        <v>Choose site</v>
      </c>
      <c r="D669" s="34"/>
      <c r="E669" s="34"/>
      <c r="N669" s="30" t="s">
        <v>166</v>
      </c>
      <c r="O669" s="30" t="s">
        <v>166</v>
      </c>
      <c r="P669" s="30" t="s">
        <v>166</v>
      </c>
      <c r="Q669" s="30" t="s">
        <v>166</v>
      </c>
      <c r="R669" s="30" t="s">
        <v>166</v>
      </c>
      <c r="S669" s="30" t="s">
        <v>166</v>
      </c>
      <c r="T669" s="30" t="s">
        <v>166</v>
      </c>
      <c r="U669" s="30" t="s">
        <v>166</v>
      </c>
      <c r="V669" s="39" t="s">
        <v>166</v>
      </c>
      <c r="AQ669" s="45">
        <f t="shared" si="66"/>
        <v>0</v>
      </c>
      <c r="AR669" s="45" t="str">
        <f t="shared" si="62"/>
        <v>No data</v>
      </c>
      <c r="AS669" s="45" t="str">
        <f t="shared" si="63"/>
        <v>No data</v>
      </c>
      <c r="AT669" s="45" t="str">
        <f t="shared" si="64"/>
        <v>No data</v>
      </c>
      <c r="AU669" s="46" t="str">
        <f t="shared" si="65"/>
        <v>No data</v>
      </c>
      <c r="AV669" s="47" t="str">
        <f t="shared" si="67"/>
        <v>No data</v>
      </c>
    </row>
    <row r="670" spans="3:48" x14ac:dyDescent="0.25">
      <c r="C670" s="32" t="str">
        <f>IF(ISBLANK(B670),"Choose site",_xlfn.XLOOKUP(B670,'Sample Sites'!A:A,'Sample Sites'!B:B,"Not Found"))</f>
        <v>Choose site</v>
      </c>
      <c r="D670" s="34"/>
      <c r="E670" s="34"/>
      <c r="N670" s="30" t="s">
        <v>166</v>
      </c>
      <c r="O670" s="30" t="s">
        <v>166</v>
      </c>
      <c r="P670" s="30" t="s">
        <v>166</v>
      </c>
      <c r="Q670" s="30" t="s">
        <v>166</v>
      </c>
      <c r="R670" s="30" t="s">
        <v>166</v>
      </c>
      <c r="S670" s="30" t="s">
        <v>166</v>
      </c>
      <c r="T670" s="30" t="s">
        <v>166</v>
      </c>
      <c r="U670" s="30" t="s">
        <v>166</v>
      </c>
      <c r="V670" s="39" t="s">
        <v>166</v>
      </c>
      <c r="AQ670" s="45">
        <f t="shared" si="66"/>
        <v>0</v>
      </c>
      <c r="AR670" s="45" t="str">
        <f t="shared" si="62"/>
        <v>No data</v>
      </c>
      <c r="AS670" s="45" t="str">
        <f t="shared" si="63"/>
        <v>No data</v>
      </c>
      <c r="AT670" s="45" t="str">
        <f t="shared" si="64"/>
        <v>No data</v>
      </c>
      <c r="AU670" s="46" t="str">
        <f t="shared" si="65"/>
        <v>No data</v>
      </c>
      <c r="AV670" s="47" t="str">
        <f t="shared" si="67"/>
        <v>No data</v>
      </c>
    </row>
    <row r="671" spans="3:48" x14ac:dyDescent="0.25">
      <c r="C671" s="32" t="str">
        <f>IF(ISBLANK(B671),"Choose site",_xlfn.XLOOKUP(B671,'Sample Sites'!A:A,'Sample Sites'!B:B,"Not Found"))</f>
        <v>Choose site</v>
      </c>
      <c r="D671" s="34"/>
      <c r="E671" s="34"/>
      <c r="N671" s="30" t="s">
        <v>166</v>
      </c>
      <c r="O671" s="30" t="s">
        <v>166</v>
      </c>
      <c r="P671" s="30" t="s">
        <v>166</v>
      </c>
      <c r="Q671" s="30" t="s">
        <v>166</v>
      </c>
      <c r="R671" s="30" t="s">
        <v>166</v>
      </c>
      <c r="S671" s="30" t="s">
        <v>166</v>
      </c>
      <c r="T671" s="30" t="s">
        <v>166</v>
      </c>
      <c r="U671" s="30" t="s">
        <v>166</v>
      </c>
      <c r="V671" s="39" t="s">
        <v>166</v>
      </c>
      <c r="AQ671" s="45">
        <f t="shared" si="66"/>
        <v>0</v>
      </c>
      <c r="AR671" s="45" t="str">
        <f t="shared" si="62"/>
        <v>No data</v>
      </c>
      <c r="AS671" s="45" t="str">
        <f t="shared" si="63"/>
        <v>No data</v>
      </c>
      <c r="AT671" s="45" t="str">
        <f t="shared" si="64"/>
        <v>No data</v>
      </c>
      <c r="AU671" s="46" t="str">
        <f t="shared" si="65"/>
        <v>No data</v>
      </c>
      <c r="AV671" s="47" t="str">
        <f t="shared" si="67"/>
        <v>No data</v>
      </c>
    </row>
    <row r="672" spans="3:48" x14ac:dyDescent="0.25">
      <c r="C672" s="32" t="str">
        <f>IF(ISBLANK(B672),"Choose site",_xlfn.XLOOKUP(B672,'Sample Sites'!A:A,'Sample Sites'!B:B,"Not Found"))</f>
        <v>Choose site</v>
      </c>
      <c r="D672" s="34"/>
      <c r="E672" s="34"/>
      <c r="N672" s="30" t="s">
        <v>166</v>
      </c>
      <c r="O672" s="30" t="s">
        <v>166</v>
      </c>
      <c r="P672" s="30" t="s">
        <v>166</v>
      </c>
      <c r="Q672" s="30" t="s">
        <v>166</v>
      </c>
      <c r="R672" s="30" t="s">
        <v>166</v>
      </c>
      <c r="S672" s="30" t="s">
        <v>166</v>
      </c>
      <c r="T672" s="30" t="s">
        <v>166</v>
      </c>
      <c r="U672" s="30" t="s">
        <v>166</v>
      </c>
      <c r="V672" s="39" t="s">
        <v>166</v>
      </c>
      <c r="AQ672" s="45">
        <f t="shared" si="66"/>
        <v>0</v>
      </c>
      <c r="AR672" s="45" t="str">
        <f t="shared" si="62"/>
        <v>No data</v>
      </c>
      <c r="AS672" s="45" t="str">
        <f t="shared" si="63"/>
        <v>No data</v>
      </c>
      <c r="AT672" s="45" t="str">
        <f t="shared" si="64"/>
        <v>No data</v>
      </c>
      <c r="AU672" s="46" t="str">
        <f t="shared" si="65"/>
        <v>No data</v>
      </c>
      <c r="AV672" s="47" t="str">
        <f t="shared" si="67"/>
        <v>No data</v>
      </c>
    </row>
    <row r="673" spans="3:48" x14ac:dyDescent="0.25">
      <c r="C673" s="32" t="str">
        <f>IF(ISBLANK(B673),"Choose site",_xlfn.XLOOKUP(B673,'Sample Sites'!A:A,'Sample Sites'!B:B,"Not Found"))</f>
        <v>Choose site</v>
      </c>
      <c r="D673" s="34"/>
      <c r="E673" s="34"/>
      <c r="N673" s="30" t="s">
        <v>166</v>
      </c>
      <c r="O673" s="30" t="s">
        <v>166</v>
      </c>
      <c r="P673" s="30" t="s">
        <v>166</v>
      </c>
      <c r="Q673" s="30" t="s">
        <v>166</v>
      </c>
      <c r="R673" s="30" t="s">
        <v>166</v>
      </c>
      <c r="S673" s="30" t="s">
        <v>166</v>
      </c>
      <c r="T673" s="30" t="s">
        <v>166</v>
      </c>
      <c r="U673" s="30" t="s">
        <v>166</v>
      </c>
      <c r="V673" s="39" t="s">
        <v>166</v>
      </c>
      <c r="AQ673" s="45">
        <f t="shared" si="66"/>
        <v>0</v>
      </c>
      <c r="AR673" s="45" t="str">
        <f t="shared" si="62"/>
        <v>No data</v>
      </c>
      <c r="AS673" s="45" t="str">
        <f t="shared" si="63"/>
        <v>No data</v>
      </c>
      <c r="AT673" s="45" t="str">
        <f t="shared" si="64"/>
        <v>No data</v>
      </c>
      <c r="AU673" s="46" t="str">
        <f t="shared" si="65"/>
        <v>No data</v>
      </c>
      <c r="AV673" s="47" t="str">
        <f t="shared" si="67"/>
        <v>No data</v>
      </c>
    </row>
    <row r="674" spans="3:48" x14ac:dyDescent="0.25">
      <c r="C674" s="32" t="str">
        <f>IF(ISBLANK(B674),"Choose site",_xlfn.XLOOKUP(B674,'Sample Sites'!A:A,'Sample Sites'!B:B,"Not Found"))</f>
        <v>Choose site</v>
      </c>
      <c r="D674" s="34"/>
      <c r="E674" s="34"/>
      <c r="N674" s="30" t="s">
        <v>166</v>
      </c>
      <c r="O674" s="30" t="s">
        <v>166</v>
      </c>
      <c r="P674" s="30" t="s">
        <v>166</v>
      </c>
      <c r="Q674" s="30" t="s">
        <v>166</v>
      </c>
      <c r="R674" s="30" t="s">
        <v>166</v>
      </c>
      <c r="S674" s="30" t="s">
        <v>166</v>
      </c>
      <c r="T674" s="30" t="s">
        <v>166</v>
      </c>
      <c r="U674" s="30" t="s">
        <v>166</v>
      </c>
      <c r="V674" s="39" t="s">
        <v>166</v>
      </c>
      <c r="AQ674" s="45">
        <f t="shared" si="66"/>
        <v>0</v>
      </c>
      <c r="AR674" s="45" t="str">
        <f t="shared" si="62"/>
        <v>No data</v>
      </c>
      <c r="AS674" s="45" t="str">
        <f t="shared" si="63"/>
        <v>No data</v>
      </c>
      <c r="AT674" s="45" t="str">
        <f t="shared" si="64"/>
        <v>No data</v>
      </c>
      <c r="AU674" s="46" t="str">
        <f t="shared" si="65"/>
        <v>No data</v>
      </c>
      <c r="AV674" s="47" t="str">
        <f t="shared" si="67"/>
        <v>No data</v>
      </c>
    </row>
    <row r="675" spans="3:48" x14ac:dyDescent="0.25">
      <c r="C675" s="32" t="str">
        <f>IF(ISBLANK(B675),"Choose site",_xlfn.XLOOKUP(B675,'Sample Sites'!A:A,'Sample Sites'!B:B,"Not Found"))</f>
        <v>Choose site</v>
      </c>
      <c r="D675" s="34"/>
      <c r="E675" s="34"/>
      <c r="N675" s="30" t="s">
        <v>166</v>
      </c>
      <c r="O675" s="30" t="s">
        <v>166</v>
      </c>
      <c r="P675" s="30" t="s">
        <v>166</v>
      </c>
      <c r="Q675" s="30" t="s">
        <v>166</v>
      </c>
      <c r="R675" s="30" t="s">
        <v>166</v>
      </c>
      <c r="S675" s="30" t="s">
        <v>166</v>
      </c>
      <c r="T675" s="30" t="s">
        <v>166</v>
      </c>
      <c r="U675" s="30" t="s">
        <v>166</v>
      </c>
      <c r="V675" s="39" t="s">
        <v>166</v>
      </c>
      <c r="AQ675" s="45">
        <f t="shared" si="66"/>
        <v>0</v>
      </c>
      <c r="AR675" s="45" t="str">
        <f t="shared" si="62"/>
        <v>No data</v>
      </c>
      <c r="AS675" s="45" t="str">
        <f t="shared" si="63"/>
        <v>No data</v>
      </c>
      <c r="AT675" s="45" t="str">
        <f t="shared" si="64"/>
        <v>No data</v>
      </c>
      <c r="AU675" s="46" t="str">
        <f t="shared" si="65"/>
        <v>No data</v>
      </c>
      <c r="AV675" s="47" t="str">
        <f t="shared" si="67"/>
        <v>No data</v>
      </c>
    </row>
    <row r="676" spans="3:48" x14ac:dyDescent="0.25">
      <c r="C676" s="32" t="str">
        <f>IF(ISBLANK(B676),"Choose site",_xlfn.XLOOKUP(B676,'Sample Sites'!A:A,'Sample Sites'!B:B,"Not Found"))</f>
        <v>Choose site</v>
      </c>
      <c r="D676" s="34"/>
      <c r="E676" s="34"/>
      <c r="N676" s="30" t="s">
        <v>166</v>
      </c>
      <c r="O676" s="30" t="s">
        <v>166</v>
      </c>
      <c r="P676" s="30" t="s">
        <v>166</v>
      </c>
      <c r="Q676" s="30" t="s">
        <v>166</v>
      </c>
      <c r="R676" s="30" t="s">
        <v>166</v>
      </c>
      <c r="S676" s="30" t="s">
        <v>166</v>
      </c>
      <c r="T676" s="30" t="s">
        <v>166</v>
      </c>
      <c r="U676" s="30" t="s">
        <v>166</v>
      </c>
      <c r="V676" s="39" t="s">
        <v>166</v>
      </c>
      <c r="AQ676" s="45">
        <f t="shared" si="66"/>
        <v>0</v>
      </c>
      <c r="AR676" s="45" t="str">
        <f t="shared" si="62"/>
        <v>No data</v>
      </c>
      <c r="AS676" s="45" t="str">
        <f t="shared" si="63"/>
        <v>No data</v>
      </c>
      <c r="AT676" s="45" t="str">
        <f t="shared" si="64"/>
        <v>No data</v>
      </c>
      <c r="AU676" s="46" t="str">
        <f t="shared" si="65"/>
        <v>No data</v>
      </c>
      <c r="AV676" s="47" t="str">
        <f t="shared" si="67"/>
        <v>No data</v>
      </c>
    </row>
    <row r="677" spans="3:48" x14ac:dyDescent="0.25">
      <c r="C677" s="32" t="str">
        <f>IF(ISBLANK(B677),"Choose site",_xlfn.XLOOKUP(B677,'Sample Sites'!A:A,'Sample Sites'!B:B,"Not Found"))</f>
        <v>Choose site</v>
      </c>
      <c r="D677" s="34"/>
      <c r="E677" s="34"/>
      <c r="N677" s="30" t="s">
        <v>166</v>
      </c>
      <c r="O677" s="30" t="s">
        <v>166</v>
      </c>
      <c r="P677" s="30" t="s">
        <v>166</v>
      </c>
      <c r="Q677" s="30" t="s">
        <v>166</v>
      </c>
      <c r="R677" s="30" t="s">
        <v>166</v>
      </c>
      <c r="S677" s="30" t="s">
        <v>166</v>
      </c>
      <c r="T677" s="30" t="s">
        <v>166</v>
      </c>
      <c r="U677" s="30" t="s">
        <v>166</v>
      </c>
      <c r="V677" s="39" t="s">
        <v>166</v>
      </c>
      <c r="AQ677" s="45">
        <f t="shared" si="66"/>
        <v>0</v>
      </c>
      <c r="AR677" s="45" t="str">
        <f t="shared" si="62"/>
        <v>No data</v>
      </c>
      <c r="AS677" s="45" t="str">
        <f t="shared" si="63"/>
        <v>No data</v>
      </c>
      <c r="AT677" s="45" t="str">
        <f t="shared" si="64"/>
        <v>No data</v>
      </c>
      <c r="AU677" s="46" t="str">
        <f t="shared" si="65"/>
        <v>No data</v>
      </c>
      <c r="AV677" s="47" t="str">
        <f t="shared" si="67"/>
        <v>No data</v>
      </c>
    </row>
    <row r="678" spans="3:48" x14ac:dyDescent="0.25">
      <c r="C678" s="32" t="str">
        <f>IF(ISBLANK(B678),"Choose site",_xlfn.XLOOKUP(B678,'Sample Sites'!A:A,'Sample Sites'!B:B,"Not Found"))</f>
        <v>Choose site</v>
      </c>
      <c r="D678" s="34"/>
      <c r="E678" s="34"/>
      <c r="N678" s="30" t="s">
        <v>166</v>
      </c>
      <c r="O678" s="30" t="s">
        <v>166</v>
      </c>
      <c r="P678" s="30" t="s">
        <v>166</v>
      </c>
      <c r="Q678" s="30" t="s">
        <v>166</v>
      </c>
      <c r="R678" s="30" t="s">
        <v>166</v>
      </c>
      <c r="S678" s="30" t="s">
        <v>166</v>
      </c>
      <c r="T678" s="30" t="s">
        <v>166</v>
      </c>
      <c r="U678" s="30" t="s">
        <v>166</v>
      </c>
      <c r="V678" s="39" t="s">
        <v>166</v>
      </c>
      <c r="AQ678" s="45">
        <f t="shared" si="66"/>
        <v>0</v>
      </c>
      <c r="AR678" s="45" t="str">
        <f t="shared" si="62"/>
        <v>No data</v>
      </c>
      <c r="AS678" s="45" t="str">
        <f t="shared" si="63"/>
        <v>No data</v>
      </c>
      <c r="AT678" s="45" t="str">
        <f t="shared" si="64"/>
        <v>No data</v>
      </c>
      <c r="AU678" s="46" t="str">
        <f t="shared" si="65"/>
        <v>No data</v>
      </c>
      <c r="AV678" s="47" t="str">
        <f t="shared" si="67"/>
        <v>No data</v>
      </c>
    </row>
    <row r="679" spans="3:48" x14ac:dyDescent="0.25">
      <c r="C679" s="32" t="str">
        <f>IF(ISBLANK(B679),"Choose site",_xlfn.XLOOKUP(B679,'Sample Sites'!A:A,'Sample Sites'!B:B,"Not Found"))</f>
        <v>Choose site</v>
      </c>
      <c r="D679" s="34"/>
      <c r="E679" s="34"/>
      <c r="N679" s="30" t="s">
        <v>166</v>
      </c>
      <c r="O679" s="30" t="s">
        <v>166</v>
      </c>
      <c r="P679" s="30" t="s">
        <v>166</v>
      </c>
      <c r="Q679" s="30" t="s">
        <v>166</v>
      </c>
      <c r="R679" s="30" t="s">
        <v>166</v>
      </c>
      <c r="S679" s="30" t="s">
        <v>166</v>
      </c>
      <c r="T679" s="30" t="s">
        <v>166</v>
      </c>
      <c r="U679" s="30" t="s">
        <v>166</v>
      </c>
      <c r="V679" s="39" t="s">
        <v>166</v>
      </c>
      <c r="AQ679" s="45">
        <f t="shared" si="66"/>
        <v>0</v>
      </c>
      <c r="AR679" s="45" t="str">
        <f t="shared" si="62"/>
        <v>No data</v>
      </c>
      <c r="AS679" s="45" t="str">
        <f t="shared" si="63"/>
        <v>No data</v>
      </c>
      <c r="AT679" s="45" t="str">
        <f t="shared" si="64"/>
        <v>No data</v>
      </c>
      <c r="AU679" s="46" t="str">
        <f t="shared" si="65"/>
        <v>No data</v>
      </c>
      <c r="AV679" s="47" t="str">
        <f t="shared" si="67"/>
        <v>No data</v>
      </c>
    </row>
    <row r="680" spans="3:48" x14ac:dyDescent="0.25">
      <c r="C680" s="32" t="str">
        <f>IF(ISBLANK(B680),"Choose site",_xlfn.XLOOKUP(B680,'Sample Sites'!A:A,'Sample Sites'!B:B,"Not Found"))</f>
        <v>Choose site</v>
      </c>
      <c r="D680" s="34"/>
      <c r="E680" s="34"/>
      <c r="N680" s="30" t="s">
        <v>166</v>
      </c>
      <c r="O680" s="30" t="s">
        <v>166</v>
      </c>
      <c r="P680" s="30" t="s">
        <v>166</v>
      </c>
      <c r="Q680" s="30" t="s">
        <v>166</v>
      </c>
      <c r="R680" s="30" t="s">
        <v>166</v>
      </c>
      <c r="S680" s="30" t="s">
        <v>166</v>
      </c>
      <c r="T680" s="30" t="s">
        <v>166</v>
      </c>
      <c r="U680" s="30" t="s">
        <v>166</v>
      </c>
      <c r="V680" s="39" t="s">
        <v>166</v>
      </c>
      <c r="AQ680" s="45">
        <f t="shared" si="66"/>
        <v>0</v>
      </c>
      <c r="AR680" s="45" t="str">
        <f t="shared" si="62"/>
        <v>No data</v>
      </c>
      <c r="AS680" s="45" t="str">
        <f t="shared" si="63"/>
        <v>No data</v>
      </c>
      <c r="AT680" s="45" t="str">
        <f t="shared" si="64"/>
        <v>No data</v>
      </c>
      <c r="AU680" s="46" t="str">
        <f t="shared" si="65"/>
        <v>No data</v>
      </c>
      <c r="AV680" s="47" t="str">
        <f t="shared" si="67"/>
        <v>No data</v>
      </c>
    </row>
    <row r="681" spans="3:48" x14ac:dyDescent="0.25">
      <c r="C681" s="32" t="str">
        <f>IF(ISBLANK(B681),"Choose site",_xlfn.XLOOKUP(B681,'Sample Sites'!A:A,'Sample Sites'!B:B,"Not Found"))</f>
        <v>Choose site</v>
      </c>
      <c r="D681" s="34"/>
      <c r="E681" s="34"/>
      <c r="N681" s="30" t="s">
        <v>166</v>
      </c>
      <c r="O681" s="30" t="s">
        <v>166</v>
      </c>
      <c r="P681" s="30" t="s">
        <v>166</v>
      </c>
      <c r="Q681" s="30" t="s">
        <v>166</v>
      </c>
      <c r="R681" s="30" t="s">
        <v>166</v>
      </c>
      <c r="S681" s="30" t="s">
        <v>166</v>
      </c>
      <c r="T681" s="30" t="s">
        <v>166</v>
      </c>
      <c r="U681" s="30" t="s">
        <v>166</v>
      </c>
      <c r="V681" s="39" t="s">
        <v>166</v>
      </c>
      <c r="AQ681" s="45">
        <f t="shared" si="66"/>
        <v>0</v>
      </c>
      <c r="AR681" s="45" t="str">
        <f t="shared" si="62"/>
        <v>No data</v>
      </c>
      <c r="AS681" s="45" t="str">
        <f t="shared" si="63"/>
        <v>No data</v>
      </c>
      <c r="AT681" s="45" t="str">
        <f t="shared" si="64"/>
        <v>No data</v>
      </c>
      <c r="AU681" s="46" t="str">
        <f t="shared" si="65"/>
        <v>No data</v>
      </c>
      <c r="AV681" s="47" t="str">
        <f t="shared" si="67"/>
        <v>No data</v>
      </c>
    </row>
    <row r="682" spans="3:48" x14ac:dyDescent="0.25">
      <c r="C682" s="32" t="str">
        <f>IF(ISBLANK(B682),"Choose site",_xlfn.XLOOKUP(B682,'Sample Sites'!A:A,'Sample Sites'!B:B,"Not Found"))</f>
        <v>Choose site</v>
      </c>
      <c r="D682" s="34"/>
      <c r="E682" s="34"/>
      <c r="N682" s="30" t="s">
        <v>166</v>
      </c>
      <c r="O682" s="30" t="s">
        <v>166</v>
      </c>
      <c r="P682" s="30" t="s">
        <v>166</v>
      </c>
      <c r="Q682" s="30" t="s">
        <v>166</v>
      </c>
      <c r="R682" s="30" t="s">
        <v>166</v>
      </c>
      <c r="S682" s="30" t="s">
        <v>166</v>
      </c>
      <c r="T682" s="30" t="s">
        <v>166</v>
      </c>
      <c r="U682" s="30" t="s">
        <v>166</v>
      </c>
      <c r="V682" s="39" t="s">
        <v>166</v>
      </c>
      <c r="AQ682" s="45">
        <f t="shared" si="66"/>
        <v>0</v>
      </c>
      <c r="AR682" s="45" t="str">
        <f t="shared" si="62"/>
        <v>No data</v>
      </c>
      <c r="AS682" s="45" t="str">
        <f t="shared" si="63"/>
        <v>No data</v>
      </c>
      <c r="AT682" s="45" t="str">
        <f t="shared" si="64"/>
        <v>No data</v>
      </c>
      <c r="AU682" s="46" t="str">
        <f t="shared" si="65"/>
        <v>No data</v>
      </c>
      <c r="AV682" s="47" t="str">
        <f t="shared" si="67"/>
        <v>No data</v>
      </c>
    </row>
    <row r="683" spans="3:48" x14ac:dyDescent="0.25">
      <c r="C683" s="32" t="str">
        <f>IF(ISBLANK(B683),"Choose site",_xlfn.XLOOKUP(B683,'Sample Sites'!A:A,'Sample Sites'!B:B,"Not Found"))</f>
        <v>Choose site</v>
      </c>
      <c r="D683" s="34"/>
      <c r="E683" s="34"/>
      <c r="N683" s="30" t="s">
        <v>166</v>
      </c>
      <c r="O683" s="30" t="s">
        <v>166</v>
      </c>
      <c r="P683" s="30" t="s">
        <v>166</v>
      </c>
      <c r="Q683" s="30" t="s">
        <v>166</v>
      </c>
      <c r="R683" s="30" t="s">
        <v>166</v>
      </c>
      <c r="S683" s="30" t="s">
        <v>166</v>
      </c>
      <c r="T683" s="30" t="s">
        <v>166</v>
      </c>
      <c r="U683" s="30" t="s">
        <v>166</v>
      </c>
      <c r="V683" s="39" t="s">
        <v>166</v>
      </c>
      <c r="AQ683" s="45">
        <f t="shared" si="66"/>
        <v>0</v>
      </c>
      <c r="AR683" s="45" t="str">
        <f t="shared" si="62"/>
        <v>No data</v>
      </c>
      <c r="AS683" s="45" t="str">
        <f t="shared" si="63"/>
        <v>No data</v>
      </c>
      <c r="AT683" s="45" t="str">
        <f t="shared" si="64"/>
        <v>No data</v>
      </c>
      <c r="AU683" s="46" t="str">
        <f t="shared" si="65"/>
        <v>No data</v>
      </c>
      <c r="AV683" s="47" t="str">
        <f t="shared" si="67"/>
        <v>No data</v>
      </c>
    </row>
    <row r="684" spans="3:48" x14ac:dyDescent="0.25">
      <c r="C684" s="32" t="str">
        <f>IF(ISBLANK(B684),"Choose site",_xlfn.XLOOKUP(B684,'Sample Sites'!A:A,'Sample Sites'!B:B,"Not Found"))</f>
        <v>Choose site</v>
      </c>
      <c r="D684" s="34"/>
      <c r="E684" s="34"/>
      <c r="N684" s="30" t="s">
        <v>166</v>
      </c>
      <c r="O684" s="30" t="s">
        <v>166</v>
      </c>
      <c r="P684" s="30" t="s">
        <v>166</v>
      </c>
      <c r="Q684" s="30" t="s">
        <v>166</v>
      </c>
      <c r="R684" s="30" t="s">
        <v>166</v>
      </c>
      <c r="S684" s="30" t="s">
        <v>166</v>
      </c>
      <c r="T684" s="30" t="s">
        <v>166</v>
      </c>
      <c r="U684" s="30" t="s">
        <v>166</v>
      </c>
      <c r="V684" s="39" t="s">
        <v>166</v>
      </c>
      <c r="AQ684" s="45">
        <f t="shared" si="66"/>
        <v>0</v>
      </c>
      <c r="AR684" s="45" t="str">
        <f t="shared" si="62"/>
        <v>No data</v>
      </c>
      <c r="AS684" s="45" t="str">
        <f t="shared" si="63"/>
        <v>No data</v>
      </c>
      <c r="AT684" s="45" t="str">
        <f t="shared" si="64"/>
        <v>No data</v>
      </c>
      <c r="AU684" s="46" t="str">
        <f t="shared" si="65"/>
        <v>No data</v>
      </c>
      <c r="AV684" s="47" t="str">
        <f t="shared" si="67"/>
        <v>No data</v>
      </c>
    </row>
    <row r="685" spans="3:48" x14ac:dyDescent="0.25">
      <c r="C685" s="32" t="str">
        <f>IF(ISBLANK(B685),"Choose site",_xlfn.XLOOKUP(B685,'Sample Sites'!A:A,'Sample Sites'!B:B,"Not Found"))</f>
        <v>Choose site</v>
      </c>
      <c r="D685" s="34"/>
      <c r="E685" s="34"/>
      <c r="N685" s="30" t="s">
        <v>166</v>
      </c>
      <c r="O685" s="30" t="s">
        <v>166</v>
      </c>
      <c r="P685" s="30" t="s">
        <v>166</v>
      </c>
      <c r="Q685" s="30" t="s">
        <v>166</v>
      </c>
      <c r="R685" s="30" t="s">
        <v>166</v>
      </c>
      <c r="S685" s="30" t="s">
        <v>166</v>
      </c>
      <c r="T685" s="30" t="s">
        <v>166</v>
      </c>
      <c r="U685" s="30" t="s">
        <v>166</v>
      </c>
      <c r="V685" s="39" t="s">
        <v>166</v>
      </c>
      <c r="AQ685" s="45">
        <f t="shared" si="66"/>
        <v>0</v>
      </c>
      <c r="AR685" s="45" t="str">
        <f t="shared" si="62"/>
        <v>No data</v>
      </c>
      <c r="AS685" s="45" t="str">
        <f t="shared" si="63"/>
        <v>No data</v>
      </c>
      <c r="AT685" s="45" t="str">
        <f t="shared" si="64"/>
        <v>No data</v>
      </c>
      <c r="AU685" s="46" t="str">
        <f t="shared" si="65"/>
        <v>No data</v>
      </c>
      <c r="AV685" s="47" t="str">
        <f t="shared" si="67"/>
        <v>No data</v>
      </c>
    </row>
    <row r="686" spans="3:48" x14ac:dyDescent="0.25">
      <c r="C686" s="32" t="str">
        <f>IF(ISBLANK(B686),"Choose site",_xlfn.XLOOKUP(B686,'Sample Sites'!A:A,'Sample Sites'!B:B,"Not Found"))</f>
        <v>Choose site</v>
      </c>
      <c r="D686" s="34"/>
      <c r="E686" s="34"/>
      <c r="N686" s="30" t="s">
        <v>166</v>
      </c>
      <c r="O686" s="30" t="s">
        <v>166</v>
      </c>
      <c r="P686" s="30" t="s">
        <v>166</v>
      </c>
      <c r="Q686" s="30" t="s">
        <v>166</v>
      </c>
      <c r="R686" s="30" t="s">
        <v>166</v>
      </c>
      <c r="S686" s="30" t="s">
        <v>166</v>
      </c>
      <c r="T686" s="30" t="s">
        <v>166</v>
      </c>
      <c r="U686" s="30" t="s">
        <v>166</v>
      </c>
      <c r="V686" s="39" t="s">
        <v>166</v>
      </c>
      <c r="AQ686" s="45">
        <f t="shared" si="66"/>
        <v>0</v>
      </c>
      <c r="AR686" s="45" t="str">
        <f t="shared" si="62"/>
        <v>No data</v>
      </c>
      <c r="AS686" s="45" t="str">
        <f t="shared" si="63"/>
        <v>No data</v>
      </c>
      <c r="AT686" s="45" t="str">
        <f t="shared" si="64"/>
        <v>No data</v>
      </c>
      <c r="AU686" s="46" t="str">
        <f t="shared" si="65"/>
        <v>No data</v>
      </c>
      <c r="AV686" s="47" t="str">
        <f t="shared" si="67"/>
        <v>No data</v>
      </c>
    </row>
    <row r="687" spans="3:48" x14ac:dyDescent="0.25">
      <c r="C687" s="32" t="str">
        <f>IF(ISBLANK(B687),"Choose site",_xlfn.XLOOKUP(B687,'Sample Sites'!A:A,'Sample Sites'!B:B,"Not Found"))</f>
        <v>Choose site</v>
      </c>
      <c r="D687" s="34"/>
      <c r="E687" s="34"/>
      <c r="N687" s="30" t="s">
        <v>166</v>
      </c>
      <c r="O687" s="30" t="s">
        <v>166</v>
      </c>
      <c r="P687" s="30" t="s">
        <v>166</v>
      </c>
      <c r="Q687" s="30" t="s">
        <v>166</v>
      </c>
      <c r="R687" s="30" t="s">
        <v>166</v>
      </c>
      <c r="S687" s="30" t="s">
        <v>166</v>
      </c>
      <c r="T687" s="30" t="s">
        <v>166</v>
      </c>
      <c r="U687" s="30" t="s">
        <v>166</v>
      </c>
      <c r="V687" s="39" t="s">
        <v>166</v>
      </c>
      <c r="AQ687" s="45">
        <f t="shared" si="66"/>
        <v>0</v>
      </c>
      <c r="AR687" s="45" t="str">
        <f t="shared" si="62"/>
        <v>No data</v>
      </c>
      <c r="AS687" s="45" t="str">
        <f t="shared" si="63"/>
        <v>No data</v>
      </c>
      <c r="AT687" s="45" t="str">
        <f t="shared" si="64"/>
        <v>No data</v>
      </c>
      <c r="AU687" s="46" t="str">
        <f t="shared" si="65"/>
        <v>No data</v>
      </c>
      <c r="AV687" s="47" t="str">
        <f t="shared" si="67"/>
        <v>No data</v>
      </c>
    </row>
    <row r="688" spans="3:48" x14ac:dyDescent="0.25">
      <c r="C688" s="32" t="str">
        <f>IF(ISBLANK(B688),"Choose site",_xlfn.XLOOKUP(B688,'Sample Sites'!A:A,'Sample Sites'!B:B,"Not Found"))</f>
        <v>Choose site</v>
      </c>
      <c r="D688" s="34"/>
      <c r="E688" s="34"/>
      <c r="N688" s="30" t="s">
        <v>166</v>
      </c>
      <c r="O688" s="30" t="s">
        <v>166</v>
      </c>
      <c r="P688" s="30" t="s">
        <v>166</v>
      </c>
      <c r="Q688" s="30" t="s">
        <v>166</v>
      </c>
      <c r="R688" s="30" t="s">
        <v>166</v>
      </c>
      <c r="S688" s="30" t="s">
        <v>166</v>
      </c>
      <c r="T688" s="30" t="s">
        <v>166</v>
      </c>
      <c r="U688" s="30" t="s">
        <v>166</v>
      </c>
      <c r="V688" s="39" t="s">
        <v>166</v>
      </c>
      <c r="AQ688" s="45">
        <f t="shared" si="66"/>
        <v>0</v>
      </c>
      <c r="AR688" s="45" t="str">
        <f t="shared" si="62"/>
        <v>No data</v>
      </c>
      <c r="AS688" s="45" t="str">
        <f t="shared" si="63"/>
        <v>No data</v>
      </c>
      <c r="AT688" s="45" t="str">
        <f t="shared" si="64"/>
        <v>No data</v>
      </c>
      <c r="AU688" s="46" t="str">
        <f t="shared" si="65"/>
        <v>No data</v>
      </c>
      <c r="AV688" s="47" t="str">
        <f t="shared" si="67"/>
        <v>No data</v>
      </c>
    </row>
    <row r="689" spans="3:48" x14ac:dyDescent="0.25">
      <c r="C689" s="32" t="str">
        <f>IF(ISBLANK(B689),"Choose site",_xlfn.XLOOKUP(B689,'Sample Sites'!A:A,'Sample Sites'!B:B,"Not Found"))</f>
        <v>Choose site</v>
      </c>
      <c r="D689" s="34"/>
      <c r="E689" s="34"/>
      <c r="N689" s="30" t="s">
        <v>166</v>
      </c>
      <c r="O689" s="30" t="s">
        <v>166</v>
      </c>
      <c r="P689" s="30" t="s">
        <v>166</v>
      </c>
      <c r="Q689" s="30" t="s">
        <v>166</v>
      </c>
      <c r="R689" s="30" t="s">
        <v>166</v>
      </c>
      <c r="S689" s="30" t="s">
        <v>166</v>
      </c>
      <c r="T689" s="30" t="s">
        <v>166</v>
      </c>
      <c r="U689" s="30" t="s">
        <v>166</v>
      </c>
      <c r="V689" s="39" t="s">
        <v>166</v>
      </c>
      <c r="AQ689" s="45">
        <f t="shared" si="66"/>
        <v>0</v>
      </c>
      <c r="AR689" s="45" t="str">
        <f t="shared" si="62"/>
        <v>No data</v>
      </c>
      <c r="AS689" s="45" t="str">
        <f t="shared" si="63"/>
        <v>No data</v>
      </c>
      <c r="AT689" s="45" t="str">
        <f t="shared" si="64"/>
        <v>No data</v>
      </c>
      <c r="AU689" s="46" t="str">
        <f t="shared" si="65"/>
        <v>No data</v>
      </c>
      <c r="AV689" s="47" t="str">
        <f t="shared" si="67"/>
        <v>No data</v>
      </c>
    </row>
    <row r="690" spans="3:48" x14ac:dyDescent="0.25">
      <c r="C690" s="32" t="str">
        <f>IF(ISBLANK(B690),"Choose site",_xlfn.XLOOKUP(B690,'Sample Sites'!A:A,'Sample Sites'!B:B,"Not Found"))</f>
        <v>Choose site</v>
      </c>
      <c r="D690" s="34"/>
      <c r="E690" s="34"/>
      <c r="N690" s="30" t="s">
        <v>166</v>
      </c>
      <c r="O690" s="30" t="s">
        <v>166</v>
      </c>
      <c r="P690" s="30" t="s">
        <v>166</v>
      </c>
      <c r="Q690" s="30" t="s">
        <v>166</v>
      </c>
      <c r="R690" s="30" t="s">
        <v>166</v>
      </c>
      <c r="S690" s="30" t="s">
        <v>166</v>
      </c>
      <c r="T690" s="30" t="s">
        <v>166</v>
      </c>
      <c r="U690" s="30" t="s">
        <v>166</v>
      </c>
      <c r="V690" s="39" t="s">
        <v>166</v>
      </c>
      <c r="AQ690" s="45">
        <f t="shared" si="66"/>
        <v>0</v>
      </c>
      <c r="AR690" s="45" t="str">
        <f t="shared" si="62"/>
        <v>No data</v>
      </c>
      <c r="AS690" s="45" t="str">
        <f t="shared" si="63"/>
        <v>No data</v>
      </c>
      <c r="AT690" s="45" t="str">
        <f t="shared" si="64"/>
        <v>No data</v>
      </c>
      <c r="AU690" s="46" t="str">
        <f t="shared" si="65"/>
        <v>No data</v>
      </c>
      <c r="AV690" s="47" t="str">
        <f t="shared" si="67"/>
        <v>No data</v>
      </c>
    </row>
    <row r="691" spans="3:48" x14ac:dyDescent="0.25">
      <c r="C691" s="32" t="str">
        <f>IF(ISBLANK(B691),"Choose site",_xlfn.XLOOKUP(B691,'Sample Sites'!A:A,'Sample Sites'!B:B,"Not Found"))</f>
        <v>Choose site</v>
      </c>
      <c r="D691" s="34"/>
      <c r="E691" s="34"/>
      <c r="N691" s="30" t="s">
        <v>166</v>
      </c>
      <c r="O691" s="30" t="s">
        <v>166</v>
      </c>
      <c r="P691" s="30" t="s">
        <v>166</v>
      </c>
      <c r="Q691" s="30" t="s">
        <v>166</v>
      </c>
      <c r="R691" s="30" t="s">
        <v>166</v>
      </c>
      <c r="S691" s="30" t="s">
        <v>166</v>
      </c>
      <c r="T691" s="30" t="s">
        <v>166</v>
      </c>
      <c r="U691" s="30" t="s">
        <v>166</v>
      </c>
      <c r="V691" s="39" t="s">
        <v>166</v>
      </c>
      <c r="AQ691" s="45">
        <f t="shared" si="66"/>
        <v>0</v>
      </c>
      <c r="AR691" s="45" t="str">
        <f t="shared" si="62"/>
        <v>No data</v>
      </c>
      <c r="AS691" s="45" t="str">
        <f t="shared" si="63"/>
        <v>No data</v>
      </c>
      <c r="AT691" s="45" t="str">
        <f t="shared" si="64"/>
        <v>No data</v>
      </c>
      <c r="AU691" s="46" t="str">
        <f t="shared" si="65"/>
        <v>No data</v>
      </c>
      <c r="AV691" s="47" t="str">
        <f t="shared" si="67"/>
        <v>No data</v>
      </c>
    </row>
    <row r="692" spans="3:48" x14ac:dyDescent="0.25">
      <c r="C692" s="32" t="str">
        <f>IF(ISBLANK(B692),"Choose site",_xlfn.XLOOKUP(B692,'Sample Sites'!A:A,'Sample Sites'!B:B,"Not Found"))</f>
        <v>Choose site</v>
      </c>
      <c r="D692" s="34"/>
      <c r="E692" s="34"/>
      <c r="N692" s="30" t="s">
        <v>166</v>
      </c>
      <c r="O692" s="30" t="s">
        <v>166</v>
      </c>
      <c r="P692" s="30" t="s">
        <v>166</v>
      </c>
      <c r="Q692" s="30" t="s">
        <v>166</v>
      </c>
      <c r="R692" s="30" t="s">
        <v>166</v>
      </c>
      <c r="S692" s="30" t="s">
        <v>166</v>
      </c>
      <c r="T692" s="30" t="s">
        <v>166</v>
      </c>
      <c r="U692" s="30" t="s">
        <v>166</v>
      </c>
      <c r="V692" s="39" t="s">
        <v>166</v>
      </c>
      <c r="AQ692" s="45">
        <f t="shared" si="66"/>
        <v>0</v>
      </c>
      <c r="AR692" s="45" t="str">
        <f t="shared" si="62"/>
        <v>No data</v>
      </c>
      <c r="AS692" s="45" t="str">
        <f t="shared" si="63"/>
        <v>No data</v>
      </c>
      <c r="AT692" s="45" t="str">
        <f t="shared" si="64"/>
        <v>No data</v>
      </c>
      <c r="AU692" s="46" t="str">
        <f t="shared" si="65"/>
        <v>No data</v>
      </c>
      <c r="AV692" s="47" t="str">
        <f t="shared" si="67"/>
        <v>No data</v>
      </c>
    </row>
    <row r="693" spans="3:48" x14ac:dyDescent="0.25">
      <c r="C693" s="32" t="str">
        <f>IF(ISBLANK(B693),"Choose site",_xlfn.XLOOKUP(B693,'Sample Sites'!A:A,'Sample Sites'!B:B,"Not Found"))</f>
        <v>Choose site</v>
      </c>
      <c r="D693" s="34"/>
      <c r="E693" s="34"/>
      <c r="N693" s="30" t="s">
        <v>166</v>
      </c>
      <c r="O693" s="30" t="s">
        <v>166</v>
      </c>
      <c r="P693" s="30" t="s">
        <v>166</v>
      </c>
      <c r="Q693" s="30" t="s">
        <v>166</v>
      </c>
      <c r="R693" s="30" t="s">
        <v>166</v>
      </c>
      <c r="S693" s="30" t="s">
        <v>166</v>
      </c>
      <c r="T693" s="30" t="s">
        <v>166</v>
      </c>
      <c r="U693" s="30" t="s">
        <v>166</v>
      </c>
      <c r="V693" s="39" t="s">
        <v>166</v>
      </c>
      <c r="AQ693" s="45">
        <f t="shared" si="66"/>
        <v>0</v>
      </c>
      <c r="AR693" s="45" t="str">
        <f t="shared" si="62"/>
        <v>No data</v>
      </c>
      <c r="AS693" s="45" t="str">
        <f t="shared" si="63"/>
        <v>No data</v>
      </c>
      <c r="AT693" s="45" t="str">
        <f t="shared" si="64"/>
        <v>No data</v>
      </c>
      <c r="AU693" s="46" t="str">
        <f t="shared" si="65"/>
        <v>No data</v>
      </c>
      <c r="AV693" s="47" t="str">
        <f t="shared" si="67"/>
        <v>No data</v>
      </c>
    </row>
    <row r="694" spans="3:48" x14ac:dyDescent="0.25">
      <c r="C694" s="32" t="str">
        <f>IF(ISBLANK(B694),"Choose site",_xlfn.XLOOKUP(B694,'Sample Sites'!A:A,'Sample Sites'!B:B,"Not Found"))</f>
        <v>Choose site</v>
      </c>
      <c r="D694" s="34"/>
      <c r="E694" s="34"/>
      <c r="N694" s="30" t="s">
        <v>166</v>
      </c>
      <c r="O694" s="30" t="s">
        <v>166</v>
      </c>
      <c r="P694" s="30" t="s">
        <v>166</v>
      </c>
      <c r="Q694" s="30" t="s">
        <v>166</v>
      </c>
      <c r="R694" s="30" t="s">
        <v>166</v>
      </c>
      <c r="S694" s="30" t="s">
        <v>166</v>
      </c>
      <c r="T694" s="30" t="s">
        <v>166</v>
      </c>
      <c r="U694" s="30" t="s">
        <v>166</v>
      </c>
      <c r="V694" s="39" t="s">
        <v>166</v>
      </c>
      <c r="AQ694" s="45">
        <f t="shared" si="66"/>
        <v>0</v>
      </c>
      <c r="AR694" s="45" t="str">
        <f t="shared" si="62"/>
        <v>No data</v>
      </c>
      <c r="AS694" s="45" t="str">
        <f t="shared" si="63"/>
        <v>No data</v>
      </c>
      <c r="AT694" s="45" t="str">
        <f t="shared" si="64"/>
        <v>No data</v>
      </c>
      <c r="AU694" s="46" t="str">
        <f t="shared" si="65"/>
        <v>No data</v>
      </c>
      <c r="AV694" s="47" t="str">
        <f t="shared" si="67"/>
        <v>No data</v>
      </c>
    </row>
    <row r="695" spans="3:48" x14ac:dyDescent="0.25">
      <c r="C695" s="32" t="str">
        <f>IF(ISBLANK(B695),"Choose site",_xlfn.XLOOKUP(B695,'Sample Sites'!A:A,'Sample Sites'!B:B,"Not Found"))</f>
        <v>Choose site</v>
      </c>
      <c r="D695" s="34"/>
      <c r="E695" s="34"/>
      <c r="N695" s="30" t="s">
        <v>166</v>
      </c>
      <c r="O695" s="30" t="s">
        <v>166</v>
      </c>
      <c r="P695" s="30" t="s">
        <v>166</v>
      </c>
      <c r="Q695" s="30" t="s">
        <v>166</v>
      </c>
      <c r="R695" s="30" t="s">
        <v>166</v>
      </c>
      <c r="S695" s="30" t="s">
        <v>166</v>
      </c>
      <c r="T695" s="30" t="s">
        <v>166</v>
      </c>
      <c r="U695" s="30" t="s">
        <v>166</v>
      </c>
      <c r="V695" s="39" t="s">
        <v>166</v>
      </c>
      <c r="AQ695" s="45">
        <f t="shared" si="66"/>
        <v>0</v>
      </c>
      <c r="AR695" s="45" t="str">
        <f t="shared" si="62"/>
        <v>No data</v>
      </c>
      <c r="AS695" s="45" t="str">
        <f t="shared" si="63"/>
        <v>No data</v>
      </c>
      <c r="AT695" s="45" t="str">
        <f t="shared" si="64"/>
        <v>No data</v>
      </c>
      <c r="AU695" s="46" t="str">
        <f t="shared" si="65"/>
        <v>No data</v>
      </c>
      <c r="AV695" s="47" t="str">
        <f t="shared" si="67"/>
        <v>No data</v>
      </c>
    </row>
    <row r="696" spans="3:48" x14ac:dyDescent="0.25">
      <c r="C696" s="32" t="str">
        <f>IF(ISBLANK(B696),"Choose site",_xlfn.XLOOKUP(B696,'Sample Sites'!A:A,'Sample Sites'!B:B,"Not Found"))</f>
        <v>Choose site</v>
      </c>
      <c r="D696" s="34"/>
      <c r="E696" s="34"/>
      <c r="N696" s="30" t="s">
        <v>166</v>
      </c>
      <c r="O696" s="30" t="s">
        <v>166</v>
      </c>
      <c r="P696" s="30" t="s">
        <v>166</v>
      </c>
      <c r="Q696" s="30" t="s">
        <v>166</v>
      </c>
      <c r="R696" s="30" t="s">
        <v>166</v>
      </c>
      <c r="S696" s="30" t="s">
        <v>166</v>
      </c>
      <c r="T696" s="30" t="s">
        <v>166</v>
      </c>
      <c r="U696" s="30" t="s">
        <v>166</v>
      </c>
      <c r="V696" s="39" t="s">
        <v>166</v>
      </c>
      <c r="AQ696" s="45">
        <f t="shared" si="66"/>
        <v>0</v>
      </c>
      <c r="AR696" s="45" t="str">
        <f t="shared" si="62"/>
        <v>No data</v>
      </c>
      <c r="AS696" s="45" t="str">
        <f t="shared" si="63"/>
        <v>No data</v>
      </c>
      <c r="AT696" s="45" t="str">
        <f t="shared" si="64"/>
        <v>No data</v>
      </c>
      <c r="AU696" s="46" t="str">
        <f t="shared" si="65"/>
        <v>No data</v>
      </c>
      <c r="AV696" s="47" t="str">
        <f t="shared" si="67"/>
        <v>No data</v>
      </c>
    </row>
    <row r="697" spans="3:48" x14ac:dyDescent="0.25">
      <c r="C697" s="32" t="str">
        <f>IF(ISBLANK(B697),"Choose site",_xlfn.XLOOKUP(B697,'Sample Sites'!A:A,'Sample Sites'!B:B,"Not Found"))</f>
        <v>Choose site</v>
      </c>
      <c r="D697" s="34"/>
      <c r="E697" s="34"/>
      <c r="N697" s="30" t="s">
        <v>166</v>
      </c>
      <c r="O697" s="30" t="s">
        <v>166</v>
      </c>
      <c r="P697" s="30" t="s">
        <v>166</v>
      </c>
      <c r="Q697" s="30" t="s">
        <v>166</v>
      </c>
      <c r="R697" s="30" t="s">
        <v>166</v>
      </c>
      <c r="S697" s="30" t="s">
        <v>166</v>
      </c>
      <c r="T697" s="30" t="s">
        <v>166</v>
      </c>
      <c r="U697" s="30" t="s">
        <v>166</v>
      </c>
      <c r="V697" s="39" t="s">
        <v>166</v>
      </c>
      <c r="AQ697" s="45">
        <f t="shared" si="66"/>
        <v>0</v>
      </c>
      <c r="AR697" s="45" t="str">
        <f t="shared" si="62"/>
        <v>No data</v>
      </c>
      <c r="AS697" s="45" t="str">
        <f t="shared" si="63"/>
        <v>No data</v>
      </c>
      <c r="AT697" s="45" t="str">
        <f t="shared" si="64"/>
        <v>No data</v>
      </c>
      <c r="AU697" s="46" t="str">
        <f t="shared" si="65"/>
        <v>No data</v>
      </c>
      <c r="AV697" s="47" t="str">
        <f t="shared" si="67"/>
        <v>No data</v>
      </c>
    </row>
    <row r="698" spans="3:48" x14ac:dyDescent="0.25">
      <c r="C698" s="32" t="str">
        <f>IF(ISBLANK(B698),"Choose site",_xlfn.XLOOKUP(B698,'Sample Sites'!A:A,'Sample Sites'!B:B,"Not Found"))</f>
        <v>Choose site</v>
      </c>
      <c r="D698" s="34"/>
      <c r="E698" s="34"/>
      <c r="N698" s="30" t="s">
        <v>166</v>
      </c>
      <c r="O698" s="30" t="s">
        <v>166</v>
      </c>
      <c r="P698" s="30" t="s">
        <v>166</v>
      </c>
      <c r="Q698" s="30" t="s">
        <v>166</v>
      </c>
      <c r="R698" s="30" t="s">
        <v>166</v>
      </c>
      <c r="S698" s="30" t="s">
        <v>166</v>
      </c>
      <c r="T698" s="30" t="s">
        <v>166</v>
      </c>
      <c r="U698" s="30" t="s">
        <v>166</v>
      </c>
      <c r="V698" s="39" t="s">
        <v>166</v>
      </c>
      <c r="AQ698" s="45">
        <f t="shared" si="66"/>
        <v>0</v>
      </c>
      <c r="AR698" s="45" t="str">
        <f t="shared" si="62"/>
        <v>No data</v>
      </c>
      <c r="AS698" s="45" t="str">
        <f t="shared" si="63"/>
        <v>No data</v>
      </c>
      <c r="AT698" s="45" t="str">
        <f t="shared" si="64"/>
        <v>No data</v>
      </c>
      <c r="AU698" s="46" t="str">
        <f t="shared" si="65"/>
        <v>No data</v>
      </c>
      <c r="AV698" s="47" t="str">
        <f t="shared" si="67"/>
        <v>No data</v>
      </c>
    </row>
    <row r="699" spans="3:48" x14ac:dyDescent="0.25">
      <c r="C699" s="32" t="str">
        <f>IF(ISBLANK(B699),"Choose site",_xlfn.XLOOKUP(B699,'Sample Sites'!A:A,'Sample Sites'!B:B,"Not Found"))</f>
        <v>Choose site</v>
      </c>
      <c r="D699" s="34"/>
      <c r="E699" s="34"/>
      <c r="N699" s="30" t="s">
        <v>166</v>
      </c>
      <c r="O699" s="30" t="s">
        <v>166</v>
      </c>
      <c r="P699" s="30" t="s">
        <v>166</v>
      </c>
      <c r="Q699" s="30" t="s">
        <v>166</v>
      </c>
      <c r="R699" s="30" t="s">
        <v>166</v>
      </c>
      <c r="S699" s="30" t="s">
        <v>166</v>
      </c>
      <c r="T699" s="30" t="s">
        <v>166</v>
      </c>
      <c r="U699" s="30" t="s">
        <v>166</v>
      </c>
      <c r="V699" s="39" t="s">
        <v>166</v>
      </c>
      <c r="AQ699" s="45">
        <f t="shared" si="66"/>
        <v>0</v>
      </c>
      <c r="AR699" s="45" t="str">
        <f t="shared" si="62"/>
        <v>No data</v>
      </c>
      <c r="AS699" s="45" t="str">
        <f t="shared" si="63"/>
        <v>No data</v>
      </c>
      <c r="AT699" s="45" t="str">
        <f t="shared" si="64"/>
        <v>No data</v>
      </c>
      <c r="AU699" s="46" t="str">
        <f t="shared" si="65"/>
        <v>No data</v>
      </c>
      <c r="AV699" s="47" t="str">
        <f t="shared" si="67"/>
        <v>No data</v>
      </c>
    </row>
    <row r="700" spans="3:48" x14ac:dyDescent="0.25">
      <c r="C700" s="32" t="str">
        <f>IF(ISBLANK(B700),"Choose site",_xlfn.XLOOKUP(B700,'Sample Sites'!A:A,'Sample Sites'!B:B,"Not Found"))</f>
        <v>Choose site</v>
      </c>
      <c r="D700" s="34"/>
      <c r="E700" s="34"/>
      <c r="N700" s="30" t="s">
        <v>166</v>
      </c>
      <c r="O700" s="30" t="s">
        <v>166</v>
      </c>
      <c r="P700" s="30" t="s">
        <v>166</v>
      </c>
      <c r="Q700" s="30" t="s">
        <v>166</v>
      </c>
      <c r="R700" s="30" t="s">
        <v>166</v>
      </c>
      <c r="S700" s="30" t="s">
        <v>166</v>
      </c>
      <c r="T700" s="30" t="s">
        <v>166</v>
      </c>
      <c r="U700" s="30" t="s">
        <v>166</v>
      </c>
      <c r="V700" s="39" t="s">
        <v>166</v>
      </c>
      <c r="AQ700" s="45">
        <f t="shared" si="66"/>
        <v>0</v>
      </c>
      <c r="AR700" s="45" t="str">
        <f t="shared" si="62"/>
        <v>No data</v>
      </c>
      <c r="AS700" s="45" t="str">
        <f t="shared" si="63"/>
        <v>No data</v>
      </c>
      <c r="AT700" s="45" t="str">
        <f t="shared" si="64"/>
        <v>No data</v>
      </c>
      <c r="AU700" s="46" t="str">
        <f t="shared" si="65"/>
        <v>No data</v>
      </c>
      <c r="AV700" s="47" t="str">
        <f t="shared" si="67"/>
        <v>No data</v>
      </c>
    </row>
    <row r="701" spans="3:48" x14ac:dyDescent="0.25">
      <c r="C701" s="32" t="str">
        <f>IF(ISBLANK(B701),"Choose site",_xlfn.XLOOKUP(B701,'Sample Sites'!A:A,'Sample Sites'!B:B,"Not Found"))</f>
        <v>Choose site</v>
      </c>
      <c r="D701" s="34"/>
      <c r="E701" s="34"/>
      <c r="N701" s="30" t="s">
        <v>166</v>
      </c>
      <c r="O701" s="30" t="s">
        <v>166</v>
      </c>
      <c r="P701" s="30" t="s">
        <v>166</v>
      </c>
      <c r="Q701" s="30" t="s">
        <v>166</v>
      </c>
      <c r="R701" s="30" t="s">
        <v>166</v>
      </c>
      <c r="S701" s="30" t="s">
        <v>166</v>
      </c>
      <c r="T701" s="30" t="s">
        <v>166</v>
      </c>
      <c r="U701" s="30" t="s">
        <v>166</v>
      </c>
      <c r="V701" s="39" t="s">
        <v>166</v>
      </c>
      <c r="AQ701" s="45">
        <f t="shared" si="66"/>
        <v>0</v>
      </c>
      <c r="AR701" s="45" t="str">
        <f t="shared" si="62"/>
        <v>No data</v>
      </c>
      <c r="AS701" s="45" t="str">
        <f t="shared" si="63"/>
        <v>No data</v>
      </c>
      <c r="AT701" s="45" t="str">
        <f t="shared" si="64"/>
        <v>No data</v>
      </c>
      <c r="AU701" s="46" t="str">
        <f t="shared" si="65"/>
        <v>No data</v>
      </c>
      <c r="AV701" s="47" t="str">
        <f t="shared" si="67"/>
        <v>No data</v>
      </c>
    </row>
    <row r="702" spans="3:48" x14ac:dyDescent="0.25">
      <c r="C702" s="32" t="str">
        <f>IF(ISBLANK(B702),"Choose site",_xlfn.XLOOKUP(B702,'Sample Sites'!A:A,'Sample Sites'!B:B,"Not Found"))</f>
        <v>Choose site</v>
      </c>
      <c r="D702" s="34"/>
      <c r="E702" s="34"/>
      <c r="N702" s="30" t="s">
        <v>166</v>
      </c>
      <c r="O702" s="30" t="s">
        <v>166</v>
      </c>
      <c r="P702" s="30" t="s">
        <v>166</v>
      </c>
      <c r="Q702" s="30" t="s">
        <v>166</v>
      </c>
      <c r="R702" s="30" t="s">
        <v>166</v>
      </c>
      <c r="S702" s="30" t="s">
        <v>166</v>
      </c>
      <c r="T702" s="30" t="s">
        <v>166</v>
      </c>
      <c r="U702" s="30" t="s">
        <v>166</v>
      </c>
      <c r="V702" s="39" t="s">
        <v>166</v>
      </c>
      <c r="AQ702" s="45">
        <f t="shared" si="66"/>
        <v>0</v>
      </c>
      <c r="AR702" s="45" t="str">
        <f t="shared" si="62"/>
        <v>No data</v>
      </c>
      <c r="AS702" s="45" t="str">
        <f t="shared" si="63"/>
        <v>No data</v>
      </c>
      <c r="AT702" s="45" t="str">
        <f t="shared" si="64"/>
        <v>No data</v>
      </c>
      <c r="AU702" s="46" t="str">
        <f t="shared" si="65"/>
        <v>No data</v>
      </c>
      <c r="AV702" s="47" t="str">
        <f t="shared" si="67"/>
        <v>No data</v>
      </c>
    </row>
    <row r="703" spans="3:48" x14ac:dyDescent="0.25">
      <c r="C703" s="32" t="str">
        <f>IF(ISBLANK(B703),"Choose site",_xlfn.XLOOKUP(B703,'Sample Sites'!A:A,'Sample Sites'!B:B,"Not Found"))</f>
        <v>Choose site</v>
      </c>
      <c r="D703" s="34"/>
      <c r="E703" s="34"/>
      <c r="N703" s="30" t="s">
        <v>166</v>
      </c>
      <c r="O703" s="30" t="s">
        <v>166</v>
      </c>
      <c r="P703" s="30" t="s">
        <v>166</v>
      </c>
      <c r="Q703" s="30" t="s">
        <v>166</v>
      </c>
      <c r="R703" s="30" t="s">
        <v>166</v>
      </c>
      <c r="S703" s="30" t="s">
        <v>166</v>
      </c>
      <c r="T703" s="30" t="s">
        <v>166</v>
      </c>
      <c r="U703" s="30" t="s">
        <v>166</v>
      </c>
      <c r="V703" s="39" t="s">
        <v>166</v>
      </c>
      <c r="AQ703" s="45">
        <f t="shared" si="66"/>
        <v>0</v>
      </c>
      <c r="AR703" s="45" t="str">
        <f t="shared" si="62"/>
        <v>No data</v>
      </c>
      <c r="AS703" s="45" t="str">
        <f t="shared" si="63"/>
        <v>No data</v>
      </c>
      <c r="AT703" s="45" t="str">
        <f t="shared" si="64"/>
        <v>No data</v>
      </c>
      <c r="AU703" s="46" t="str">
        <f t="shared" si="65"/>
        <v>No data</v>
      </c>
      <c r="AV703" s="47" t="str">
        <f t="shared" si="67"/>
        <v>No data</v>
      </c>
    </row>
    <row r="704" spans="3:48" x14ac:dyDescent="0.25">
      <c r="C704" s="32" t="str">
        <f>IF(ISBLANK(B704),"Choose site",_xlfn.XLOOKUP(B704,'Sample Sites'!A:A,'Sample Sites'!B:B,"Not Found"))</f>
        <v>Choose site</v>
      </c>
      <c r="D704" s="34"/>
      <c r="E704" s="34"/>
      <c r="N704" s="30" t="s">
        <v>166</v>
      </c>
      <c r="O704" s="30" t="s">
        <v>166</v>
      </c>
      <c r="P704" s="30" t="s">
        <v>166</v>
      </c>
      <c r="Q704" s="30" t="s">
        <v>166</v>
      </c>
      <c r="R704" s="30" t="s">
        <v>166</v>
      </c>
      <c r="S704" s="30" t="s">
        <v>166</v>
      </c>
      <c r="T704" s="30" t="s">
        <v>166</v>
      </c>
      <c r="U704" s="30" t="s">
        <v>166</v>
      </c>
      <c r="V704" s="39" t="s">
        <v>166</v>
      </c>
      <c r="AQ704" s="45">
        <f t="shared" si="66"/>
        <v>0</v>
      </c>
      <c r="AR704" s="45" t="str">
        <f t="shared" si="62"/>
        <v>No data</v>
      </c>
      <c r="AS704" s="45" t="str">
        <f t="shared" si="63"/>
        <v>No data</v>
      </c>
      <c r="AT704" s="45" t="str">
        <f t="shared" si="64"/>
        <v>No data</v>
      </c>
      <c r="AU704" s="46" t="str">
        <f t="shared" si="65"/>
        <v>No data</v>
      </c>
      <c r="AV704" s="47" t="str">
        <f t="shared" si="67"/>
        <v>No data</v>
      </c>
    </row>
    <row r="705" spans="3:48" x14ac:dyDescent="0.25">
      <c r="C705" s="32" t="str">
        <f>IF(ISBLANK(B705),"Choose site",_xlfn.XLOOKUP(B705,'Sample Sites'!A:A,'Sample Sites'!B:B,"Not Found"))</f>
        <v>Choose site</v>
      </c>
      <c r="D705" s="34"/>
      <c r="E705" s="34"/>
      <c r="N705" s="30" t="s">
        <v>166</v>
      </c>
      <c r="O705" s="30" t="s">
        <v>166</v>
      </c>
      <c r="P705" s="30" t="s">
        <v>166</v>
      </c>
      <c r="Q705" s="30" t="s">
        <v>166</v>
      </c>
      <c r="R705" s="30" t="s">
        <v>166</v>
      </c>
      <c r="S705" s="30" t="s">
        <v>166</v>
      </c>
      <c r="T705" s="30" t="s">
        <v>166</v>
      </c>
      <c r="U705" s="30" t="s">
        <v>166</v>
      </c>
      <c r="V705" s="39" t="s">
        <v>166</v>
      </c>
      <c r="AQ705" s="45">
        <f t="shared" si="66"/>
        <v>0</v>
      </c>
      <c r="AR705" s="45" t="str">
        <f t="shared" si="62"/>
        <v>No data</v>
      </c>
      <c r="AS705" s="45" t="str">
        <f t="shared" si="63"/>
        <v>No data</v>
      </c>
      <c r="AT705" s="45" t="str">
        <f t="shared" si="64"/>
        <v>No data</v>
      </c>
      <c r="AU705" s="46" t="str">
        <f t="shared" si="65"/>
        <v>No data</v>
      </c>
      <c r="AV705" s="47" t="str">
        <f t="shared" si="67"/>
        <v>No data</v>
      </c>
    </row>
    <row r="706" spans="3:48" x14ac:dyDescent="0.25">
      <c r="C706" s="32" t="str">
        <f>IF(ISBLANK(B706),"Choose site",_xlfn.XLOOKUP(B706,'Sample Sites'!A:A,'Sample Sites'!B:B,"Not Found"))</f>
        <v>Choose site</v>
      </c>
      <c r="D706" s="34"/>
      <c r="E706" s="34"/>
      <c r="N706" s="30" t="s">
        <v>166</v>
      </c>
      <c r="O706" s="30" t="s">
        <v>166</v>
      </c>
      <c r="P706" s="30" t="s">
        <v>166</v>
      </c>
      <c r="Q706" s="30" t="s">
        <v>166</v>
      </c>
      <c r="R706" s="30" t="s">
        <v>166</v>
      </c>
      <c r="S706" s="30" t="s">
        <v>166</v>
      </c>
      <c r="T706" s="30" t="s">
        <v>166</v>
      </c>
      <c r="U706" s="30" t="s">
        <v>166</v>
      </c>
      <c r="V706" s="39" t="s">
        <v>166</v>
      </c>
      <c r="AQ706" s="45">
        <f t="shared" si="66"/>
        <v>0</v>
      </c>
      <c r="AR706" s="45" t="str">
        <f t="shared" si="62"/>
        <v>No data</v>
      </c>
      <c r="AS706" s="45" t="str">
        <f t="shared" si="63"/>
        <v>No data</v>
      </c>
      <c r="AT706" s="45" t="str">
        <f t="shared" si="64"/>
        <v>No data</v>
      </c>
      <c r="AU706" s="46" t="str">
        <f t="shared" si="65"/>
        <v>No data</v>
      </c>
      <c r="AV706" s="47" t="str">
        <f t="shared" si="67"/>
        <v>No data</v>
      </c>
    </row>
    <row r="707" spans="3:48" x14ac:dyDescent="0.25">
      <c r="C707" s="32" t="str">
        <f>IF(ISBLANK(B707),"Choose site",_xlfn.XLOOKUP(B707,'Sample Sites'!A:A,'Sample Sites'!B:B,"Not Found"))</f>
        <v>Choose site</v>
      </c>
      <c r="D707" s="34"/>
      <c r="E707" s="34"/>
      <c r="N707" s="30" t="s">
        <v>166</v>
      </c>
      <c r="O707" s="30" t="s">
        <v>166</v>
      </c>
      <c r="P707" s="30" t="s">
        <v>166</v>
      </c>
      <c r="Q707" s="30" t="s">
        <v>166</v>
      </c>
      <c r="R707" s="30" t="s">
        <v>166</v>
      </c>
      <c r="S707" s="30" t="s">
        <v>166</v>
      </c>
      <c r="T707" s="30" t="s">
        <v>166</v>
      </c>
      <c r="U707" s="30" t="s">
        <v>166</v>
      </c>
      <c r="V707" s="39" t="s">
        <v>166</v>
      </c>
      <c r="AQ707" s="45">
        <f t="shared" si="66"/>
        <v>0</v>
      </c>
      <c r="AR707" s="45" t="str">
        <f t="shared" ref="AR707:AR770" si="68">IF(AQ707=0,"No data",COUNTIF(W707:AP707,"&gt;0"))</f>
        <v>No data</v>
      </c>
      <c r="AS707" s="45" t="str">
        <f t="shared" ref="AS707:AS770" si="69">IF(AQ707=0,"No data",SUM(W707:AB707))</f>
        <v>No data</v>
      </c>
      <c r="AT707" s="45" t="str">
        <f t="shared" ref="AT707:AT770" si="70">IF(AQ707=0,"No data",SUM(--(W707&gt;0),--(X707&gt;0),--(Y707&gt;0),--(Z707&gt;0),--(AA707&gt;0),--(AB707&gt;0)))</f>
        <v>No data</v>
      </c>
      <c r="AU707" s="46" t="str">
        <f t="shared" ref="AU707:AU770" si="71">IF(AQ707=0, "No data", IF(AQ707&lt;30, 10, (IF(AQ707&lt;60,7, SUMPRODUCT(W707:AP707,W$1:AP$1)/(AQ707)))))</f>
        <v>No data</v>
      </c>
      <c r="AV707" s="47" t="str">
        <f t="shared" si="67"/>
        <v>No data</v>
      </c>
    </row>
    <row r="708" spans="3:48" x14ac:dyDescent="0.25">
      <c r="C708" s="32" t="str">
        <f>IF(ISBLANK(B708),"Choose site",_xlfn.XLOOKUP(B708,'Sample Sites'!A:A,'Sample Sites'!B:B,"Not Found"))</f>
        <v>Choose site</v>
      </c>
      <c r="D708" s="34"/>
      <c r="E708" s="34"/>
      <c r="N708" s="30" t="s">
        <v>166</v>
      </c>
      <c r="O708" s="30" t="s">
        <v>166</v>
      </c>
      <c r="P708" s="30" t="s">
        <v>166</v>
      </c>
      <c r="Q708" s="30" t="s">
        <v>166</v>
      </c>
      <c r="R708" s="30" t="s">
        <v>166</v>
      </c>
      <c r="S708" s="30" t="s">
        <v>166</v>
      </c>
      <c r="T708" s="30" t="s">
        <v>166</v>
      </c>
      <c r="U708" s="30" t="s">
        <v>166</v>
      </c>
      <c r="V708" s="39" t="s">
        <v>166</v>
      </c>
      <c r="AQ708" s="45">
        <f t="shared" si="66"/>
        <v>0</v>
      </c>
      <c r="AR708" s="45" t="str">
        <f t="shared" si="68"/>
        <v>No data</v>
      </c>
      <c r="AS708" s="45" t="str">
        <f t="shared" si="69"/>
        <v>No data</v>
      </c>
      <c r="AT708" s="45" t="str">
        <f t="shared" si="70"/>
        <v>No data</v>
      </c>
      <c r="AU708" s="46" t="str">
        <f t="shared" si="71"/>
        <v>No data</v>
      </c>
      <c r="AV708" s="47" t="str">
        <f t="shared" si="67"/>
        <v>No data</v>
      </c>
    </row>
    <row r="709" spans="3:48" x14ac:dyDescent="0.25">
      <c r="C709" s="32" t="str">
        <f>IF(ISBLANK(B709),"Choose site",_xlfn.XLOOKUP(B709,'Sample Sites'!A:A,'Sample Sites'!B:B,"Not Found"))</f>
        <v>Choose site</v>
      </c>
      <c r="D709" s="34"/>
      <c r="E709" s="34"/>
      <c r="N709" s="30" t="s">
        <v>166</v>
      </c>
      <c r="O709" s="30" t="s">
        <v>166</v>
      </c>
      <c r="P709" s="30" t="s">
        <v>166</v>
      </c>
      <c r="Q709" s="30" t="s">
        <v>166</v>
      </c>
      <c r="R709" s="30" t="s">
        <v>166</v>
      </c>
      <c r="S709" s="30" t="s">
        <v>166</v>
      </c>
      <c r="T709" s="30" t="s">
        <v>166</v>
      </c>
      <c r="U709" s="30" t="s">
        <v>166</v>
      </c>
      <c r="V709" s="39" t="s">
        <v>166</v>
      </c>
      <c r="AQ709" s="45">
        <f t="shared" si="66"/>
        <v>0</v>
      </c>
      <c r="AR709" s="45" t="str">
        <f t="shared" si="68"/>
        <v>No data</v>
      </c>
      <c r="AS709" s="45" t="str">
        <f t="shared" si="69"/>
        <v>No data</v>
      </c>
      <c r="AT709" s="45" t="str">
        <f t="shared" si="70"/>
        <v>No data</v>
      </c>
      <c r="AU709" s="46" t="str">
        <f t="shared" si="71"/>
        <v>No data</v>
      </c>
      <c r="AV709" s="47" t="str">
        <f t="shared" si="67"/>
        <v>No data</v>
      </c>
    </row>
    <row r="710" spans="3:48" x14ac:dyDescent="0.25">
      <c r="C710" s="32" t="str">
        <f>IF(ISBLANK(B710),"Choose site",_xlfn.XLOOKUP(B710,'Sample Sites'!A:A,'Sample Sites'!B:B,"Not Found"))</f>
        <v>Choose site</v>
      </c>
      <c r="D710" s="34"/>
      <c r="E710" s="34"/>
      <c r="N710" s="30" t="s">
        <v>166</v>
      </c>
      <c r="O710" s="30" t="s">
        <v>166</v>
      </c>
      <c r="P710" s="30" t="s">
        <v>166</v>
      </c>
      <c r="Q710" s="30" t="s">
        <v>166</v>
      </c>
      <c r="R710" s="30" t="s">
        <v>166</v>
      </c>
      <c r="S710" s="30" t="s">
        <v>166</v>
      </c>
      <c r="T710" s="30" t="s">
        <v>166</v>
      </c>
      <c r="U710" s="30" t="s">
        <v>166</v>
      </c>
      <c r="V710" s="39" t="s">
        <v>166</v>
      </c>
      <c r="AQ710" s="45">
        <f t="shared" si="66"/>
        <v>0</v>
      </c>
      <c r="AR710" s="45" t="str">
        <f t="shared" si="68"/>
        <v>No data</v>
      </c>
      <c r="AS710" s="45" t="str">
        <f t="shared" si="69"/>
        <v>No data</v>
      </c>
      <c r="AT710" s="45" t="str">
        <f t="shared" si="70"/>
        <v>No data</v>
      </c>
      <c r="AU710" s="46" t="str">
        <f t="shared" si="71"/>
        <v>No data</v>
      </c>
      <c r="AV710" s="47" t="str">
        <f t="shared" si="67"/>
        <v>No data</v>
      </c>
    </row>
    <row r="711" spans="3:48" x14ac:dyDescent="0.25">
      <c r="C711" s="32" t="str">
        <f>IF(ISBLANK(B711),"Choose site",_xlfn.XLOOKUP(B711,'Sample Sites'!A:A,'Sample Sites'!B:B,"Not Found"))</f>
        <v>Choose site</v>
      </c>
      <c r="D711" s="34"/>
      <c r="E711" s="34"/>
      <c r="N711" s="30" t="s">
        <v>166</v>
      </c>
      <c r="O711" s="30" t="s">
        <v>166</v>
      </c>
      <c r="P711" s="30" t="s">
        <v>166</v>
      </c>
      <c r="Q711" s="30" t="s">
        <v>166</v>
      </c>
      <c r="R711" s="30" t="s">
        <v>166</v>
      </c>
      <c r="S711" s="30" t="s">
        <v>166</v>
      </c>
      <c r="T711" s="30" t="s">
        <v>166</v>
      </c>
      <c r="U711" s="30" t="s">
        <v>166</v>
      </c>
      <c r="V711" s="39" t="s">
        <v>166</v>
      </c>
      <c r="AQ711" s="45">
        <f t="shared" si="66"/>
        <v>0</v>
      </c>
      <c r="AR711" s="45" t="str">
        <f t="shared" si="68"/>
        <v>No data</v>
      </c>
      <c r="AS711" s="45" t="str">
        <f t="shared" si="69"/>
        <v>No data</v>
      </c>
      <c r="AT711" s="45" t="str">
        <f t="shared" si="70"/>
        <v>No data</v>
      </c>
      <c r="AU711" s="46" t="str">
        <f t="shared" si="71"/>
        <v>No data</v>
      </c>
      <c r="AV711" s="47" t="str">
        <f t="shared" si="67"/>
        <v>No data</v>
      </c>
    </row>
    <row r="712" spans="3:48" x14ac:dyDescent="0.25">
      <c r="C712" s="32" t="str">
        <f>IF(ISBLANK(B712),"Choose site",_xlfn.XLOOKUP(B712,'Sample Sites'!A:A,'Sample Sites'!B:B,"Not Found"))</f>
        <v>Choose site</v>
      </c>
      <c r="D712" s="34"/>
      <c r="E712" s="34"/>
      <c r="N712" s="30" t="s">
        <v>166</v>
      </c>
      <c r="O712" s="30" t="s">
        <v>166</v>
      </c>
      <c r="P712" s="30" t="s">
        <v>166</v>
      </c>
      <c r="Q712" s="30" t="s">
        <v>166</v>
      </c>
      <c r="R712" s="30" t="s">
        <v>166</v>
      </c>
      <c r="S712" s="30" t="s">
        <v>166</v>
      </c>
      <c r="T712" s="30" t="s">
        <v>166</v>
      </c>
      <c r="U712" s="30" t="s">
        <v>166</v>
      </c>
      <c r="V712" s="39" t="s">
        <v>166</v>
      </c>
      <c r="AQ712" s="45">
        <f t="shared" si="66"/>
        <v>0</v>
      </c>
      <c r="AR712" s="45" t="str">
        <f t="shared" si="68"/>
        <v>No data</v>
      </c>
      <c r="AS712" s="45" t="str">
        <f t="shared" si="69"/>
        <v>No data</v>
      </c>
      <c r="AT712" s="45" t="str">
        <f t="shared" si="70"/>
        <v>No data</v>
      </c>
      <c r="AU712" s="46" t="str">
        <f t="shared" si="71"/>
        <v>No data</v>
      </c>
      <c r="AV712" s="47" t="str">
        <f t="shared" si="67"/>
        <v>No data</v>
      </c>
    </row>
    <row r="713" spans="3:48" x14ac:dyDescent="0.25">
      <c r="C713" s="32" t="str">
        <f>IF(ISBLANK(B713),"Choose site",_xlfn.XLOOKUP(B713,'Sample Sites'!A:A,'Sample Sites'!B:B,"Not Found"))</f>
        <v>Choose site</v>
      </c>
      <c r="D713" s="34"/>
      <c r="E713" s="34"/>
      <c r="N713" s="30" t="s">
        <v>166</v>
      </c>
      <c r="O713" s="30" t="s">
        <v>166</v>
      </c>
      <c r="P713" s="30" t="s">
        <v>166</v>
      </c>
      <c r="Q713" s="30" t="s">
        <v>166</v>
      </c>
      <c r="R713" s="30" t="s">
        <v>166</v>
      </c>
      <c r="S713" s="30" t="s">
        <v>166</v>
      </c>
      <c r="T713" s="30" t="s">
        <v>166</v>
      </c>
      <c r="U713" s="30" t="s">
        <v>166</v>
      </c>
      <c r="V713" s="39" t="s">
        <v>166</v>
      </c>
      <c r="AQ713" s="45">
        <f t="shared" si="66"/>
        <v>0</v>
      </c>
      <c r="AR713" s="45" t="str">
        <f t="shared" si="68"/>
        <v>No data</v>
      </c>
      <c r="AS713" s="45" t="str">
        <f t="shared" si="69"/>
        <v>No data</v>
      </c>
      <c r="AT713" s="45" t="str">
        <f t="shared" si="70"/>
        <v>No data</v>
      </c>
      <c r="AU713" s="46" t="str">
        <f t="shared" si="71"/>
        <v>No data</v>
      </c>
      <c r="AV713" s="47" t="str">
        <f t="shared" si="67"/>
        <v>No data</v>
      </c>
    </row>
    <row r="714" spans="3:48" x14ac:dyDescent="0.25">
      <c r="C714" s="32" t="str">
        <f>IF(ISBLANK(B714),"Choose site",_xlfn.XLOOKUP(B714,'Sample Sites'!A:A,'Sample Sites'!B:B,"Not Found"))</f>
        <v>Choose site</v>
      </c>
      <c r="D714" s="34"/>
      <c r="E714" s="34"/>
      <c r="N714" s="30" t="s">
        <v>166</v>
      </c>
      <c r="O714" s="30" t="s">
        <v>166</v>
      </c>
      <c r="P714" s="30" t="s">
        <v>166</v>
      </c>
      <c r="Q714" s="30" t="s">
        <v>166</v>
      </c>
      <c r="R714" s="30" t="s">
        <v>166</v>
      </c>
      <c r="S714" s="30" t="s">
        <v>166</v>
      </c>
      <c r="T714" s="30" t="s">
        <v>166</v>
      </c>
      <c r="U714" s="30" t="s">
        <v>166</v>
      </c>
      <c r="V714" s="39" t="s">
        <v>166</v>
      </c>
      <c r="AQ714" s="45">
        <f t="shared" si="66"/>
        <v>0</v>
      </c>
      <c r="AR714" s="45" t="str">
        <f t="shared" si="68"/>
        <v>No data</v>
      </c>
      <c r="AS714" s="45" t="str">
        <f t="shared" si="69"/>
        <v>No data</v>
      </c>
      <c r="AT714" s="45" t="str">
        <f t="shared" si="70"/>
        <v>No data</v>
      </c>
      <c r="AU714" s="46" t="str">
        <f t="shared" si="71"/>
        <v>No data</v>
      </c>
      <c r="AV714" s="47" t="str">
        <f t="shared" si="67"/>
        <v>No data</v>
      </c>
    </row>
    <row r="715" spans="3:48" x14ac:dyDescent="0.25">
      <c r="C715" s="32" t="str">
        <f>IF(ISBLANK(B715),"Choose site",_xlfn.XLOOKUP(B715,'Sample Sites'!A:A,'Sample Sites'!B:B,"Not Found"))</f>
        <v>Choose site</v>
      </c>
      <c r="D715" s="34"/>
      <c r="E715" s="34"/>
      <c r="N715" s="30" t="s">
        <v>166</v>
      </c>
      <c r="O715" s="30" t="s">
        <v>166</v>
      </c>
      <c r="P715" s="30" t="s">
        <v>166</v>
      </c>
      <c r="Q715" s="30" t="s">
        <v>166</v>
      </c>
      <c r="R715" s="30" t="s">
        <v>166</v>
      </c>
      <c r="S715" s="30" t="s">
        <v>166</v>
      </c>
      <c r="T715" s="30" t="s">
        <v>166</v>
      </c>
      <c r="U715" s="30" t="s">
        <v>166</v>
      </c>
      <c r="V715" s="39" t="s">
        <v>166</v>
      </c>
      <c r="AQ715" s="45">
        <f t="shared" si="66"/>
        <v>0</v>
      </c>
      <c r="AR715" s="45" t="str">
        <f t="shared" si="68"/>
        <v>No data</v>
      </c>
      <c r="AS715" s="45" t="str">
        <f t="shared" si="69"/>
        <v>No data</v>
      </c>
      <c r="AT715" s="45" t="str">
        <f t="shared" si="70"/>
        <v>No data</v>
      </c>
      <c r="AU715" s="46" t="str">
        <f t="shared" si="71"/>
        <v>No data</v>
      </c>
      <c r="AV715" s="47" t="str">
        <f t="shared" si="67"/>
        <v>No data</v>
      </c>
    </row>
    <row r="716" spans="3:48" x14ac:dyDescent="0.25">
      <c r="C716" s="32" t="str">
        <f>IF(ISBLANK(B716),"Choose site",_xlfn.XLOOKUP(B716,'Sample Sites'!A:A,'Sample Sites'!B:B,"Not Found"))</f>
        <v>Choose site</v>
      </c>
      <c r="D716" s="34"/>
      <c r="E716" s="34"/>
      <c r="N716" s="30" t="s">
        <v>166</v>
      </c>
      <c r="O716" s="30" t="s">
        <v>166</v>
      </c>
      <c r="P716" s="30" t="s">
        <v>166</v>
      </c>
      <c r="Q716" s="30" t="s">
        <v>166</v>
      </c>
      <c r="R716" s="30" t="s">
        <v>166</v>
      </c>
      <c r="S716" s="30" t="s">
        <v>166</v>
      </c>
      <c r="T716" s="30" t="s">
        <v>166</v>
      </c>
      <c r="U716" s="30" t="s">
        <v>166</v>
      </c>
      <c r="V716" s="39" t="s">
        <v>166</v>
      </c>
      <c r="AQ716" s="45">
        <f t="shared" si="66"/>
        <v>0</v>
      </c>
      <c r="AR716" s="45" t="str">
        <f t="shared" si="68"/>
        <v>No data</v>
      </c>
      <c r="AS716" s="45" t="str">
        <f t="shared" si="69"/>
        <v>No data</v>
      </c>
      <c r="AT716" s="45" t="str">
        <f t="shared" si="70"/>
        <v>No data</v>
      </c>
      <c r="AU716" s="46" t="str">
        <f t="shared" si="71"/>
        <v>No data</v>
      </c>
      <c r="AV716" s="47" t="str">
        <f t="shared" si="67"/>
        <v>No data</v>
      </c>
    </row>
    <row r="717" spans="3:48" x14ac:dyDescent="0.25">
      <c r="C717" s="32" t="str">
        <f>IF(ISBLANK(B717),"Choose site",_xlfn.XLOOKUP(B717,'Sample Sites'!A:A,'Sample Sites'!B:B,"Not Found"))</f>
        <v>Choose site</v>
      </c>
      <c r="D717" s="34"/>
      <c r="E717" s="34"/>
      <c r="N717" s="30" t="s">
        <v>166</v>
      </c>
      <c r="O717" s="30" t="s">
        <v>166</v>
      </c>
      <c r="P717" s="30" t="s">
        <v>166</v>
      </c>
      <c r="Q717" s="30" t="s">
        <v>166</v>
      </c>
      <c r="R717" s="30" t="s">
        <v>166</v>
      </c>
      <c r="S717" s="30" t="s">
        <v>166</v>
      </c>
      <c r="T717" s="30" t="s">
        <v>166</v>
      </c>
      <c r="U717" s="30" t="s">
        <v>166</v>
      </c>
      <c r="V717" s="39" t="s">
        <v>166</v>
      </c>
      <c r="AQ717" s="45">
        <f t="shared" si="66"/>
        <v>0</v>
      </c>
      <c r="AR717" s="45" t="str">
        <f t="shared" si="68"/>
        <v>No data</v>
      </c>
      <c r="AS717" s="45" t="str">
        <f t="shared" si="69"/>
        <v>No data</v>
      </c>
      <c r="AT717" s="45" t="str">
        <f t="shared" si="70"/>
        <v>No data</v>
      </c>
      <c r="AU717" s="46" t="str">
        <f t="shared" si="71"/>
        <v>No data</v>
      </c>
      <c r="AV717" s="47" t="str">
        <f t="shared" si="67"/>
        <v>No data</v>
      </c>
    </row>
    <row r="718" spans="3:48" x14ac:dyDescent="0.25">
      <c r="C718" s="32" t="str">
        <f>IF(ISBLANK(B718),"Choose site",_xlfn.XLOOKUP(B718,'Sample Sites'!A:A,'Sample Sites'!B:B,"Not Found"))</f>
        <v>Choose site</v>
      </c>
      <c r="D718" s="34"/>
      <c r="E718" s="34"/>
      <c r="N718" s="30" t="s">
        <v>166</v>
      </c>
      <c r="O718" s="30" t="s">
        <v>166</v>
      </c>
      <c r="P718" s="30" t="s">
        <v>166</v>
      </c>
      <c r="Q718" s="30" t="s">
        <v>166</v>
      </c>
      <c r="R718" s="30" t="s">
        <v>166</v>
      </c>
      <c r="S718" s="30" t="s">
        <v>166</v>
      </c>
      <c r="T718" s="30" t="s">
        <v>166</v>
      </c>
      <c r="U718" s="30" t="s">
        <v>166</v>
      </c>
      <c r="V718" s="39" t="s">
        <v>166</v>
      </c>
      <c r="AQ718" s="45">
        <f t="shared" si="66"/>
        <v>0</v>
      </c>
      <c r="AR718" s="45" t="str">
        <f t="shared" si="68"/>
        <v>No data</v>
      </c>
      <c r="AS718" s="45" t="str">
        <f t="shared" si="69"/>
        <v>No data</v>
      </c>
      <c r="AT718" s="45" t="str">
        <f t="shared" si="70"/>
        <v>No data</v>
      </c>
      <c r="AU718" s="46" t="str">
        <f t="shared" si="71"/>
        <v>No data</v>
      </c>
      <c r="AV718" s="47" t="str">
        <f t="shared" si="67"/>
        <v>No data</v>
      </c>
    </row>
    <row r="719" spans="3:48" x14ac:dyDescent="0.25">
      <c r="C719" s="32" t="str">
        <f>IF(ISBLANK(B719),"Choose site",_xlfn.XLOOKUP(B719,'Sample Sites'!A:A,'Sample Sites'!B:B,"Not Found"))</f>
        <v>Choose site</v>
      </c>
      <c r="D719" s="34"/>
      <c r="E719" s="34"/>
      <c r="N719" s="30" t="s">
        <v>166</v>
      </c>
      <c r="O719" s="30" t="s">
        <v>166</v>
      </c>
      <c r="P719" s="30" t="s">
        <v>166</v>
      </c>
      <c r="Q719" s="30" t="s">
        <v>166</v>
      </c>
      <c r="R719" s="30" t="s">
        <v>166</v>
      </c>
      <c r="S719" s="30" t="s">
        <v>166</v>
      </c>
      <c r="T719" s="30" t="s">
        <v>166</v>
      </c>
      <c r="U719" s="30" t="s">
        <v>166</v>
      </c>
      <c r="V719" s="39" t="s">
        <v>166</v>
      </c>
      <c r="AQ719" s="45">
        <f t="shared" si="66"/>
        <v>0</v>
      </c>
      <c r="AR719" s="45" t="str">
        <f t="shared" si="68"/>
        <v>No data</v>
      </c>
      <c r="AS719" s="45" t="str">
        <f t="shared" si="69"/>
        <v>No data</v>
      </c>
      <c r="AT719" s="45" t="str">
        <f t="shared" si="70"/>
        <v>No data</v>
      </c>
      <c r="AU719" s="46" t="str">
        <f t="shared" si="71"/>
        <v>No data</v>
      </c>
      <c r="AV719" s="47" t="str">
        <f t="shared" si="67"/>
        <v>No data</v>
      </c>
    </row>
    <row r="720" spans="3:48" x14ac:dyDescent="0.25">
      <c r="C720" s="32" t="str">
        <f>IF(ISBLANK(B720),"Choose site",_xlfn.XLOOKUP(B720,'Sample Sites'!A:A,'Sample Sites'!B:B,"Not Found"))</f>
        <v>Choose site</v>
      </c>
      <c r="D720" s="34"/>
      <c r="E720" s="34"/>
      <c r="N720" s="30" t="s">
        <v>166</v>
      </c>
      <c r="O720" s="30" t="s">
        <v>166</v>
      </c>
      <c r="P720" s="30" t="s">
        <v>166</v>
      </c>
      <c r="Q720" s="30" t="s">
        <v>166</v>
      </c>
      <c r="R720" s="30" t="s">
        <v>166</v>
      </c>
      <c r="S720" s="30" t="s">
        <v>166</v>
      </c>
      <c r="T720" s="30" t="s">
        <v>166</v>
      </c>
      <c r="U720" s="30" t="s">
        <v>166</v>
      </c>
      <c r="V720" s="39" t="s">
        <v>166</v>
      </c>
      <c r="AQ720" s="45">
        <f t="shared" si="66"/>
        <v>0</v>
      </c>
      <c r="AR720" s="45" t="str">
        <f t="shared" si="68"/>
        <v>No data</v>
      </c>
      <c r="AS720" s="45" t="str">
        <f t="shared" si="69"/>
        <v>No data</v>
      </c>
      <c r="AT720" s="45" t="str">
        <f t="shared" si="70"/>
        <v>No data</v>
      </c>
      <c r="AU720" s="46" t="str">
        <f t="shared" si="71"/>
        <v>No data</v>
      </c>
      <c r="AV720" s="47" t="str">
        <f t="shared" si="67"/>
        <v>No data</v>
      </c>
    </row>
    <row r="721" spans="3:48" x14ac:dyDescent="0.25">
      <c r="C721" s="32" t="str">
        <f>IF(ISBLANK(B721),"Choose site",_xlfn.XLOOKUP(B721,'Sample Sites'!A:A,'Sample Sites'!B:B,"Not Found"))</f>
        <v>Choose site</v>
      </c>
      <c r="D721" s="34"/>
      <c r="E721" s="34"/>
      <c r="N721" s="30" t="s">
        <v>166</v>
      </c>
      <c r="O721" s="30" t="s">
        <v>166</v>
      </c>
      <c r="P721" s="30" t="s">
        <v>166</v>
      </c>
      <c r="Q721" s="30" t="s">
        <v>166</v>
      </c>
      <c r="R721" s="30" t="s">
        <v>166</v>
      </c>
      <c r="S721" s="30" t="s">
        <v>166</v>
      </c>
      <c r="T721" s="30" t="s">
        <v>166</v>
      </c>
      <c r="U721" s="30" t="s">
        <v>166</v>
      </c>
      <c r="V721" s="39" t="s">
        <v>166</v>
      </c>
      <c r="AQ721" s="45">
        <f t="shared" si="66"/>
        <v>0</v>
      </c>
      <c r="AR721" s="45" t="str">
        <f t="shared" si="68"/>
        <v>No data</v>
      </c>
      <c r="AS721" s="45" t="str">
        <f t="shared" si="69"/>
        <v>No data</v>
      </c>
      <c r="AT721" s="45" t="str">
        <f t="shared" si="70"/>
        <v>No data</v>
      </c>
      <c r="AU721" s="46" t="str">
        <f t="shared" si="71"/>
        <v>No data</v>
      </c>
      <c r="AV721" s="47" t="str">
        <f t="shared" si="67"/>
        <v>No data</v>
      </c>
    </row>
    <row r="722" spans="3:48" x14ac:dyDescent="0.25">
      <c r="C722" s="32" t="str">
        <f>IF(ISBLANK(B722),"Choose site",_xlfn.XLOOKUP(B722,'Sample Sites'!A:A,'Sample Sites'!B:B,"Not Found"))</f>
        <v>Choose site</v>
      </c>
      <c r="D722" s="34"/>
      <c r="E722" s="34"/>
      <c r="N722" s="30" t="s">
        <v>166</v>
      </c>
      <c r="O722" s="30" t="s">
        <v>166</v>
      </c>
      <c r="P722" s="30" t="s">
        <v>166</v>
      </c>
      <c r="Q722" s="30" t="s">
        <v>166</v>
      </c>
      <c r="R722" s="30" t="s">
        <v>166</v>
      </c>
      <c r="S722" s="30" t="s">
        <v>166</v>
      </c>
      <c r="T722" s="30" t="s">
        <v>166</v>
      </c>
      <c r="U722" s="30" t="s">
        <v>166</v>
      </c>
      <c r="V722" s="39" t="s">
        <v>166</v>
      </c>
      <c r="AQ722" s="45">
        <f t="shared" ref="AQ722:AQ785" si="72">SUM(W722:AP722)</f>
        <v>0</v>
      </c>
      <c r="AR722" s="45" t="str">
        <f t="shared" si="68"/>
        <v>No data</v>
      </c>
      <c r="AS722" s="45" t="str">
        <f t="shared" si="69"/>
        <v>No data</v>
      </c>
      <c r="AT722" s="45" t="str">
        <f t="shared" si="70"/>
        <v>No data</v>
      </c>
      <c r="AU722" s="46" t="str">
        <f t="shared" si="71"/>
        <v>No data</v>
      </c>
      <c r="AV722" s="47" t="str">
        <f t="shared" ref="AV722:AV785" si="73">IF(AQ722=0,"No data",
IF(AQ722&lt;30,"Very Poor",
IF(AQ722&lt;60,"Fairly Poor",
IF(AU722&lt;=3.5,"Excellent",
IF(AU722&lt;=4.5,"Very Good",
IF(AU722&lt;=5.5,"Good",
IF(AU722&lt;=6.5,"Fair",
IF(AU722&lt;=7.5,"Fairly Poor",
IF(AU722&lt;=8.5,"Poor","Very Poor")))))))))</f>
        <v>No data</v>
      </c>
    </row>
    <row r="723" spans="3:48" x14ac:dyDescent="0.25">
      <c r="C723" s="32" t="str">
        <f>IF(ISBLANK(B723),"Choose site",_xlfn.XLOOKUP(B723,'Sample Sites'!A:A,'Sample Sites'!B:B,"Not Found"))</f>
        <v>Choose site</v>
      </c>
      <c r="D723" s="34"/>
      <c r="E723" s="34"/>
      <c r="N723" s="30" t="s">
        <v>166</v>
      </c>
      <c r="O723" s="30" t="s">
        <v>166</v>
      </c>
      <c r="P723" s="30" t="s">
        <v>166</v>
      </c>
      <c r="Q723" s="30" t="s">
        <v>166</v>
      </c>
      <c r="R723" s="30" t="s">
        <v>166</v>
      </c>
      <c r="S723" s="30" t="s">
        <v>166</v>
      </c>
      <c r="T723" s="30" t="s">
        <v>166</v>
      </c>
      <c r="U723" s="30" t="s">
        <v>166</v>
      </c>
      <c r="V723" s="39" t="s">
        <v>166</v>
      </c>
      <c r="AQ723" s="45">
        <f t="shared" si="72"/>
        <v>0</v>
      </c>
      <c r="AR723" s="45" t="str">
        <f t="shared" si="68"/>
        <v>No data</v>
      </c>
      <c r="AS723" s="45" t="str">
        <f t="shared" si="69"/>
        <v>No data</v>
      </c>
      <c r="AT723" s="45" t="str">
        <f t="shared" si="70"/>
        <v>No data</v>
      </c>
      <c r="AU723" s="46" t="str">
        <f t="shared" si="71"/>
        <v>No data</v>
      </c>
      <c r="AV723" s="47" t="str">
        <f t="shared" si="73"/>
        <v>No data</v>
      </c>
    </row>
    <row r="724" spans="3:48" x14ac:dyDescent="0.25">
      <c r="C724" s="32" t="str">
        <f>IF(ISBLANK(B724),"Choose site",_xlfn.XLOOKUP(B724,'Sample Sites'!A:A,'Sample Sites'!B:B,"Not Found"))</f>
        <v>Choose site</v>
      </c>
      <c r="D724" s="34"/>
      <c r="E724" s="34"/>
      <c r="N724" s="30" t="s">
        <v>166</v>
      </c>
      <c r="O724" s="30" t="s">
        <v>166</v>
      </c>
      <c r="P724" s="30" t="s">
        <v>166</v>
      </c>
      <c r="Q724" s="30" t="s">
        <v>166</v>
      </c>
      <c r="R724" s="30" t="s">
        <v>166</v>
      </c>
      <c r="S724" s="30" t="s">
        <v>166</v>
      </c>
      <c r="T724" s="30" t="s">
        <v>166</v>
      </c>
      <c r="U724" s="30" t="s">
        <v>166</v>
      </c>
      <c r="V724" s="39" t="s">
        <v>166</v>
      </c>
      <c r="AQ724" s="45">
        <f t="shared" si="72"/>
        <v>0</v>
      </c>
      <c r="AR724" s="45" t="str">
        <f t="shared" si="68"/>
        <v>No data</v>
      </c>
      <c r="AS724" s="45" t="str">
        <f t="shared" si="69"/>
        <v>No data</v>
      </c>
      <c r="AT724" s="45" t="str">
        <f t="shared" si="70"/>
        <v>No data</v>
      </c>
      <c r="AU724" s="46" t="str">
        <f t="shared" si="71"/>
        <v>No data</v>
      </c>
      <c r="AV724" s="47" t="str">
        <f t="shared" si="73"/>
        <v>No data</v>
      </c>
    </row>
    <row r="725" spans="3:48" x14ac:dyDescent="0.25">
      <c r="C725" s="32" t="str">
        <f>IF(ISBLANK(B725),"Choose site",_xlfn.XLOOKUP(B725,'Sample Sites'!A:A,'Sample Sites'!B:B,"Not Found"))</f>
        <v>Choose site</v>
      </c>
      <c r="D725" s="34"/>
      <c r="E725" s="34"/>
      <c r="N725" s="30" t="s">
        <v>166</v>
      </c>
      <c r="O725" s="30" t="s">
        <v>166</v>
      </c>
      <c r="P725" s="30" t="s">
        <v>166</v>
      </c>
      <c r="Q725" s="30" t="s">
        <v>166</v>
      </c>
      <c r="R725" s="30" t="s">
        <v>166</v>
      </c>
      <c r="S725" s="30" t="s">
        <v>166</v>
      </c>
      <c r="T725" s="30" t="s">
        <v>166</v>
      </c>
      <c r="U725" s="30" t="s">
        <v>166</v>
      </c>
      <c r="V725" s="39" t="s">
        <v>166</v>
      </c>
      <c r="AQ725" s="45">
        <f t="shared" si="72"/>
        <v>0</v>
      </c>
      <c r="AR725" s="45" t="str">
        <f t="shared" si="68"/>
        <v>No data</v>
      </c>
      <c r="AS725" s="45" t="str">
        <f t="shared" si="69"/>
        <v>No data</v>
      </c>
      <c r="AT725" s="45" t="str">
        <f t="shared" si="70"/>
        <v>No data</v>
      </c>
      <c r="AU725" s="46" t="str">
        <f t="shared" si="71"/>
        <v>No data</v>
      </c>
      <c r="AV725" s="47" t="str">
        <f t="shared" si="73"/>
        <v>No data</v>
      </c>
    </row>
    <row r="726" spans="3:48" x14ac:dyDescent="0.25">
      <c r="C726" s="32" t="str">
        <f>IF(ISBLANK(B726),"Choose site",_xlfn.XLOOKUP(B726,'Sample Sites'!A:A,'Sample Sites'!B:B,"Not Found"))</f>
        <v>Choose site</v>
      </c>
      <c r="D726" s="34"/>
      <c r="E726" s="34"/>
      <c r="N726" s="30" t="s">
        <v>166</v>
      </c>
      <c r="O726" s="30" t="s">
        <v>166</v>
      </c>
      <c r="P726" s="30" t="s">
        <v>166</v>
      </c>
      <c r="Q726" s="30" t="s">
        <v>166</v>
      </c>
      <c r="R726" s="30" t="s">
        <v>166</v>
      </c>
      <c r="S726" s="30" t="s">
        <v>166</v>
      </c>
      <c r="T726" s="30" t="s">
        <v>166</v>
      </c>
      <c r="U726" s="30" t="s">
        <v>166</v>
      </c>
      <c r="V726" s="39" t="s">
        <v>166</v>
      </c>
      <c r="AQ726" s="45">
        <f t="shared" si="72"/>
        <v>0</v>
      </c>
      <c r="AR726" s="45" t="str">
        <f t="shared" si="68"/>
        <v>No data</v>
      </c>
      <c r="AS726" s="45" t="str">
        <f t="shared" si="69"/>
        <v>No data</v>
      </c>
      <c r="AT726" s="45" t="str">
        <f t="shared" si="70"/>
        <v>No data</v>
      </c>
      <c r="AU726" s="46" t="str">
        <f t="shared" si="71"/>
        <v>No data</v>
      </c>
      <c r="AV726" s="47" t="str">
        <f t="shared" si="73"/>
        <v>No data</v>
      </c>
    </row>
    <row r="727" spans="3:48" x14ac:dyDescent="0.25">
      <c r="C727" s="32" t="str">
        <f>IF(ISBLANK(B727),"Choose site",_xlfn.XLOOKUP(B727,'Sample Sites'!A:A,'Sample Sites'!B:B,"Not Found"))</f>
        <v>Choose site</v>
      </c>
      <c r="D727" s="34"/>
      <c r="E727" s="34"/>
      <c r="N727" s="30" t="s">
        <v>166</v>
      </c>
      <c r="O727" s="30" t="s">
        <v>166</v>
      </c>
      <c r="P727" s="30" t="s">
        <v>166</v>
      </c>
      <c r="Q727" s="30" t="s">
        <v>166</v>
      </c>
      <c r="R727" s="30" t="s">
        <v>166</v>
      </c>
      <c r="S727" s="30" t="s">
        <v>166</v>
      </c>
      <c r="T727" s="30" t="s">
        <v>166</v>
      </c>
      <c r="U727" s="30" t="s">
        <v>166</v>
      </c>
      <c r="V727" s="39" t="s">
        <v>166</v>
      </c>
      <c r="AQ727" s="45">
        <f t="shared" si="72"/>
        <v>0</v>
      </c>
      <c r="AR727" s="45" t="str">
        <f t="shared" si="68"/>
        <v>No data</v>
      </c>
      <c r="AS727" s="45" t="str">
        <f t="shared" si="69"/>
        <v>No data</v>
      </c>
      <c r="AT727" s="45" t="str">
        <f t="shared" si="70"/>
        <v>No data</v>
      </c>
      <c r="AU727" s="46" t="str">
        <f t="shared" si="71"/>
        <v>No data</v>
      </c>
      <c r="AV727" s="47" t="str">
        <f t="shared" si="73"/>
        <v>No data</v>
      </c>
    </row>
    <row r="728" spans="3:48" x14ac:dyDescent="0.25">
      <c r="C728" s="32" t="str">
        <f>IF(ISBLANK(B728),"Choose site",_xlfn.XLOOKUP(B728,'Sample Sites'!A:A,'Sample Sites'!B:B,"Not Found"))</f>
        <v>Choose site</v>
      </c>
      <c r="D728" s="34"/>
      <c r="E728" s="34"/>
      <c r="N728" s="30" t="s">
        <v>166</v>
      </c>
      <c r="O728" s="30" t="s">
        <v>166</v>
      </c>
      <c r="P728" s="30" t="s">
        <v>166</v>
      </c>
      <c r="Q728" s="30" t="s">
        <v>166</v>
      </c>
      <c r="R728" s="30" t="s">
        <v>166</v>
      </c>
      <c r="S728" s="30" t="s">
        <v>166</v>
      </c>
      <c r="T728" s="30" t="s">
        <v>166</v>
      </c>
      <c r="U728" s="30" t="s">
        <v>166</v>
      </c>
      <c r="V728" s="39" t="s">
        <v>166</v>
      </c>
      <c r="AQ728" s="45">
        <f t="shared" si="72"/>
        <v>0</v>
      </c>
      <c r="AR728" s="45" t="str">
        <f t="shared" si="68"/>
        <v>No data</v>
      </c>
      <c r="AS728" s="45" t="str">
        <f t="shared" si="69"/>
        <v>No data</v>
      </c>
      <c r="AT728" s="45" t="str">
        <f t="shared" si="70"/>
        <v>No data</v>
      </c>
      <c r="AU728" s="46" t="str">
        <f t="shared" si="71"/>
        <v>No data</v>
      </c>
      <c r="AV728" s="47" t="str">
        <f t="shared" si="73"/>
        <v>No data</v>
      </c>
    </row>
    <row r="729" spans="3:48" x14ac:dyDescent="0.25">
      <c r="C729" s="32" t="str">
        <f>IF(ISBLANK(B729),"Choose site",_xlfn.XLOOKUP(B729,'Sample Sites'!A:A,'Sample Sites'!B:B,"Not Found"))</f>
        <v>Choose site</v>
      </c>
      <c r="D729" s="34"/>
      <c r="E729" s="34"/>
      <c r="N729" s="30" t="s">
        <v>166</v>
      </c>
      <c r="O729" s="30" t="s">
        <v>166</v>
      </c>
      <c r="P729" s="30" t="s">
        <v>166</v>
      </c>
      <c r="Q729" s="30" t="s">
        <v>166</v>
      </c>
      <c r="R729" s="30" t="s">
        <v>166</v>
      </c>
      <c r="S729" s="30" t="s">
        <v>166</v>
      </c>
      <c r="T729" s="30" t="s">
        <v>166</v>
      </c>
      <c r="U729" s="30" t="s">
        <v>166</v>
      </c>
      <c r="V729" s="39" t="s">
        <v>166</v>
      </c>
      <c r="AQ729" s="45">
        <f t="shared" si="72"/>
        <v>0</v>
      </c>
      <c r="AR729" s="45" t="str">
        <f t="shared" si="68"/>
        <v>No data</v>
      </c>
      <c r="AS729" s="45" t="str">
        <f t="shared" si="69"/>
        <v>No data</v>
      </c>
      <c r="AT729" s="45" t="str">
        <f t="shared" si="70"/>
        <v>No data</v>
      </c>
      <c r="AU729" s="46" t="str">
        <f t="shared" si="71"/>
        <v>No data</v>
      </c>
      <c r="AV729" s="47" t="str">
        <f t="shared" si="73"/>
        <v>No data</v>
      </c>
    </row>
    <row r="730" spans="3:48" x14ac:dyDescent="0.25">
      <c r="C730" s="32" t="str">
        <f>IF(ISBLANK(B730),"Choose site",_xlfn.XLOOKUP(B730,'Sample Sites'!A:A,'Sample Sites'!B:B,"Not Found"))</f>
        <v>Choose site</v>
      </c>
      <c r="D730" s="34"/>
      <c r="E730" s="34"/>
      <c r="N730" s="30" t="s">
        <v>166</v>
      </c>
      <c r="O730" s="30" t="s">
        <v>166</v>
      </c>
      <c r="P730" s="30" t="s">
        <v>166</v>
      </c>
      <c r="Q730" s="30" t="s">
        <v>166</v>
      </c>
      <c r="R730" s="30" t="s">
        <v>166</v>
      </c>
      <c r="S730" s="30" t="s">
        <v>166</v>
      </c>
      <c r="T730" s="30" t="s">
        <v>166</v>
      </c>
      <c r="U730" s="30" t="s">
        <v>166</v>
      </c>
      <c r="V730" s="39" t="s">
        <v>166</v>
      </c>
      <c r="AQ730" s="45">
        <f t="shared" si="72"/>
        <v>0</v>
      </c>
      <c r="AR730" s="45" t="str">
        <f t="shared" si="68"/>
        <v>No data</v>
      </c>
      <c r="AS730" s="45" t="str">
        <f t="shared" si="69"/>
        <v>No data</v>
      </c>
      <c r="AT730" s="45" t="str">
        <f t="shared" si="70"/>
        <v>No data</v>
      </c>
      <c r="AU730" s="46" t="str">
        <f t="shared" si="71"/>
        <v>No data</v>
      </c>
      <c r="AV730" s="47" t="str">
        <f t="shared" si="73"/>
        <v>No data</v>
      </c>
    </row>
    <row r="731" spans="3:48" x14ac:dyDescent="0.25">
      <c r="C731" s="32" t="str">
        <f>IF(ISBLANK(B731),"Choose site",_xlfn.XLOOKUP(B731,'Sample Sites'!A:A,'Sample Sites'!B:B,"Not Found"))</f>
        <v>Choose site</v>
      </c>
      <c r="D731" s="34"/>
      <c r="E731" s="34"/>
      <c r="N731" s="30" t="s">
        <v>166</v>
      </c>
      <c r="O731" s="30" t="s">
        <v>166</v>
      </c>
      <c r="P731" s="30" t="s">
        <v>166</v>
      </c>
      <c r="Q731" s="30" t="s">
        <v>166</v>
      </c>
      <c r="R731" s="30" t="s">
        <v>166</v>
      </c>
      <c r="S731" s="30" t="s">
        <v>166</v>
      </c>
      <c r="T731" s="30" t="s">
        <v>166</v>
      </c>
      <c r="U731" s="30" t="s">
        <v>166</v>
      </c>
      <c r="V731" s="39" t="s">
        <v>166</v>
      </c>
      <c r="AQ731" s="45">
        <f t="shared" si="72"/>
        <v>0</v>
      </c>
      <c r="AR731" s="45" t="str">
        <f t="shared" si="68"/>
        <v>No data</v>
      </c>
      <c r="AS731" s="45" t="str">
        <f t="shared" si="69"/>
        <v>No data</v>
      </c>
      <c r="AT731" s="45" t="str">
        <f t="shared" si="70"/>
        <v>No data</v>
      </c>
      <c r="AU731" s="46" t="str">
        <f t="shared" si="71"/>
        <v>No data</v>
      </c>
      <c r="AV731" s="47" t="str">
        <f t="shared" si="73"/>
        <v>No data</v>
      </c>
    </row>
    <row r="732" spans="3:48" x14ac:dyDescent="0.25">
      <c r="C732" s="32" t="str">
        <f>IF(ISBLANK(B732),"Choose site",_xlfn.XLOOKUP(B732,'Sample Sites'!A:A,'Sample Sites'!B:B,"Not Found"))</f>
        <v>Choose site</v>
      </c>
      <c r="D732" s="34"/>
      <c r="E732" s="34"/>
      <c r="N732" s="30" t="s">
        <v>166</v>
      </c>
      <c r="O732" s="30" t="s">
        <v>166</v>
      </c>
      <c r="P732" s="30" t="s">
        <v>166</v>
      </c>
      <c r="Q732" s="30" t="s">
        <v>166</v>
      </c>
      <c r="R732" s="30" t="s">
        <v>166</v>
      </c>
      <c r="S732" s="30" t="s">
        <v>166</v>
      </c>
      <c r="T732" s="30" t="s">
        <v>166</v>
      </c>
      <c r="U732" s="30" t="s">
        <v>166</v>
      </c>
      <c r="V732" s="39" t="s">
        <v>166</v>
      </c>
      <c r="AQ732" s="45">
        <f t="shared" si="72"/>
        <v>0</v>
      </c>
      <c r="AR732" s="45" t="str">
        <f t="shared" si="68"/>
        <v>No data</v>
      </c>
      <c r="AS732" s="45" t="str">
        <f t="shared" si="69"/>
        <v>No data</v>
      </c>
      <c r="AT732" s="45" t="str">
        <f t="shared" si="70"/>
        <v>No data</v>
      </c>
      <c r="AU732" s="46" t="str">
        <f t="shared" si="71"/>
        <v>No data</v>
      </c>
      <c r="AV732" s="47" t="str">
        <f t="shared" si="73"/>
        <v>No data</v>
      </c>
    </row>
    <row r="733" spans="3:48" x14ac:dyDescent="0.25">
      <c r="C733" s="32" t="str">
        <f>IF(ISBLANK(B733),"Choose site",_xlfn.XLOOKUP(B733,'Sample Sites'!A:A,'Sample Sites'!B:B,"Not Found"))</f>
        <v>Choose site</v>
      </c>
      <c r="D733" s="34"/>
      <c r="E733" s="34"/>
      <c r="N733" s="30" t="s">
        <v>166</v>
      </c>
      <c r="O733" s="30" t="s">
        <v>166</v>
      </c>
      <c r="P733" s="30" t="s">
        <v>166</v>
      </c>
      <c r="Q733" s="30" t="s">
        <v>166</v>
      </c>
      <c r="R733" s="30" t="s">
        <v>166</v>
      </c>
      <c r="S733" s="30" t="s">
        <v>166</v>
      </c>
      <c r="T733" s="30" t="s">
        <v>166</v>
      </c>
      <c r="U733" s="30" t="s">
        <v>166</v>
      </c>
      <c r="V733" s="39" t="s">
        <v>166</v>
      </c>
      <c r="AQ733" s="45">
        <f t="shared" si="72"/>
        <v>0</v>
      </c>
      <c r="AR733" s="45" t="str">
        <f t="shared" si="68"/>
        <v>No data</v>
      </c>
      <c r="AS733" s="45" t="str">
        <f t="shared" si="69"/>
        <v>No data</v>
      </c>
      <c r="AT733" s="45" t="str">
        <f t="shared" si="70"/>
        <v>No data</v>
      </c>
      <c r="AU733" s="46" t="str">
        <f t="shared" si="71"/>
        <v>No data</v>
      </c>
      <c r="AV733" s="47" t="str">
        <f t="shared" si="73"/>
        <v>No data</v>
      </c>
    </row>
    <row r="734" spans="3:48" x14ac:dyDescent="0.25">
      <c r="C734" s="32" t="str">
        <f>IF(ISBLANK(B734),"Choose site",_xlfn.XLOOKUP(B734,'Sample Sites'!A:A,'Sample Sites'!B:B,"Not Found"))</f>
        <v>Choose site</v>
      </c>
      <c r="D734" s="34"/>
      <c r="E734" s="34"/>
      <c r="N734" s="30" t="s">
        <v>166</v>
      </c>
      <c r="O734" s="30" t="s">
        <v>166</v>
      </c>
      <c r="P734" s="30" t="s">
        <v>166</v>
      </c>
      <c r="Q734" s="30" t="s">
        <v>166</v>
      </c>
      <c r="R734" s="30" t="s">
        <v>166</v>
      </c>
      <c r="S734" s="30" t="s">
        <v>166</v>
      </c>
      <c r="T734" s="30" t="s">
        <v>166</v>
      </c>
      <c r="U734" s="30" t="s">
        <v>166</v>
      </c>
      <c r="V734" s="39" t="s">
        <v>166</v>
      </c>
      <c r="AQ734" s="45">
        <f t="shared" si="72"/>
        <v>0</v>
      </c>
      <c r="AR734" s="45" t="str">
        <f t="shared" si="68"/>
        <v>No data</v>
      </c>
      <c r="AS734" s="45" t="str">
        <f t="shared" si="69"/>
        <v>No data</v>
      </c>
      <c r="AT734" s="45" t="str">
        <f t="shared" si="70"/>
        <v>No data</v>
      </c>
      <c r="AU734" s="46" t="str">
        <f t="shared" si="71"/>
        <v>No data</v>
      </c>
      <c r="AV734" s="47" t="str">
        <f t="shared" si="73"/>
        <v>No data</v>
      </c>
    </row>
    <row r="735" spans="3:48" x14ac:dyDescent="0.25">
      <c r="C735" s="32" t="str">
        <f>IF(ISBLANK(B735),"Choose site",_xlfn.XLOOKUP(B735,'Sample Sites'!A:A,'Sample Sites'!B:B,"Not Found"))</f>
        <v>Choose site</v>
      </c>
      <c r="D735" s="34"/>
      <c r="E735" s="34"/>
      <c r="N735" s="30" t="s">
        <v>166</v>
      </c>
      <c r="O735" s="30" t="s">
        <v>166</v>
      </c>
      <c r="P735" s="30" t="s">
        <v>166</v>
      </c>
      <c r="Q735" s="30" t="s">
        <v>166</v>
      </c>
      <c r="R735" s="30" t="s">
        <v>166</v>
      </c>
      <c r="S735" s="30" t="s">
        <v>166</v>
      </c>
      <c r="T735" s="30" t="s">
        <v>166</v>
      </c>
      <c r="U735" s="30" t="s">
        <v>166</v>
      </c>
      <c r="V735" s="39" t="s">
        <v>166</v>
      </c>
      <c r="AQ735" s="45">
        <f t="shared" si="72"/>
        <v>0</v>
      </c>
      <c r="AR735" s="45" t="str">
        <f t="shared" si="68"/>
        <v>No data</v>
      </c>
      <c r="AS735" s="45" t="str">
        <f t="shared" si="69"/>
        <v>No data</v>
      </c>
      <c r="AT735" s="45" t="str">
        <f t="shared" si="70"/>
        <v>No data</v>
      </c>
      <c r="AU735" s="46" t="str">
        <f t="shared" si="71"/>
        <v>No data</v>
      </c>
      <c r="AV735" s="47" t="str">
        <f t="shared" si="73"/>
        <v>No data</v>
      </c>
    </row>
    <row r="736" spans="3:48" x14ac:dyDescent="0.25">
      <c r="C736" s="32" t="str">
        <f>IF(ISBLANK(B736),"Choose site",_xlfn.XLOOKUP(B736,'Sample Sites'!A:A,'Sample Sites'!B:B,"Not Found"))</f>
        <v>Choose site</v>
      </c>
      <c r="D736" s="34"/>
      <c r="E736" s="34"/>
      <c r="N736" s="30" t="s">
        <v>166</v>
      </c>
      <c r="O736" s="30" t="s">
        <v>166</v>
      </c>
      <c r="P736" s="30" t="s">
        <v>166</v>
      </c>
      <c r="Q736" s="30" t="s">
        <v>166</v>
      </c>
      <c r="R736" s="30" t="s">
        <v>166</v>
      </c>
      <c r="S736" s="30" t="s">
        <v>166</v>
      </c>
      <c r="T736" s="30" t="s">
        <v>166</v>
      </c>
      <c r="U736" s="30" t="s">
        <v>166</v>
      </c>
      <c r="V736" s="39" t="s">
        <v>166</v>
      </c>
      <c r="AQ736" s="45">
        <f t="shared" si="72"/>
        <v>0</v>
      </c>
      <c r="AR736" s="45" t="str">
        <f t="shared" si="68"/>
        <v>No data</v>
      </c>
      <c r="AS736" s="45" t="str">
        <f t="shared" si="69"/>
        <v>No data</v>
      </c>
      <c r="AT736" s="45" t="str">
        <f t="shared" si="70"/>
        <v>No data</v>
      </c>
      <c r="AU736" s="46" t="str">
        <f t="shared" si="71"/>
        <v>No data</v>
      </c>
      <c r="AV736" s="47" t="str">
        <f t="shared" si="73"/>
        <v>No data</v>
      </c>
    </row>
    <row r="737" spans="3:48" x14ac:dyDescent="0.25">
      <c r="C737" s="32" t="str">
        <f>IF(ISBLANK(B737),"Choose site",_xlfn.XLOOKUP(B737,'Sample Sites'!A:A,'Sample Sites'!B:B,"Not Found"))</f>
        <v>Choose site</v>
      </c>
      <c r="D737" s="34"/>
      <c r="E737" s="34"/>
      <c r="N737" s="30" t="s">
        <v>166</v>
      </c>
      <c r="O737" s="30" t="s">
        <v>166</v>
      </c>
      <c r="P737" s="30" t="s">
        <v>166</v>
      </c>
      <c r="Q737" s="30" t="s">
        <v>166</v>
      </c>
      <c r="R737" s="30" t="s">
        <v>166</v>
      </c>
      <c r="S737" s="30" t="s">
        <v>166</v>
      </c>
      <c r="T737" s="30" t="s">
        <v>166</v>
      </c>
      <c r="U737" s="30" t="s">
        <v>166</v>
      </c>
      <c r="V737" s="39" t="s">
        <v>166</v>
      </c>
      <c r="AQ737" s="45">
        <f t="shared" si="72"/>
        <v>0</v>
      </c>
      <c r="AR737" s="45" t="str">
        <f t="shared" si="68"/>
        <v>No data</v>
      </c>
      <c r="AS737" s="45" t="str">
        <f t="shared" si="69"/>
        <v>No data</v>
      </c>
      <c r="AT737" s="45" t="str">
        <f t="shared" si="70"/>
        <v>No data</v>
      </c>
      <c r="AU737" s="46" t="str">
        <f t="shared" si="71"/>
        <v>No data</v>
      </c>
      <c r="AV737" s="47" t="str">
        <f t="shared" si="73"/>
        <v>No data</v>
      </c>
    </row>
    <row r="738" spans="3:48" x14ac:dyDescent="0.25">
      <c r="C738" s="32" t="str">
        <f>IF(ISBLANK(B738),"Choose site",_xlfn.XLOOKUP(B738,'Sample Sites'!A:A,'Sample Sites'!B:B,"Not Found"))</f>
        <v>Choose site</v>
      </c>
      <c r="D738" s="34"/>
      <c r="E738" s="34"/>
      <c r="N738" s="30" t="s">
        <v>166</v>
      </c>
      <c r="O738" s="30" t="s">
        <v>166</v>
      </c>
      <c r="P738" s="30" t="s">
        <v>166</v>
      </c>
      <c r="Q738" s="30" t="s">
        <v>166</v>
      </c>
      <c r="R738" s="30" t="s">
        <v>166</v>
      </c>
      <c r="S738" s="30" t="s">
        <v>166</v>
      </c>
      <c r="T738" s="30" t="s">
        <v>166</v>
      </c>
      <c r="U738" s="30" t="s">
        <v>166</v>
      </c>
      <c r="V738" s="39" t="s">
        <v>166</v>
      </c>
      <c r="AQ738" s="45">
        <f t="shared" si="72"/>
        <v>0</v>
      </c>
      <c r="AR738" s="45" t="str">
        <f t="shared" si="68"/>
        <v>No data</v>
      </c>
      <c r="AS738" s="45" t="str">
        <f t="shared" si="69"/>
        <v>No data</v>
      </c>
      <c r="AT738" s="45" t="str">
        <f t="shared" si="70"/>
        <v>No data</v>
      </c>
      <c r="AU738" s="46" t="str">
        <f t="shared" si="71"/>
        <v>No data</v>
      </c>
      <c r="AV738" s="47" t="str">
        <f t="shared" si="73"/>
        <v>No data</v>
      </c>
    </row>
    <row r="739" spans="3:48" x14ac:dyDescent="0.25">
      <c r="C739" s="32" t="str">
        <f>IF(ISBLANK(B739),"Choose site",_xlfn.XLOOKUP(B739,'Sample Sites'!A:A,'Sample Sites'!B:B,"Not Found"))</f>
        <v>Choose site</v>
      </c>
      <c r="D739" s="34"/>
      <c r="E739" s="34"/>
      <c r="N739" s="30" t="s">
        <v>166</v>
      </c>
      <c r="O739" s="30" t="s">
        <v>166</v>
      </c>
      <c r="P739" s="30" t="s">
        <v>166</v>
      </c>
      <c r="Q739" s="30" t="s">
        <v>166</v>
      </c>
      <c r="R739" s="30" t="s">
        <v>166</v>
      </c>
      <c r="S739" s="30" t="s">
        <v>166</v>
      </c>
      <c r="T739" s="30" t="s">
        <v>166</v>
      </c>
      <c r="U739" s="30" t="s">
        <v>166</v>
      </c>
      <c r="V739" s="39" t="s">
        <v>166</v>
      </c>
      <c r="AQ739" s="45">
        <f t="shared" si="72"/>
        <v>0</v>
      </c>
      <c r="AR739" s="45" t="str">
        <f t="shared" si="68"/>
        <v>No data</v>
      </c>
      <c r="AS739" s="45" t="str">
        <f t="shared" si="69"/>
        <v>No data</v>
      </c>
      <c r="AT739" s="45" t="str">
        <f t="shared" si="70"/>
        <v>No data</v>
      </c>
      <c r="AU739" s="46" t="str">
        <f t="shared" si="71"/>
        <v>No data</v>
      </c>
      <c r="AV739" s="47" t="str">
        <f t="shared" si="73"/>
        <v>No data</v>
      </c>
    </row>
    <row r="740" spans="3:48" x14ac:dyDescent="0.25">
      <c r="C740" s="32" t="str">
        <f>IF(ISBLANK(B740),"Choose site",_xlfn.XLOOKUP(B740,'Sample Sites'!A:A,'Sample Sites'!B:B,"Not Found"))</f>
        <v>Choose site</v>
      </c>
      <c r="D740" s="34"/>
      <c r="E740" s="34"/>
      <c r="N740" s="30" t="s">
        <v>166</v>
      </c>
      <c r="O740" s="30" t="s">
        <v>166</v>
      </c>
      <c r="P740" s="30" t="s">
        <v>166</v>
      </c>
      <c r="Q740" s="30" t="s">
        <v>166</v>
      </c>
      <c r="R740" s="30" t="s">
        <v>166</v>
      </c>
      <c r="S740" s="30" t="s">
        <v>166</v>
      </c>
      <c r="T740" s="30" t="s">
        <v>166</v>
      </c>
      <c r="U740" s="30" t="s">
        <v>166</v>
      </c>
      <c r="V740" s="39" t="s">
        <v>166</v>
      </c>
      <c r="AQ740" s="45">
        <f t="shared" si="72"/>
        <v>0</v>
      </c>
      <c r="AR740" s="45" t="str">
        <f t="shared" si="68"/>
        <v>No data</v>
      </c>
      <c r="AS740" s="45" t="str">
        <f t="shared" si="69"/>
        <v>No data</v>
      </c>
      <c r="AT740" s="45" t="str">
        <f t="shared" si="70"/>
        <v>No data</v>
      </c>
      <c r="AU740" s="46" t="str">
        <f t="shared" si="71"/>
        <v>No data</v>
      </c>
      <c r="AV740" s="47" t="str">
        <f t="shared" si="73"/>
        <v>No data</v>
      </c>
    </row>
    <row r="741" spans="3:48" x14ac:dyDescent="0.25">
      <c r="C741" s="32" t="str">
        <f>IF(ISBLANK(B741),"Choose site",_xlfn.XLOOKUP(B741,'Sample Sites'!A:A,'Sample Sites'!B:B,"Not Found"))</f>
        <v>Choose site</v>
      </c>
      <c r="D741" s="34"/>
      <c r="E741" s="34"/>
      <c r="N741" s="30" t="s">
        <v>166</v>
      </c>
      <c r="O741" s="30" t="s">
        <v>166</v>
      </c>
      <c r="P741" s="30" t="s">
        <v>166</v>
      </c>
      <c r="Q741" s="30" t="s">
        <v>166</v>
      </c>
      <c r="R741" s="30" t="s">
        <v>166</v>
      </c>
      <c r="S741" s="30" t="s">
        <v>166</v>
      </c>
      <c r="T741" s="30" t="s">
        <v>166</v>
      </c>
      <c r="U741" s="30" t="s">
        <v>166</v>
      </c>
      <c r="V741" s="39" t="s">
        <v>166</v>
      </c>
      <c r="AQ741" s="45">
        <f t="shared" si="72"/>
        <v>0</v>
      </c>
      <c r="AR741" s="45" t="str">
        <f t="shared" si="68"/>
        <v>No data</v>
      </c>
      <c r="AS741" s="45" t="str">
        <f t="shared" si="69"/>
        <v>No data</v>
      </c>
      <c r="AT741" s="45" t="str">
        <f t="shared" si="70"/>
        <v>No data</v>
      </c>
      <c r="AU741" s="46" t="str">
        <f t="shared" si="71"/>
        <v>No data</v>
      </c>
      <c r="AV741" s="47" t="str">
        <f t="shared" si="73"/>
        <v>No data</v>
      </c>
    </row>
    <row r="742" spans="3:48" x14ac:dyDescent="0.25">
      <c r="C742" s="32" t="str">
        <f>IF(ISBLANK(B742),"Choose site",_xlfn.XLOOKUP(B742,'Sample Sites'!A:A,'Sample Sites'!B:B,"Not Found"))</f>
        <v>Choose site</v>
      </c>
      <c r="D742" s="34"/>
      <c r="E742" s="34"/>
      <c r="N742" s="30" t="s">
        <v>166</v>
      </c>
      <c r="O742" s="30" t="s">
        <v>166</v>
      </c>
      <c r="P742" s="30" t="s">
        <v>166</v>
      </c>
      <c r="Q742" s="30" t="s">
        <v>166</v>
      </c>
      <c r="R742" s="30" t="s">
        <v>166</v>
      </c>
      <c r="S742" s="30" t="s">
        <v>166</v>
      </c>
      <c r="T742" s="30" t="s">
        <v>166</v>
      </c>
      <c r="U742" s="30" t="s">
        <v>166</v>
      </c>
      <c r="V742" s="39" t="s">
        <v>166</v>
      </c>
      <c r="AQ742" s="45">
        <f t="shared" si="72"/>
        <v>0</v>
      </c>
      <c r="AR742" s="45" t="str">
        <f t="shared" si="68"/>
        <v>No data</v>
      </c>
      <c r="AS742" s="45" t="str">
        <f t="shared" si="69"/>
        <v>No data</v>
      </c>
      <c r="AT742" s="45" t="str">
        <f t="shared" si="70"/>
        <v>No data</v>
      </c>
      <c r="AU742" s="46" t="str">
        <f t="shared" si="71"/>
        <v>No data</v>
      </c>
      <c r="AV742" s="47" t="str">
        <f t="shared" si="73"/>
        <v>No data</v>
      </c>
    </row>
    <row r="743" spans="3:48" x14ac:dyDescent="0.25">
      <c r="C743" s="32" t="str">
        <f>IF(ISBLANK(B743),"Choose site",_xlfn.XLOOKUP(B743,'Sample Sites'!A:A,'Sample Sites'!B:B,"Not Found"))</f>
        <v>Choose site</v>
      </c>
      <c r="D743" s="34"/>
      <c r="E743" s="34"/>
      <c r="N743" s="30" t="s">
        <v>166</v>
      </c>
      <c r="O743" s="30" t="s">
        <v>166</v>
      </c>
      <c r="P743" s="30" t="s">
        <v>166</v>
      </c>
      <c r="Q743" s="30" t="s">
        <v>166</v>
      </c>
      <c r="R743" s="30" t="s">
        <v>166</v>
      </c>
      <c r="S743" s="30" t="s">
        <v>166</v>
      </c>
      <c r="T743" s="30" t="s">
        <v>166</v>
      </c>
      <c r="U743" s="30" t="s">
        <v>166</v>
      </c>
      <c r="V743" s="39" t="s">
        <v>166</v>
      </c>
      <c r="AQ743" s="45">
        <f t="shared" si="72"/>
        <v>0</v>
      </c>
      <c r="AR743" s="45" t="str">
        <f t="shared" si="68"/>
        <v>No data</v>
      </c>
      <c r="AS743" s="45" t="str">
        <f t="shared" si="69"/>
        <v>No data</v>
      </c>
      <c r="AT743" s="45" t="str">
        <f t="shared" si="70"/>
        <v>No data</v>
      </c>
      <c r="AU743" s="46" t="str">
        <f t="shared" si="71"/>
        <v>No data</v>
      </c>
      <c r="AV743" s="47" t="str">
        <f t="shared" si="73"/>
        <v>No data</v>
      </c>
    </row>
    <row r="744" spans="3:48" x14ac:dyDescent="0.25">
      <c r="C744" s="32" t="str">
        <f>IF(ISBLANK(B744),"Choose site",_xlfn.XLOOKUP(B744,'Sample Sites'!A:A,'Sample Sites'!B:B,"Not Found"))</f>
        <v>Choose site</v>
      </c>
      <c r="D744" s="34"/>
      <c r="E744" s="34"/>
      <c r="N744" s="30" t="s">
        <v>166</v>
      </c>
      <c r="O744" s="30" t="s">
        <v>166</v>
      </c>
      <c r="P744" s="30" t="s">
        <v>166</v>
      </c>
      <c r="Q744" s="30" t="s">
        <v>166</v>
      </c>
      <c r="R744" s="30" t="s">
        <v>166</v>
      </c>
      <c r="S744" s="30" t="s">
        <v>166</v>
      </c>
      <c r="T744" s="30" t="s">
        <v>166</v>
      </c>
      <c r="U744" s="30" t="s">
        <v>166</v>
      </c>
      <c r="V744" s="39" t="s">
        <v>166</v>
      </c>
      <c r="AQ744" s="45">
        <f t="shared" si="72"/>
        <v>0</v>
      </c>
      <c r="AR744" s="45" t="str">
        <f t="shared" si="68"/>
        <v>No data</v>
      </c>
      <c r="AS744" s="45" t="str">
        <f t="shared" si="69"/>
        <v>No data</v>
      </c>
      <c r="AT744" s="45" t="str">
        <f t="shared" si="70"/>
        <v>No data</v>
      </c>
      <c r="AU744" s="46" t="str">
        <f t="shared" si="71"/>
        <v>No data</v>
      </c>
      <c r="AV744" s="47" t="str">
        <f t="shared" si="73"/>
        <v>No data</v>
      </c>
    </row>
    <row r="745" spans="3:48" x14ac:dyDescent="0.25">
      <c r="C745" s="32" t="str">
        <f>IF(ISBLANK(B745),"Choose site",_xlfn.XLOOKUP(B745,'Sample Sites'!A:A,'Sample Sites'!B:B,"Not Found"))</f>
        <v>Choose site</v>
      </c>
      <c r="D745" s="34"/>
      <c r="E745" s="34"/>
      <c r="N745" s="30" t="s">
        <v>166</v>
      </c>
      <c r="O745" s="30" t="s">
        <v>166</v>
      </c>
      <c r="P745" s="30" t="s">
        <v>166</v>
      </c>
      <c r="Q745" s="30" t="s">
        <v>166</v>
      </c>
      <c r="R745" s="30" t="s">
        <v>166</v>
      </c>
      <c r="S745" s="30" t="s">
        <v>166</v>
      </c>
      <c r="T745" s="30" t="s">
        <v>166</v>
      </c>
      <c r="U745" s="30" t="s">
        <v>166</v>
      </c>
      <c r="V745" s="39" t="s">
        <v>166</v>
      </c>
      <c r="AQ745" s="45">
        <f t="shared" si="72"/>
        <v>0</v>
      </c>
      <c r="AR745" s="45" t="str">
        <f t="shared" si="68"/>
        <v>No data</v>
      </c>
      <c r="AS745" s="45" t="str">
        <f t="shared" si="69"/>
        <v>No data</v>
      </c>
      <c r="AT745" s="45" t="str">
        <f t="shared" si="70"/>
        <v>No data</v>
      </c>
      <c r="AU745" s="46" t="str">
        <f t="shared" si="71"/>
        <v>No data</v>
      </c>
      <c r="AV745" s="47" t="str">
        <f t="shared" si="73"/>
        <v>No data</v>
      </c>
    </row>
    <row r="746" spans="3:48" x14ac:dyDescent="0.25">
      <c r="C746" s="32" t="str">
        <f>IF(ISBLANK(B746),"Choose site",_xlfn.XLOOKUP(B746,'Sample Sites'!A:A,'Sample Sites'!B:B,"Not Found"))</f>
        <v>Choose site</v>
      </c>
      <c r="D746" s="34"/>
      <c r="E746" s="34"/>
      <c r="N746" s="30" t="s">
        <v>166</v>
      </c>
      <c r="O746" s="30" t="s">
        <v>166</v>
      </c>
      <c r="P746" s="30" t="s">
        <v>166</v>
      </c>
      <c r="Q746" s="30" t="s">
        <v>166</v>
      </c>
      <c r="R746" s="30" t="s">
        <v>166</v>
      </c>
      <c r="S746" s="30" t="s">
        <v>166</v>
      </c>
      <c r="T746" s="30" t="s">
        <v>166</v>
      </c>
      <c r="U746" s="30" t="s">
        <v>166</v>
      </c>
      <c r="V746" s="39" t="s">
        <v>166</v>
      </c>
      <c r="AQ746" s="45">
        <f t="shared" si="72"/>
        <v>0</v>
      </c>
      <c r="AR746" s="45" t="str">
        <f t="shared" si="68"/>
        <v>No data</v>
      </c>
      <c r="AS746" s="45" t="str">
        <f t="shared" si="69"/>
        <v>No data</v>
      </c>
      <c r="AT746" s="45" t="str">
        <f t="shared" si="70"/>
        <v>No data</v>
      </c>
      <c r="AU746" s="46" t="str">
        <f t="shared" si="71"/>
        <v>No data</v>
      </c>
      <c r="AV746" s="47" t="str">
        <f t="shared" si="73"/>
        <v>No data</v>
      </c>
    </row>
    <row r="747" spans="3:48" x14ac:dyDescent="0.25">
      <c r="C747" s="32" t="str">
        <f>IF(ISBLANK(B747),"Choose site",_xlfn.XLOOKUP(B747,'Sample Sites'!A:A,'Sample Sites'!B:B,"Not Found"))</f>
        <v>Choose site</v>
      </c>
      <c r="D747" s="34"/>
      <c r="E747" s="34"/>
      <c r="N747" s="30" t="s">
        <v>166</v>
      </c>
      <c r="O747" s="30" t="s">
        <v>166</v>
      </c>
      <c r="P747" s="30" t="s">
        <v>166</v>
      </c>
      <c r="Q747" s="30" t="s">
        <v>166</v>
      </c>
      <c r="R747" s="30" t="s">
        <v>166</v>
      </c>
      <c r="S747" s="30" t="s">
        <v>166</v>
      </c>
      <c r="T747" s="30" t="s">
        <v>166</v>
      </c>
      <c r="U747" s="30" t="s">
        <v>166</v>
      </c>
      <c r="V747" s="39" t="s">
        <v>166</v>
      </c>
      <c r="AQ747" s="45">
        <f t="shared" si="72"/>
        <v>0</v>
      </c>
      <c r="AR747" s="45" t="str">
        <f t="shared" si="68"/>
        <v>No data</v>
      </c>
      <c r="AS747" s="45" t="str">
        <f t="shared" si="69"/>
        <v>No data</v>
      </c>
      <c r="AT747" s="45" t="str">
        <f t="shared" si="70"/>
        <v>No data</v>
      </c>
      <c r="AU747" s="46" t="str">
        <f t="shared" si="71"/>
        <v>No data</v>
      </c>
      <c r="AV747" s="47" t="str">
        <f t="shared" si="73"/>
        <v>No data</v>
      </c>
    </row>
    <row r="748" spans="3:48" x14ac:dyDescent="0.25">
      <c r="C748" s="32" t="str">
        <f>IF(ISBLANK(B748),"Choose site",_xlfn.XLOOKUP(B748,'Sample Sites'!A:A,'Sample Sites'!B:B,"Not Found"))</f>
        <v>Choose site</v>
      </c>
      <c r="D748" s="34"/>
      <c r="E748" s="34"/>
      <c r="N748" s="30" t="s">
        <v>166</v>
      </c>
      <c r="O748" s="30" t="s">
        <v>166</v>
      </c>
      <c r="P748" s="30" t="s">
        <v>166</v>
      </c>
      <c r="Q748" s="30" t="s">
        <v>166</v>
      </c>
      <c r="R748" s="30" t="s">
        <v>166</v>
      </c>
      <c r="S748" s="30" t="s">
        <v>166</v>
      </c>
      <c r="T748" s="30" t="s">
        <v>166</v>
      </c>
      <c r="U748" s="30" t="s">
        <v>166</v>
      </c>
      <c r="V748" s="39" t="s">
        <v>166</v>
      </c>
      <c r="AQ748" s="45">
        <f t="shared" si="72"/>
        <v>0</v>
      </c>
      <c r="AR748" s="45" t="str">
        <f t="shared" si="68"/>
        <v>No data</v>
      </c>
      <c r="AS748" s="45" t="str">
        <f t="shared" si="69"/>
        <v>No data</v>
      </c>
      <c r="AT748" s="45" t="str">
        <f t="shared" si="70"/>
        <v>No data</v>
      </c>
      <c r="AU748" s="46" t="str">
        <f t="shared" si="71"/>
        <v>No data</v>
      </c>
      <c r="AV748" s="47" t="str">
        <f t="shared" si="73"/>
        <v>No data</v>
      </c>
    </row>
    <row r="749" spans="3:48" x14ac:dyDescent="0.25">
      <c r="C749" s="32" t="str">
        <f>IF(ISBLANK(B749),"Choose site",_xlfn.XLOOKUP(B749,'Sample Sites'!A:A,'Sample Sites'!B:B,"Not Found"))</f>
        <v>Choose site</v>
      </c>
      <c r="D749" s="34"/>
      <c r="E749" s="34"/>
      <c r="N749" s="30" t="s">
        <v>166</v>
      </c>
      <c r="O749" s="30" t="s">
        <v>166</v>
      </c>
      <c r="P749" s="30" t="s">
        <v>166</v>
      </c>
      <c r="Q749" s="30" t="s">
        <v>166</v>
      </c>
      <c r="R749" s="30" t="s">
        <v>166</v>
      </c>
      <c r="S749" s="30" t="s">
        <v>166</v>
      </c>
      <c r="T749" s="30" t="s">
        <v>166</v>
      </c>
      <c r="U749" s="30" t="s">
        <v>166</v>
      </c>
      <c r="V749" s="39" t="s">
        <v>166</v>
      </c>
      <c r="AQ749" s="45">
        <f t="shared" si="72"/>
        <v>0</v>
      </c>
      <c r="AR749" s="45" t="str">
        <f t="shared" si="68"/>
        <v>No data</v>
      </c>
      <c r="AS749" s="45" t="str">
        <f t="shared" si="69"/>
        <v>No data</v>
      </c>
      <c r="AT749" s="45" t="str">
        <f t="shared" si="70"/>
        <v>No data</v>
      </c>
      <c r="AU749" s="46" t="str">
        <f t="shared" si="71"/>
        <v>No data</v>
      </c>
      <c r="AV749" s="47" t="str">
        <f t="shared" si="73"/>
        <v>No data</v>
      </c>
    </row>
    <row r="750" spans="3:48" x14ac:dyDescent="0.25">
      <c r="C750" s="32" t="str">
        <f>IF(ISBLANK(B750),"Choose site",_xlfn.XLOOKUP(B750,'Sample Sites'!A:A,'Sample Sites'!B:B,"Not Found"))</f>
        <v>Choose site</v>
      </c>
      <c r="D750" s="34"/>
      <c r="E750" s="34"/>
      <c r="N750" s="30" t="s">
        <v>166</v>
      </c>
      <c r="O750" s="30" t="s">
        <v>166</v>
      </c>
      <c r="P750" s="30" t="s">
        <v>166</v>
      </c>
      <c r="Q750" s="30" t="s">
        <v>166</v>
      </c>
      <c r="R750" s="30" t="s">
        <v>166</v>
      </c>
      <c r="S750" s="30" t="s">
        <v>166</v>
      </c>
      <c r="T750" s="30" t="s">
        <v>166</v>
      </c>
      <c r="U750" s="30" t="s">
        <v>166</v>
      </c>
      <c r="V750" s="39" t="s">
        <v>166</v>
      </c>
      <c r="AQ750" s="45">
        <f t="shared" si="72"/>
        <v>0</v>
      </c>
      <c r="AR750" s="45" t="str">
        <f t="shared" si="68"/>
        <v>No data</v>
      </c>
      <c r="AS750" s="45" t="str">
        <f t="shared" si="69"/>
        <v>No data</v>
      </c>
      <c r="AT750" s="45" t="str">
        <f t="shared" si="70"/>
        <v>No data</v>
      </c>
      <c r="AU750" s="46" t="str">
        <f t="shared" si="71"/>
        <v>No data</v>
      </c>
      <c r="AV750" s="47" t="str">
        <f t="shared" si="73"/>
        <v>No data</v>
      </c>
    </row>
    <row r="751" spans="3:48" x14ac:dyDescent="0.25">
      <c r="C751" s="32" t="str">
        <f>IF(ISBLANK(B751),"Choose site",_xlfn.XLOOKUP(B751,'Sample Sites'!A:A,'Sample Sites'!B:B,"Not Found"))</f>
        <v>Choose site</v>
      </c>
      <c r="D751" s="34"/>
      <c r="E751" s="34"/>
      <c r="N751" s="30" t="s">
        <v>166</v>
      </c>
      <c r="O751" s="30" t="s">
        <v>166</v>
      </c>
      <c r="P751" s="30" t="s">
        <v>166</v>
      </c>
      <c r="Q751" s="30" t="s">
        <v>166</v>
      </c>
      <c r="R751" s="30" t="s">
        <v>166</v>
      </c>
      <c r="S751" s="30" t="s">
        <v>166</v>
      </c>
      <c r="T751" s="30" t="s">
        <v>166</v>
      </c>
      <c r="U751" s="30" t="s">
        <v>166</v>
      </c>
      <c r="V751" s="39" t="s">
        <v>166</v>
      </c>
      <c r="AQ751" s="45">
        <f t="shared" si="72"/>
        <v>0</v>
      </c>
      <c r="AR751" s="45" t="str">
        <f t="shared" si="68"/>
        <v>No data</v>
      </c>
      <c r="AS751" s="45" t="str">
        <f t="shared" si="69"/>
        <v>No data</v>
      </c>
      <c r="AT751" s="45" t="str">
        <f t="shared" si="70"/>
        <v>No data</v>
      </c>
      <c r="AU751" s="46" t="str">
        <f t="shared" si="71"/>
        <v>No data</v>
      </c>
      <c r="AV751" s="47" t="str">
        <f t="shared" si="73"/>
        <v>No data</v>
      </c>
    </row>
    <row r="752" spans="3:48" x14ac:dyDescent="0.25">
      <c r="C752" s="32" t="str">
        <f>IF(ISBLANK(B752),"Choose site",_xlfn.XLOOKUP(B752,'Sample Sites'!A:A,'Sample Sites'!B:B,"Not Found"))</f>
        <v>Choose site</v>
      </c>
      <c r="D752" s="34"/>
      <c r="E752" s="34"/>
      <c r="N752" s="30" t="s">
        <v>166</v>
      </c>
      <c r="O752" s="30" t="s">
        <v>166</v>
      </c>
      <c r="P752" s="30" t="s">
        <v>166</v>
      </c>
      <c r="Q752" s="30" t="s">
        <v>166</v>
      </c>
      <c r="R752" s="30" t="s">
        <v>166</v>
      </c>
      <c r="S752" s="30" t="s">
        <v>166</v>
      </c>
      <c r="T752" s="30" t="s">
        <v>166</v>
      </c>
      <c r="U752" s="30" t="s">
        <v>166</v>
      </c>
      <c r="V752" s="39" t="s">
        <v>166</v>
      </c>
      <c r="AQ752" s="45">
        <f t="shared" si="72"/>
        <v>0</v>
      </c>
      <c r="AR752" s="45" t="str">
        <f t="shared" si="68"/>
        <v>No data</v>
      </c>
      <c r="AS752" s="45" t="str">
        <f t="shared" si="69"/>
        <v>No data</v>
      </c>
      <c r="AT752" s="45" t="str">
        <f t="shared" si="70"/>
        <v>No data</v>
      </c>
      <c r="AU752" s="46" t="str">
        <f t="shared" si="71"/>
        <v>No data</v>
      </c>
      <c r="AV752" s="47" t="str">
        <f t="shared" si="73"/>
        <v>No data</v>
      </c>
    </row>
    <row r="753" spans="3:48" x14ac:dyDescent="0.25">
      <c r="C753" s="32" t="str">
        <f>IF(ISBLANK(B753),"Choose site",_xlfn.XLOOKUP(B753,'Sample Sites'!A:A,'Sample Sites'!B:B,"Not Found"))</f>
        <v>Choose site</v>
      </c>
      <c r="D753" s="34"/>
      <c r="E753" s="34"/>
      <c r="N753" s="30" t="s">
        <v>166</v>
      </c>
      <c r="O753" s="30" t="s">
        <v>166</v>
      </c>
      <c r="P753" s="30" t="s">
        <v>166</v>
      </c>
      <c r="Q753" s="30" t="s">
        <v>166</v>
      </c>
      <c r="R753" s="30" t="s">
        <v>166</v>
      </c>
      <c r="S753" s="30" t="s">
        <v>166</v>
      </c>
      <c r="T753" s="30" t="s">
        <v>166</v>
      </c>
      <c r="U753" s="30" t="s">
        <v>166</v>
      </c>
      <c r="V753" s="39" t="s">
        <v>166</v>
      </c>
      <c r="AQ753" s="45">
        <f t="shared" si="72"/>
        <v>0</v>
      </c>
      <c r="AR753" s="45" t="str">
        <f t="shared" si="68"/>
        <v>No data</v>
      </c>
      <c r="AS753" s="45" t="str">
        <f t="shared" si="69"/>
        <v>No data</v>
      </c>
      <c r="AT753" s="45" t="str">
        <f t="shared" si="70"/>
        <v>No data</v>
      </c>
      <c r="AU753" s="46" t="str">
        <f t="shared" si="71"/>
        <v>No data</v>
      </c>
      <c r="AV753" s="47" t="str">
        <f t="shared" si="73"/>
        <v>No data</v>
      </c>
    </row>
    <row r="754" spans="3:48" x14ac:dyDescent="0.25">
      <c r="C754" s="32" t="str">
        <f>IF(ISBLANK(B754),"Choose site",_xlfn.XLOOKUP(B754,'Sample Sites'!A:A,'Sample Sites'!B:B,"Not Found"))</f>
        <v>Choose site</v>
      </c>
      <c r="D754" s="34"/>
      <c r="E754" s="34"/>
      <c r="N754" s="30" t="s">
        <v>166</v>
      </c>
      <c r="O754" s="30" t="s">
        <v>166</v>
      </c>
      <c r="P754" s="30" t="s">
        <v>166</v>
      </c>
      <c r="Q754" s="30" t="s">
        <v>166</v>
      </c>
      <c r="R754" s="30" t="s">
        <v>166</v>
      </c>
      <c r="S754" s="30" t="s">
        <v>166</v>
      </c>
      <c r="T754" s="30" t="s">
        <v>166</v>
      </c>
      <c r="U754" s="30" t="s">
        <v>166</v>
      </c>
      <c r="V754" s="39" t="s">
        <v>166</v>
      </c>
      <c r="AQ754" s="45">
        <f t="shared" si="72"/>
        <v>0</v>
      </c>
      <c r="AR754" s="45" t="str">
        <f t="shared" si="68"/>
        <v>No data</v>
      </c>
      <c r="AS754" s="45" t="str">
        <f t="shared" si="69"/>
        <v>No data</v>
      </c>
      <c r="AT754" s="45" t="str">
        <f t="shared" si="70"/>
        <v>No data</v>
      </c>
      <c r="AU754" s="46" t="str">
        <f t="shared" si="71"/>
        <v>No data</v>
      </c>
      <c r="AV754" s="47" t="str">
        <f t="shared" si="73"/>
        <v>No data</v>
      </c>
    </row>
    <row r="755" spans="3:48" x14ac:dyDescent="0.25">
      <c r="C755" s="32" t="str">
        <f>IF(ISBLANK(B755),"Choose site",_xlfn.XLOOKUP(B755,'Sample Sites'!A:A,'Sample Sites'!B:B,"Not Found"))</f>
        <v>Choose site</v>
      </c>
      <c r="D755" s="34"/>
      <c r="E755" s="34"/>
      <c r="N755" s="30" t="s">
        <v>166</v>
      </c>
      <c r="O755" s="30" t="s">
        <v>166</v>
      </c>
      <c r="P755" s="30" t="s">
        <v>166</v>
      </c>
      <c r="Q755" s="30" t="s">
        <v>166</v>
      </c>
      <c r="R755" s="30" t="s">
        <v>166</v>
      </c>
      <c r="S755" s="30" t="s">
        <v>166</v>
      </c>
      <c r="T755" s="30" t="s">
        <v>166</v>
      </c>
      <c r="U755" s="30" t="s">
        <v>166</v>
      </c>
      <c r="V755" s="39" t="s">
        <v>166</v>
      </c>
      <c r="AQ755" s="45">
        <f t="shared" si="72"/>
        <v>0</v>
      </c>
      <c r="AR755" s="45" t="str">
        <f t="shared" si="68"/>
        <v>No data</v>
      </c>
      <c r="AS755" s="45" t="str">
        <f t="shared" si="69"/>
        <v>No data</v>
      </c>
      <c r="AT755" s="45" t="str">
        <f t="shared" si="70"/>
        <v>No data</v>
      </c>
      <c r="AU755" s="46" t="str">
        <f t="shared" si="71"/>
        <v>No data</v>
      </c>
      <c r="AV755" s="47" t="str">
        <f t="shared" si="73"/>
        <v>No data</v>
      </c>
    </row>
    <row r="756" spans="3:48" x14ac:dyDescent="0.25">
      <c r="C756" s="32" t="str">
        <f>IF(ISBLANK(B756),"Choose site",_xlfn.XLOOKUP(B756,'Sample Sites'!A:A,'Sample Sites'!B:B,"Not Found"))</f>
        <v>Choose site</v>
      </c>
      <c r="D756" s="34"/>
      <c r="E756" s="34"/>
      <c r="N756" s="30" t="s">
        <v>166</v>
      </c>
      <c r="O756" s="30" t="s">
        <v>166</v>
      </c>
      <c r="P756" s="30" t="s">
        <v>166</v>
      </c>
      <c r="Q756" s="30" t="s">
        <v>166</v>
      </c>
      <c r="R756" s="30" t="s">
        <v>166</v>
      </c>
      <c r="S756" s="30" t="s">
        <v>166</v>
      </c>
      <c r="T756" s="30" t="s">
        <v>166</v>
      </c>
      <c r="U756" s="30" t="s">
        <v>166</v>
      </c>
      <c r="V756" s="39" t="s">
        <v>166</v>
      </c>
      <c r="AQ756" s="45">
        <f t="shared" si="72"/>
        <v>0</v>
      </c>
      <c r="AR756" s="45" t="str">
        <f t="shared" si="68"/>
        <v>No data</v>
      </c>
      <c r="AS756" s="45" t="str">
        <f t="shared" si="69"/>
        <v>No data</v>
      </c>
      <c r="AT756" s="45" t="str">
        <f t="shared" si="70"/>
        <v>No data</v>
      </c>
      <c r="AU756" s="46" t="str">
        <f t="shared" si="71"/>
        <v>No data</v>
      </c>
      <c r="AV756" s="47" t="str">
        <f t="shared" si="73"/>
        <v>No data</v>
      </c>
    </row>
    <row r="757" spans="3:48" x14ac:dyDescent="0.25">
      <c r="C757" s="32" t="str">
        <f>IF(ISBLANK(B757),"Choose site",_xlfn.XLOOKUP(B757,'Sample Sites'!A:A,'Sample Sites'!B:B,"Not Found"))</f>
        <v>Choose site</v>
      </c>
      <c r="D757" s="34"/>
      <c r="E757" s="34"/>
      <c r="N757" s="30" t="s">
        <v>166</v>
      </c>
      <c r="O757" s="30" t="s">
        <v>166</v>
      </c>
      <c r="P757" s="30" t="s">
        <v>166</v>
      </c>
      <c r="Q757" s="30" t="s">
        <v>166</v>
      </c>
      <c r="R757" s="30" t="s">
        <v>166</v>
      </c>
      <c r="S757" s="30" t="s">
        <v>166</v>
      </c>
      <c r="T757" s="30" t="s">
        <v>166</v>
      </c>
      <c r="U757" s="30" t="s">
        <v>166</v>
      </c>
      <c r="V757" s="39" t="s">
        <v>166</v>
      </c>
      <c r="AQ757" s="45">
        <f t="shared" si="72"/>
        <v>0</v>
      </c>
      <c r="AR757" s="45" t="str">
        <f t="shared" si="68"/>
        <v>No data</v>
      </c>
      <c r="AS757" s="45" t="str">
        <f t="shared" si="69"/>
        <v>No data</v>
      </c>
      <c r="AT757" s="45" t="str">
        <f t="shared" si="70"/>
        <v>No data</v>
      </c>
      <c r="AU757" s="46" t="str">
        <f t="shared" si="71"/>
        <v>No data</v>
      </c>
      <c r="AV757" s="47" t="str">
        <f t="shared" si="73"/>
        <v>No data</v>
      </c>
    </row>
    <row r="758" spans="3:48" x14ac:dyDescent="0.25">
      <c r="C758" s="32" t="str">
        <f>IF(ISBLANK(B758),"Choose site",_xlfn.XLOOKUP(B758,'Sample Sites'!A:A,'Sample Sites'!B:B,"Not Found"))</f>
        <v>Choose site</v>
      </c>
      <c r="D758" s="34"/>
      <c r="E758" s="34"/>
      <c r="N758" s="30" t="s">
        <v>166</v>
      </c>
      <c r="O758" s="30" t="s">
        <v>166</v>
      </c>
      <c r="P758" s="30" t="s">
        <v>166</v>
      </c>
      <c r="Q758" s="30" t="s">
        <v>166</v>
      </c>
      <c r="R758" s="30" t="s">
        <v>166</v>
      </c>
      <c r="S758" s="30" t="s">
        <v>166</v>
      </c>
      <c r="T758" s="30" t="s">
        <v>166</v>
      </c>
      <c r="U758" s="30" t="s">
        <v>166</v>
      </c>
      <c r="V758" s="39" t="s">
        <v>166</v>
      </c>
      <c r="AQ758" s="45">
        <f t="shared" si="72"/>
        <v>0</v>
      </c>
      <c r="AR758" s="45" t="str">
        <f t="shared" si="68"/>
        <v>No data</v>
      </c>
      <c r="AS758" s="45" t="str">
        <f t="shared" si="69"/>
        <v>No data</v>
      </c>
      <c r="AT758" s="45" t="str">
        <f t="shared" si="70"/>
        <v>No data</v>
      </c>
      <c r="AU758" s="46" t="str">
        <f t="shared" si="71"/>
        <v>No data</v>
      </c>
      <c r="AV758" s="47" t="str">
        <f t="shared" si="73"/>
        <v>No data</v>
      </c>
    </row>
    <row r="759" spans="3:48" x14ac:dyDescent="0.25">
      <c r="C759" s="32" t="str">
        <f>IF(ISBLANK(B759),"Choose site",_xlfn.XLOOKUP(B759,'Sample Sites'!A:A,'Sample Sites'!B:B,"Not Found"))</f>
        <v>Choose site</v>
      </c>
      <c r="D759" s="34"/>
      <c r="E759" s="34"/>
      <c r="N759" s="30" t="s">
        <v>166</v>
      </c>
      <c r="O759" s="30" t="s">
        <v>166</v>
      </c>
      <c r="P759" s="30" t="s">
        <v>166</v>
      </c>
      <c r="Q759" s="30" t="s">
        <v>166</v>
      </c>
      <c r="R759" s="30" t="s">
        <v>166</v>
      </c>
      <c r="S759" s="30" t="s">
        <v>166</v>
      </c>
      <c r="T759" s="30" t="s">
        <v>166</v>
      </c>
      <c r="U759" s="30" t="s">
        <v>166</v>
      </c>
      <c r="V759" s="39" t="s">
        <v>166</v>
      </c>
      <c r="AQ759" s="45">
        <f t="shared" si="72"/>
        <v>0</v>
      </c>
      <c r="AR759" s="45" t="str">
        <f t="shared" si="68"/>
        <v>No data</v>
      </c>
      <c r="AS759" s="45" t="str">
        <f t="shared" si="69"/>
        <v>No data</v>
      </c>
      <c r="AT759" s="45" t="str">
        <f t="shared" si="70"/>
        <v>No data</v>
      </c>
      <c r="AU759" s="46" t="str">
        <f t="shared" si="71"/>
        <v>No data</v>
      </c>
      <c r="AV759" s="47" t="str">
        <f t="shared" si="73"/>
        <v>No data</v>
      </c>
    </row>
    <row r="760" spans="3:48" x14ac:dyDescent="0.25">
      <c r="C760" s="32" t="str">
        <f>IF(ISBLANK(B760),"Choose site",_xlfn.XLOOKUP(B760,'Sample Sites'!A:A,'Sample Sites'!B:B,"Not Found"))</f>
        <v>Choose site</v>
      </c>
      <c r="D760" s="34"/>
      <c r="E760" s="34"/>
      <c r="N760" s="30" t="s">
        <v>166</v>
      </c>
      <c r="O760" s="30" t="s">
        <v>166</v>
      </c>
      <c r="P760" s="30" t="s">
        <v>166</v>
      </c>
      <c r="Q760" s="30" t="s">
        <v>166</v>
      </c>
      <c r="R760" s="30" t="s">
        <v>166</v>
      </c>
      <c r="S760" s="30" t="s">
        <v>166</v>
      </c>
      <c r="T760" s="30" t="s">
        <v>166</v>
      </c>
      <c r="U760" s="30" t="s">
        <v>166</v>
      </c>
      <c r="V760" s="39" t="s">
        <v>166</v>
      </c>
      <c r="AQ760" s="45">
        <f t="shared" si="72"/>
        <v>0</v>
      </c>
      <c r="AR760" s="45" t="str">
        <f t="shared" si="68"/>
        <v>No data</v>
      </c>
      <c r="AS760" s="45" t="str">
        <f t="shared" si="69"/>
        <v>No data</v>
      </c>
      <c r="AT760" s="45" t="str">
        <f t="shared" si="70"/>
        <v>No data</v>
      </c>
      <c r="AU760" s="46" t="str">
        <f t="shared" si="71"/>
        <v>No data</v>
      </c>
      <c r="AV760" s="47" t="str">
        <f t="shared" si="73"/>
        <v>No data</v>
      </c>
    </row>
    <row r="761" spans="3:48" x14ac:dyDescent="0.25">
      <c r="C761" s="32" t="str">
        <f>IF(ISBLANK(B761),"Choose site",_xlfn.XLOOKUP(B761,'Sample Sites'!A:A,'Sample Sites'!B:B,"Not Found"))</f>
        <v>Choose site</v>
      </c>
      <c r="D761" s="34"/>
      <c r="E761" s="34"/>
      <c r="N761" s="30" t="s">
        <v>166</v>
      </c>
      <c r="O761" s="30" t="s">
        <v>166</v>
      </c>
      <c r="P761" s="30" t="s">
        <v>166</v>
      </c>
      <c r="Q761" s="30" t="s">
        <v>166</v>
      </c>
      <c r="R761" s="30" t="s">
        <v>166</v>
      </c>
      <c r="S761" s="30" t="s">
        <v>166</v>
      </c>
      <c r="T761" s="30" t="s">
        <v>166</v>
      </c>
      <c r="U761" s="30" t="s">
        <v>166</v>
      </c>
      <c r="V761" s="39" t="s">
        <v>166</v>
      </c>
      <c r="AQ761" s="45">
        <f t="shared" si="72"/>
        <v>0</v>
      </c>
      <c r="AR761" s="45" t="str">
        <f t="shared" si="68"/>
        <v>No data</v>
      </c>
      <c r="AS761" s="45" t="str">
        <f t="shared" si="69"/>
        <v>No data</v>
      </c>
      <c r="AT761" s="45" t="str">
        <f t="shared" si="70"/>
        <v>No data</v>
      </c>
      <c r="AU761" s="46" t="str">
        <f t="shared" si="71"/>
        <v>No data</v>
      </c>
      <c r="AV761" s="47" t="str">
        <f t="shared" si="73"/>
        <v>No data</v>
      </c>
    </row>
    <row r="762" spans="3:48" x14ac:dyDescent="0.25">
      <c r="C762" s="32" t="str">
        <f>IF(ISBLANK(B762),"Choose site",_xlfn.XLOOKUP(B762,'Sample Sites'!A:A,'Sample Sites'!B:B,"Not Found"))</f>
        <v>Choose site</v>
      </c>
      <c r="D762" s="34"/>
      <c r="E762" s="34"/>
      <c r="N762" s="30" t="s">
        <v>166</v>
      </c>
      <c r="O762" s="30" t="s">
        <v>166</v>
      </c>
      <c r="P762" s="30" t="s">
        <v>166</v>
      </c>
      <c r="Q762" s="30" t="s">
        <v>166</v>
      </c>
      <c r="R762" s="30" t="s">
        <v>166</v>
      </c>
      <c r="S762" s="30" t="s">
        <v>166</v>
      </c>
      <c r="T762" s="30" t="s">
        <v>166</v>
      </c>
      <c r="U762" s="30" t="s">
        <v>166</v>
      </c>
      <c r="V762" s="39" t="s">
        <v>166</v>
      </c>
      <c r="AQ762" s="45">
        <f t="shared" si="72"/>
        <v>0</v>
      </c>
      <c r="AR762" s="45" t="str">
        <f t="shared" si="68"/>
        <v>No data</v>
      </c>
      <c r="AS762" s="45" t="str">
        <f t="shared" si="69"/>
        <v>No data</v>
      </c>
      <c r="AT762" s="45" t="str">
        <f t="shared" si="70"/>
        <v>No data</v>
      </c>
      <c r="AU762" s="46" t="str">
        <f t="shared" si="71"/>
        <v>No data</v>
      </c>
      <c r="AV762" s="47" t="str">
        <f t="shared" si="73"/>
        <v>No data</v>
      </c>
    </row>
    <row r="763" spans="3:48" x14ac:dyDescent="0.25">
      <c r="C763" s="32" t="str">
        <f>IF(ISBLANK(B763),"Choose site",_xlfn.XLOOKUP(B763,'Sample Sites'!A:A,'Sample Sites'!B:B,"Not Found"))</f>
        <v>Choose site</v>
      </c>
      <c r="D763" s="34"/>
      <c r="E763" s="34"/>
      <c r="N763" s="30" t="s">
        <v>166</v>
      </c>
      <c r="O763" s="30" t="s">
        <v>166</v>
      </c>
      <c r="P763" s="30" t="s">
        <v>166</v>
      </c>
      <c r="Q763" s="30" t="s">
        <v>166</v>
      </c>
      <c r="R763" s="30" t="s">
        <v>166</v>
      </c>
      <c r="S763" s="30" t="s">
        <v>166</v>
      </c>
      <c r="T763" s="30" t="s">
        <v>166</v>
      </c>
      <c r="U763" s="30" t="s">
        <v>166</v>
      </c>
      <c r="V763" s="39" t="s">
        <v>166</v>
      </c>
      <c r="AQ763" s="45">
        <f t="shared" si="72"/>
        <v>0</v>
      </c>
      <c r="AR763" s="45" t="str">
        <f t="shared" si="68"/>
        <v>No data</v>
      </c>
      <c r="AS763" s="45" t="str">
        <f t="shared" si="69"/>
        <v>No data</v>
      </c>
      <c r="AT763" s="45" t="str">
        <f t="shared" si="70"/>
        <v>No data</v>
      </c>
      <c r="AU763" s="46" t="str">
        <f t="shared" si="71"/>
        <v>No data</v>
      </c>
      <c r="AV763" s="47" t="str">
        <f t="shared" si="73"/>
        <v>No data</v>
      </c>
    </row>
    <row r="764" spans="3:48" x14ac:dyDescent="0.25">
      <c r="C764" s="32" t="str">
        <f>IF(ISBLANK(B764),"Choose site",_xlfn.XLOOKUP(B764,'Sample Sites'!A:A,'Sample Sites'!B:B,"Not Found"))</f>
        <v>Choose site</v>
      </c>
      <c r="D764" s="34"/>
      <c r="E764" s="34"/>
      <c r="N764" s="30" t="s">
        <v>166</v>
      </c>
      <c r="O764" s="30" t="s">
        <v>166</v>
      </c>
      <c r="P764" s="30" t="s">
        <v>166</v>
      </c>
      <c r="Q764" s="30" t="s">
        <v>166</v>
      </c>
      <c r="R764" s="30" t="s">
        <v>166</v>
      </c>
      <c r="S764" s="30" t="s">
        <v>166</v>
      </c>
      <c r="T764" s="30" t="s">
        <v>166</v>
      </c>
      <c r="U764" s="30" t="s">
        <v>166</v>
      </c>
      <c r="V764" s="39" t="s">
        <v>166</v>
      </c>
      <c r="AQ764" s="45">
        <f t="shared" si="72"/>
        <v>0</v>
      </c>
      <c r="AR764" s="45" t="str">
        <f t="shared" si="68"/>
        <v>No data</v>
      </c>
      <c r="AS764" s="45" t="str">
        <f t="shared" si="69"/>
        <v>No data</v>
      </c>
      <c r="AT764" s="45" t="str">
        <f t="shared" si="70"/>
        <v>No data</v>
      </c>
      <c r="AU764" s="46" t="str">
        <f t="shared" si="71"/>
        <v>No data</v>
      </c>
      <c r="AV764" s="47" t="str">
        <f t="shared" si="73"/>
        <v>No data</v>
      </c>
    </row>
    <row r="765" spans="3:48" x14ac:dyDescent="0.25">
      <c r="C765" s="32" t="str">
        <f>IF(ISBLANK(B765),"Choose site",_xlfn.XLOOKUP(B765,'Sample Sites'!A:A,'Sample Sites'!B:B,"Not Found"))</f>
        <v>Choose site</v>
      </c>
      <c r="D765" s="34"/>
      <c r="E765" s="34"/>
      <c r="N765" s="30" t="s">
        <v>166</v>
      </c>
      <c r="O765" s="30" t="s">
        <v>166</v>
      </c>
      <c r="P765" s="30" t="s">
        <v>166</v>
      </c>
      <c r="Q765" s="30" t="s">
        <v>166</v>
      </c>
      <c r="R765" s="30" t="s">
        <v>166</v>
      </c>
      <c r="S765" s="30" t="s">
        <v>166</v>
      </c>
      <c r="T765" s="30" t="s">
        <v>166</v>
      </c>
      <c r="U765" s="30" t="s">
        <v>166</v>
      </c>
      <c r="V765" s="39" t="s">
        <v>166</v>
      </c>
      <c r="AQ765" s="45">
        <f t="shared" si="72"/>
        <v>0</v>
      </c>
      <c r="AR765" s="45" t="str">
        <f t="shared" si="68"/>
        <v>No data</v>
      </c>
      <c r="AS765" s="45" t="str">
        <f t="shared" si="69"/>
        <v>No data</v>
      </c>
      <c r="AT765" s="45" t="str">
        <f t="shared" si="70"/>
        <v>No data</v>
      </c>
      <c r="AU765" s="46" t="str">
        <f t="shared" si="71"/>
        <v>No data</v>
      </c>
      <c r="AV765" s="47" t="str">
        <f t="shared" si="73"/>
        <v>No data</v>
      </c>
    </row>
    <row r="766" spans="3:48" x14ac:dyDescent="0.25">
      <c r="C766" s="32" t="str">
        <f>IF(ISBLANK(B766),"Choose site",_xlfn.XLOOKUP(B766,'Sample Sites'!A:A,'Sample Sites'!B:B,"Not Found"))</f>
        <v>Choose site</v>
      </c>
      <c r="D766" s="34"/>
      <c r="E766" s="34"/>
      <c r="N766" s="30" t="s">
        <v>166</v>
      </c>
      <c r="O766" s="30" t="s">
        <v>166</v>
      </c>
      <c r="P766" s="30" t="s">
        <v>166</v>
      </c>
      <c r="Q766" s="30" t="s">
        <v>166</v>
      </c>
      <c r="R766" s="30" t="s">
        <v>166</v>
      </c>
      <c r="S766" s="30" t="s">
        <v>166</v>
      </c>
      <c r="T766" s="30" t="s">
        <v>166</v>
      </c>
      <c r="U766" s="30" t="s">
        <v>166</v>
      </c>
      <c r="V766" s="39" t="s">
        <v>166</v>
      </c>
      <c r="AQ766" s="45">
        <f t="shared" si="72"/>
        <v>0</v>
      </c>
      <c r="AR766" s="45" t="str">
        <f t="shared" si="68"/>
        <v>No data</v>
      </c>
      <c r="AS766" s="45" t="str">
        <f t="shared" si="69"/>
        <v>No data</v>
      </c>
      <c r="AT766" s="45" t="str">
        <f t="shared" si="70"/>
        <v>No data</v>
      </c>
      <c r="AU766" s="46" t="str">
        <f t="shared" si="71"/>
        <v>No data</v>
      </c>
      <c r="AV766" s="47" t="str">
        <f t="shared" si="73"/>
        <v>No data</v>
      </c>
    </row>
    <row r="767" spans="3:48" x14ac:dyDescent="0.25">
      <c r="C767" s="32" t="str">
        <f>IF(ISBLANK(B767),"Choose site",_xlfn.XLOOKUP(B767,'Sample Sites'!A:A,'Sample Sites'!B:B,"Not Found"))</f>
        <v>Choose site</v>
      </c>
      <c r="D767" s="34"/>
      <c r="E767" s="34"/>
      <c r="N767" s="30" t="s">
        <v>166</v>
      </c>
      <c r="O767" s="30" t="s">
        <v>166</v>
      </c>
      <c r="P767" s="30" t="s">
        <v>166</v>
      </c>
      <c r="Q767" s="30" t="s">
        <v>166</v>
      </c>
      <c r="R767" s="30" t="s">
        <v>166</v>
      </c>
      <c r="S767" s="30" t="s">
        <v>166</v>
      </c>
      <c r="T767" s="30" t="s">
        <v>166</v>
      </c>
      <c r="U767" s="30" t="s">
        <v>166</v>
      </c>
      <c r="V767" s="39" t="s">
        <v>166</v>
      </c>
      <c r="AQ767" s="45">
        <f t="shared" si="72"/>
        <v>0</v>
      </c>
      <c r="AR767" s="45" t="str">
        <f t="shared" si="68"/>
        <v>No data</v>
      </c>
      <c r="AS767" s="45" t="str">
        <f t="shared" si="69"/>
        <v>No data</v>
      </c>
      <c r="AT767" s="45" t="str">
        <f t="shared" si="70"/>
        <v>No data</v>
      </c>
      <c r="AU767" s="46" t="str">
        <f t="shared" si="71"/>
        <v>No data</v>
      </c>
      <c r="AV767" s="47" t="str">
        <f t="shared" si="73"/>
        <v>No data</v>
      </c>
    </row>
    <row r="768" spans="3:48" x14ac:dyDescent="0.25">
      <c r="C768" s="32" t="str">
        <f>IF(ISBLANK(B768),"Choose site",_xlfn.XLOOKUP(B768,'Sample Sites'!A:A,'Sample Sites'!B:B,"Not Found"))</f>
        <v>Choose site</v>
      </c>
      <c r="D768" s="34"/>
      <c r="E768" s="34"/>
      <c r="N768" s="30" t="s">
        <v>166</v>
      </c>
      <c r="O768" s="30" t="s">
        <v>166</v>
      </c>
      <c r="P768" s="30" t="s">
        <v>166</v>
      </c>
      <c r="Q768" s="30" t="s">
        <v>166</v>
      </c>
      <c r="R768" s="30" t="s">
        <v>166</v>
      </c>
      <c r="S768" s="30" t="s">
        <v>166</v>
      </c>
      <c r="T768" s="30" t="s">
        <v>166</v>
      </c>
      <c r="U768" s="30" t="s">
        <v>166</v>
      </c>
      <c r="V768" s="39" t="s">
        <v>166</v>
      </c>
      <c r="AQ768" s="45">
        <f t="shared" si="72"/>
        <v>0</v>
      </c>
      <c r="AR768" s="45" t="str">
        <f t="shared" si="68"/>
        <v>No data</v>
      </c>
      <c r="AS768" s="45" t="str">
        <f t="shared" si="69"/>
        <v>No data</v>
      </c>
      <c r="AT768" s="45" t="str">
        <f t="shared" si="70"/>
        <v>No data</v>
      </c>
      <c r="AU768" s="46" t="str">
        <f t="shared" si="71"/>
        <v>No data</v>
      </c>
      <c r="AV768" s="47" t="str">
        <f t="shared" si="73"/>
        <v>No data</v>
      </c>
    </row>
    <row r="769" spans="3:48" x14ac:dyDescent="0.25">
      <c r="C769" s="32" t="str">
        <f>IF(ISBLANK(B769),"Choose site",_xlfn.XLOOKUP(B769,'Sample Sites'!A:A,'Sample Sites'!B:B,"Not Found"))</f>
        <v>Choose site</v>
      </c>
      <c r="D769" s="34"/>
      <c r="E769" s="34"/>
      <c r="N769" s="30" t="s">
        <v>166</v>
      </c>
      <c r="O769" s="30" t="s">
        <v>166</v>
      </c>
      <c r="P769" s="30" t="s">
        <v>166</v>
      </c>
      <c r="Q769" s="30" t="s">
        <v>166</v>
      </c>
      <c r="R769" s="30" t="s">
        <v>166</v>
      </c>
      <c r="S769" s="30" t="s">
        <v>166</v>
      </c>
      <c r="T769" s="30" t="s">
        <v>166</v>
      </c>
      <c r="U769" s="30" t="s">
        <v>166</v>
      </c>
      <c r="V769" s="39" t="s">
        <v>166</v>
      </c>
      <c r="AQ769" s="45">
        <f t="shared" si="72"/>
        <v>0</v>
      </c>
      <c r="AR769" s="45" t="str">
        <f t="shared" si="68"/>
        <v>No data</v>
      </c>
      <c r="AS769" s="45" t="str">
        <f t="shared" si="69"/>
        <v>No data</v>
      </c>
      <c r="AT769" s="45" t="str">
        <f t="shared" si="70"/>
        <v>No data</v>
      </c>
      <c r="AU769" s="46" t="str">
        <f t="shared" si="71"/>
        <v>No data</v>
      </c>
      <c r="AV769" s="47" t="str">
        <f t="shared" si="73"/>
        <v>No data</v>
      </c>
    </row>
    <row r="770" spans="3:48" x14ac:dyDescent="0.25">
      <c r="C770" s="32" t="str">
        <f>IF(ISBLANK(B770),"Choose site",_xlfn.XLOOKUP(B770,'Sample Sites'!A:A,'Sample Sites'!B:B,"Not Found"))</f>
        <v>Choose site</v>
      </c>
      <c r="D770" s="34"/>
      <c r="E770" s="34"/>
      <c r="N770" s="30" t="s">
        <v>166</v>
      </c>
      <c r="O770" s="30" t="s">
        <v>166</v>
      </c>
      <c r="P770" s="30" t="s">
        <v>166</v>
      </c>
      <c r="Q770" s="30" t="s">
        <v>166</v>
      </c>
      <c r="R770" s="30" t="s">
        <v>166</v>
      </c>
      <c r="S770" s="30" t="s">
        <v>166</v>
      </c>
      <c r="T770" s="30" t="s">
        <v>166</v>
      </c>
      <c r="U770" s="30" t="s">
        <v>166</v>
      </c>
      <c r="V770" s="39" t="s">
        <v>166</v>
      </c>
      <c r="AQ770" s="45">
        <f t="shared" si="72"/>
        <v>0</v>
      </c>
      <c r="AR770" s="45" t="str">
        <f t="shared" si="68"/>
        <v>No data</v>
      </c>
      <c r="AS770" s="45" t="str">
        <f t="shared" si="69"/>
        <v>No data</v>
      </c>
      <c r="AT770" s="45" t="str">
        <f t="shared" si="70"/>
        <v>No data</v>
      </c>
      <c r="AU770" s="46" t="str">
        <f t="shared" si="71"/>
        <v>No data</v>
      </c>
      <c r="AV770" s="47" t="str">
        <f t="shared" si="73"/>
        <v>No data</v>
      </c>
    </row>
    <row r="771" spans="3:48" x14ac:dyDescent="0.25">
      <c r="C771" s="32" t="str">
        <f>IF(ISBLANK(B771),"Choose site",_xlfn.XLOOKUP(B771,'Sample Sites'!A:A,'Sample Sites'!B:B,"Not Found"))</f>
        <v>Choose site</v>
      </c>
      <c r="D771" s="34"/>
      <c r="E771" s="34"/>
      <c r="N771" s="30" t="s">
        <v>166</v>
      </c>
      <c r="O771" s="30" t="s">
        <v>166</v>
      </c>
      <c r="P771" s="30" t="s">
        <v>166</v>
      </c>
      <c r="Q771" s="30" t="s">
        <v>166</v>
      </c>
      <c r="R771" s="30" t="s">
        <v>166</v>
      </c>
      <c r="S771" s="30" t="s">
        <v>166</v>
      </c>
      <c r="T771" s="30" t="s">
        <v>166</v>
      </c>
      <c r="U771" s="30" t="s">
        <v>166</v>
      </c>
      <c r="V771" s="39" t="s">
        <v>166</v>
      </c>
      <c r="AQ771" s="45">
        <f t="shared" si="72"/>
        <v>0</v>
      </c>
      <c r="AR771" s="45" t="str">
        <f t="shared" ref="AR771:AR834" si="74">IF(AQ771=0,"No data",COUNTIF(W771:AP771,"&gt;0"))</f>
        <v>No data</v>
      </c>
      <c r="AS771" s="45" t="str">
        <f t="shared" ref="AS771:AS834" si="75">IF(AQ771=0,"No data",SUM(W771:AB771))</f>
        <v>No data</v>
      </c>
      <c r="AT771" s="45" t="str">
        <f t="shared" ref="AT771:AT834" si="76">IF(AQ771=0,"No data",SUM(--(W771&gt;0),--(X771&gt;0),--(Y771&gt;0),--(Z771&gt;0),--(AA771&gt;0),--(AB771&gt;0)))</f>
        <v>No data</v>
      </c>
      <c r="AU771" s="46" t="str">
        <f t="shared" ref="AU771:AU834" si="77">IF(AQ771=0, "No data", IF(AQ771&lt;30, 10, (IF(AQ771&lt;60,7, SUMPRODUCT(W771:AP771,W$1:AP$1)/(AQ771)))))</f>
        <v>No data</v>
      </c>
      <c r="AV771" s="47" t="str">
        <f t="shared" si="73"/>
        <v>No data</v>
      </c>
    </row>
    <row r="772" spans="3:48" x14ac:dyDescent="0.25">
      <c r="C772" s="32" t="str">
        <f>IF(ISBLANK(B772),"Choose site",_xlfn.XLOOKUP(B772,'Sample Sites'!A:A,'Sample Sites'!B:B,"Not Found"))</f>
        <v>Choose site</v>
      </c>
      <c r="D772" s="34"/>
      <c r="E772" s="34"/>
      <c r="N772" s="30" t="s">
        <v>166</v>
      </c>
      <c r="O772" s="30" t="s">
        <v>166</v>
      </c>
      <c r="P772" s="30" t="s">
        <v>166</v>
      </c>
      <c r="Q772" s="30" t="s">
        <v>166</v>
      </c>
      <c r="R772" s="30" t="s">
        <v>166</v>
      </c>
      <c r="S772" s="30" t="s">
        <v>166</v>
      </c>
      <c r="T772" s="30" t="s">
        <v>166</v>
      </c>
      <c r="U772" s="30" t="s">
        <v>166</v>
      </c>
      <c r="V772" s="39" t="s">
        <v>166</v>
      </c>
      <c r="AQ772" s="45">
        <f t="shared" si="72"/>
        <v>0</v>
      </c>
      <c r="AR772" s="45" t="str">
        <f t="shared" si="74"/>
        <v>No data</v>
      </c>
      <c r="AS772" s="45" t="str">
        <f t="shared" si="75"/>
        <v>No data</v>
      </c>
      <c r="AT772" s="45" t="str">
        <f t="shared" si="76"/>
        <v>No data</v>
      </c>
      <c r="AU772" s="46" t="str">
        <f t="shared" si="77"/>
        <v>No data</v>
      </c>
      <c r="AV772" s="47" t="str">
        <f t="shared" si="73"/>
        <v>No data</v>
      </c>
    </row>
    <row r="773" spans="3:48" x14ac:dyDescent="0.25">
      <c r="C773" s="32" t="str">
        <f>IF(ISBLANK(B773),"Choose site",_xlfn.XLOOKUP(B773,'Sample Sites'!A:A,'Sample Sites'!B:B,"Not Found"))</f>
        <v>Choose site</v>
      </c>
      <c r="D773" s="34"/>
      <c r="E773" s="34"/>
      <c r="N773" s="30" t="s">
        <v>166</v>
      </c>
      <c r="O773" s="30" t="s">
        <v>166</v>
      </c>
      <c r="P773" s="30" t="s">
        <v>166</v>
      </c>
      <c r="Q773" s="30" t="s">
        <v>166</v>
      </c>
      <c r="R773" s="30" t="s">
        <v>166</v>
      </c>
      <c r="S773" s="30" t="s">
        <v>166</v>
      </c>
      <c r="T773" s="30" t="s">
        <v>166</v>
      </c>
      <c r="U773" s="30" t="s">
        <v>166</v>
      </c>
      <c r="V773" s="39" t="s">
        <v>166</v>
      </c>
      <c r="AQ773" s="45">
        <f t="shared" si="72"/>
        <v>0</v>
      </c>
      <c r="AR773" s="45" t="str">
        <f t="shared" si="74"/>
        <v>No data</v>
      </c>
      <c r="AS773" s="45" t="str">
        <f t="shared" si="75"/>
        <v>No data</v>
      </c>
      <c r="AT773" s="45" t="str">
        <f t="shared" si="76"/>
        <v>No data</v>
      </c>
      <c r="AU773" s="46" t="str">
        <f t="shared" si="77"/>
        <v>No data</v>
      </c>
      <c r="AV773" s="47" t="str">
        <f t="shared" si="73"/>
        <v>No data</v>
      </c>
    </row>
    <row r="774" spans="3:48" x14ac:dyDescent="0.25">
      <c r="C774" s="32" t="str">
        <f>IF(ISBLANK(B774),"Choose site",_xlfn.XLOOKUP(B774,'Sample Sites'!A:A,'Sample Sites'!B:B,"Not Found"))</f>
        <v>Choose site</v>
      </c>
      <c r="D774" s="34"/>
      <c r="E774" s="34"/>
      <c r="N774" s="30" t="s">
        <v>166</v>
      </c>
      <c r="O774" s="30" t="s">
        <v>166</v>
      </c>
      <c r="P774" s="30" t="s">
        <v>166</v>
      </c>
      <c r="Q774" s="30" t="s">
        <v>166</v>
      </c>
      <c r="R774" s="30" t="s">
        <v>166</v>
      </c>
      <c r="S774" s="30" t="s">
        <v>166</v>
      </c>
      <c r="T774" s="30" t="s">
        <v>166</v>
      </c>
      <c r="U774" s="30" t="s">
        <v>166</v>
      </c>
      <c r="V774" s="39" t="s">
        <v>166</v>
      </c>
      <c r="AQ774" s="45">
        <f t="shared" si="72"/>
        <v>0</v>
      </c>
      <c r="AR774" s="45" t="str">
        <f t="shared" si="74"/>
        <v>No data</v>
      </c>
      <c r="AS774" s="45" t="str">
        <f t="shared" si="75"/>
        <v>No data</v>
      </c>
      <c r="AT774" s="45" t="str">
        <f t="shared" si="76"/>
        <v>No data</v>
      </c>
      <c r="AU774" s="46" t="str">
        <f t="shared" si="77"/>
        <v>No data</v>
      </c>
      <c r="AV774" s="47" t="str">
        <f t="shared" si="73"/>
        <v>No data</v>
      </c>
    </row>
    <row r="775" spans="3:48" x14ac:dyDescent="0.25">
      <c r="C775" s="32" t="str">
        <f>IF(ISBLANK(B775),"Choose site",_xlfn.XLOOKUP(B775,'Sample Sites'!A:A,'Sample Sites'!B:B,"Not Found"))</f>
        <v>Choose site</v>
      </c>
      <c r="D775" s="34"/>
      <c r="E775" s="34"/>
      <c r="N775" s="30" t="s">
        <v>166</v>
      </c>
      <c r="O775" s="30" t="s">
        <v>166</v>
      </c>
      <c r="P775" s="30" t="s">
        <v>166</v>
      </c>
      <c r="Q775" s="30" t="s">
        <v>166</v>
      </c>
      <c r="R775" s="30" t="s">
        <v>166</v>
      </c>
      <c r="S775" s="30" t="s">
        <v>166</v>
      </c>
      <c r="T775" s="30" t="s">
        <v>166</v>
      </c>
      <c r="U775" s="30" t="s">
        <v>166</v>
      </c>
      <c r="V775" s="39" t="s">
        <v>166</v>
      </c>
      <c r="AQ775" s="45">
        <f t="shared" si="72"/>
        <v>0</v>
      </c>
      <c r="AR775" s="45" t="str">
        <f t="shared" si="74"/>
        <v>No data</v>
      </c>
      <c r="AS775" s="45" t="str">
        <f t="shared" si="75"/>
        <v>No data</v>
      </c>
      <c r="AT775" s="45" t="str">
        <f t="shared" si="76"/>
        <v>No data</v>
      </c>
      <c r="AU775" s="46" t="str">
        <f t="shared" si="77"/>
        <v>No data</v>
      </c>
      <c r="AV775" s="47" t="str">
        <f t="shared" si="73"/>
        <v>No data</v>
      </c>
    </row>
    <row r="776" spans="3:48" x14ac:dyDescent="0.25">
      <c r="C776" s="32" t="str">
        <f>IF(ISBLANK(B776),"Choose site",_xlfn.XLOOKUP(B776,'Sample Sites'!A:A,'Sample Sites'!B:B,"Not Found"))</f>
        <v>Choose site</v>
      </c>
      <c r="D776" s="34"/>
      <c r="E776" s="34"/>
      <c r="N776" s="30" t="s">
        <v>166</v>
      </c>
      <c r="O776" s="30" t="s">
        <v>166</v>
      </c>
      <c r="P776" s="30" t="s">
        <v>166</v>
      </c>
      <c r="Q776" s="30" t="s">
        <v>166</v>
      </c>
      <c r="R776" s="30" t="s">
        <v>166</v>
      </c>
      <c r="S776" s="30" t="s">
        <v>166</v>
      </c>
      <c r="T776" s="30" t="s">
        <v>166</v>
      </c>
      <c r="U776" s="30" t="s">
        <v>166</v>
      </c>
      <c r="V776" s="39" t="s">
        <v>166</v>
      </c>
      <c r="AQ776" s="45">
        <f t="shared" si="72"/>
        <v>0</v>
      </c>
      <c r="AR776" s="45" t="str">
        <f t="shared" si="74"/>
        <v>No data</v>
      </c>
      <c r="AS776" s="45" t="str">
        <f t="shared" si="75"/>
        <v>No data</v>
      </c>
      <c r="AT776" s="45" t="str">
        <f t="shared" si="76"/>
        <v>No data</v>
      </c>
      <c r="AU776" s="46" t="str">
        <f t="shared" si="77"/>
        <v>No data</v>
      </c>
      <c r="AV776" s="47" t="str">
        <f t="shared" si="73"/>
        <v>No data</v>
      </c>
    </row>
    <row r="777" spans="3:48" x14ac:dyDescent="0.25">
      <c r="C777" s="32" t="str">
        <f>IF(ISBLANK(B777),"Choose site",_xlfn.XLOOKUP(B777,'Sample Sites'!A:A,'Sample Sites'!B:B,"Not Found"))</f>
        <v>Choose site</v>
      </c>
      <c r="D777" s="34"/>
      <c r="E777" s="34"/>
      <c r="N777" s="30" t="s">
        <v>166</v>
      </c>
      <c r="O777" s="30" t="s">
        <v>166</v>
      </c>
      <c r="P777" s="30" t="s">
        <v>166</v>
      </c>
      <c r="Q777" s="30" t="s">
        <v>166</v>
      </c>
      <c r="R777" s="30" t="s">
        <v>166</v>
      </c>
      <c r="S777" s="30" t="s">
        <v>166</v>
      </c>
      <c r="T777" s="30" t="s">
        <v>166</v>
      </c>
      <c r="U777" s="30" t="s">
        <v>166</v>
      </c>
      <c r="V777" s="39" t="s">
        <v>166</v>
      </c>
      <c r="AQ777" s="45">
        <f t="shared" si="72"/>
        <v>0</v>
      </c>
      <c r="AR777" s="45" t="str">
        <f t="shared" si="74"/>
        <v>No data</v>
      </c>
      <c r="AS777" s="45" t="str">
        <f t="shared" si="75"/>
        <v>No data</v>
      </c>
      <c r="AT777" s="45" t="str">
        <f t="shared" si="76"/>
        <v>No data</v>
      </c>
      <c r="AU777" s="46" t="str">
        <f t="shared" si="77"/>
        <v>No data</v>
      </c>
      <c r="AV777" s="47" t="str">
        <f t="shared" si="73"/>
        <v>No data</v>
      </c>
    </row>
    <row r="778" spans="3:48" x14ac:dyDescent="0.25">
      <c r="C778" s="32" t="str">
        <f>IF(ISBLANK(B778),"Choose site",_xlfn.XLOOKUP(B778,'Sample Sites'!A:A,'Sample Sites'!B:B,"Not Found"))</f>
        <v>Choose site</v>
      </c>
      <c r="D778" s="34"/>
      <c r="E778" s="34"/>
      <c r="N778" s="30" t="s">
        <v>166</v>
      </c>
      <c r="O778" s="30" t="s">
        <v>166</v>
      </c>
      <c r="P778" s="30" t="s">
        <v>166</v>
      </c>
      <c r="Q778" s="30" t="s">
        <v>166</v>
      </c>
      <c r="R778" s="30" t="s">
        <v>166</v>
      </c>
      <c r="S778" s="30" t="s">
        <v>166</v>
      </c>
      <c r="T778" s="30" t="s">
        <v>166</v>
      </c>
      <c r="U778" s="30" t="s">
        <v>166</v>
      </c>
      <c r="V778" s="39" t="s">
        <v>166</v>
      </c>
      <c r="AQ778" s="45">
        <f t="shared" si="72"/>
        <v>0</v>
      </c>
      <c r="AR778" s="45" t="str">
        <f t="shared" si="74"/>
        <v>No data</v>
      </c>
      <c r="AS778" s="45" t="str">
        <f t="shared" si="75"/>
        <v>No data</v>
      </c>
      <c r="AT778" s="45" t="str">
        <f t="shared" si="76"/>
        <v>No data</v>
      </c>
      <c r="AU778" s="46" t="str">
        <f t="shared" si="77"/>
        <v>No data</v>
      </c>
      <c r="AV778" s="47" t="str">
        <f t="shared" si="73"/>
        <v>No data</v>
      </c>
    </row>
    <row r="779" spans="3:48" x14ac:dyDescent="0.25">
      <c r="C779" s="32" t="str">
        <f>IF(ISBLANK(B779),"Choose site",_xlfn.XLOOKUP(B779,'Sample Sites'!A:A,'Sample Sites'!B:B,"Not Found"))</f>
        <v>Choose site</v>
      </c>
      <c r="D779" s="34"/>
      <c r="E779" s="34"/>
      <c r="N779" s="30" t="s">
        <v>166</v>
      </c>
      <c r="O779" s="30" t="s">
        <v>166</v>
      </c>
      <c r="P779" s="30" t="s">
        <v>166</v>
      </c>
      <c r="Q779" s="30" t="s">
        <v>166</v>
      </c>
      <c r="R779" s="30" t="s">
        <v>166</v>
      </c>
      <c r="S779" s="30" t="s">
        <v>166</v>
      </c>
      <c r="T779" s="30" t="s">
        <v>166</v>
      </c>
      <c r="U779" s="30" t="s">
        <v>166</v>
      </c>
      <c r="V779" s="39" t="s">
        <v>166</v>
      </c>
      <c r="AQ779" s="45">
        <f t="shared" si="72"/>
        <v>0</v>
      </c>
      <c r="AR779" s="45" t="str">
        <f t="shared" si="74"/>
        <v>No data</v>
      </c>
      <c r="AS779" s="45" t="str">
        <f t="shared" si="75"/>
        <v>No data</v>
      </c>
      <c r="AT779" s="45" t="str">
        <f t="shared" si="76"/>
        <v>No data</v>
      </c>
      <c r="AU779" s="46" t="str">
        <f t="shared" si="77"/>
        <v>No data</v>
      </c>
      <c r="AV779" s="47" t="str">
        <f t="shared" si="73"/>
        <v>No data</v>
      </c>
    </row>
    <row r="780" spans="3:48" x14ac:dyDescent="0.25">
      <c r="C780" s="32" t="str">
        <f>IF(ISBLANK(B780),"Choose site",_xlfn.XLOOKUP(B780,'Sample Sites'!A:A,'Sample Sites'!B:B,"Not Found"))</f>
        <v>Choose site</v>
      </c>
      <c r="D780" s="34"/>
      <c r="E780" s="34"/>
      <c r="N780" s="30" t="s">
        <v>166</v>
      </c>
      <c r="O780" s="30" t="s">
        <v>166</v>
      </c>
      <c r="P780" s="30" t="s">
        <v>166</v>
      </c>
      <c r="Q780" s="30" t="s">
        <v>166</v>
      </c>
      <c r="R780" s="30" t="s">
        <v>166</v>
      </c>
      <c r="S780" s="30" t="s">
        <v>166</v>
      </c>
      <c r="T780" s="30" t="s">
        <v>166</v>
      </c>
      <c r="U780" s="30" t="s">
        <v>166</v>
      </c>
      <c r="V780" s="39" t="s">
        <v>166</v>
      </c>
      <c r="AQ780" s="45">
        <f t="shared" si="72"/>
        <v>0</v>
      </c>
      <c r="AR780" s="45" t="str">
        <f t="shared" si="74"/>
        <v>No data</v>
      </c>
      <c r="AS780" s="45" t="str">
        <f t="shared" si="75"/>
        <v>No data</v>
      </c>
      <c r="AT780" s="45" t="str">
        <f t="shared" si="76"/>
        <v>No data</v>
      </c>
      <c r="AU780" s="46" t="str">
        <f t="shared" si="77"/>
        <v>No data</v>
      </c>
      <c r="AV780" s="47" t="str">
        <f t="shared" si="73"/>
        <v>No data</v>
      </c>
    </row>
    <row r="781" spans="3:48" x14ac:dyDescent="0.25">
      <c r="C781" s="32" t="str">
        <f>IF(ISBLANK(B781),"Choose site",_xlfn.XLOOKUP(B781,'Sample Sites'!A:A,'Sample Sites'!B:B,"Not Found"))</f>
        <v>Choose site</v>
      </c>
      <c r="D781" s="34"/>
      <c r="E781" s="34"/>
      <c r="N781" s="30" t="s">
        <v>166</v>
      </c>
      <c r="O781" s="30" t="s">
        <v>166</v>
      </c>
      <c r="P781" s="30" t="s">
        <v>166</v>
      </c>
      <c r="Q781" s="30" t="s">
        <v>166</v>
      </c>
      <c r="R781" s="30" t="s">
        <v>166</v>
      </c>
      <c r="S781" s="30" t="s">
        <v>166</v>
      </c>
      <c r="T781" s="30" t="s">
        <v>166</v>
      </c>
      <c r="U781" s="30" t="s">
        <v>166</v>
      </c>
      <c r="V781" s="39" t="s">
        <v>166</v>
      </c>
      <c r="AQ781" s="45">
        <f t="shared" si="72"/>
        <v>0</v>
      </c>
      <c r="AR781" s="45" t="str">
        <f t="shared" si="74"/>
        <v>No data</v>
      </c>
      <c r="AS781" s="45" t="str">
        <f t="shared" si="75"/>
        <v>No data</v>
      </c>
      <c r="AT781" s="45" t="str">
        <f t="shared" si="76"/>
        <v>No data</v>
      </c>
      <c r="AU781" s="46" t="str">
        <f t="shared" si="77"/>
        <v>No data</v>
      </c>
      <c r="AV781" s="47" t="str">
        <f t="shared" si="73"/>
        <v>No data</v>
      </c>
    </row>
    <row r="782" spans="3:48" x14ac:dyDescent="0.25">
      <c r="C782" s="32" t="str">
        <f>IF(ISBLANK(B782),"Choose site",_xlfn.XLOOKUP(B782,'Sample Sites'!A:A,'Sample Sites'!B:B,"Not Found"))</f>
        <v>Choose site</v>
      </c>
      <c r="D782" s="34"/>
      <c r="E782" s="34"/>
      <c r="N782" s="30" t="s">
        <v>166</v>
      </c>
      <c r="O782" s="30" t="s">
        <v>166</v>
      </c>
      <c r="P782" s="30" t="s">
        <v>166</v>
      </c>
      <c r="Q782" s="30" t="s">
        <v>166</v>
      </c>
      <c r="R782" s="30" t="s">
        <v>166</v>
      </c>
      <c r="S782" s="30" t="s">
        <v>166</v>
      </c>
      <c r="T782" s="30" t="s">
        <v>166</v>
      </c>
      <c r="U782" s="30" t="s">
        <v>166</v>
      </c>
      <c r="V782" s="39" t="s">
        <v>166</v>
      </c>
      <c r="AQ782" s="45">
        <f t="shared" si="72"/>
        <v>0</v>
      </c>
      <c r="AR782" s="45" t="str">
        <f t="shared" si="74"/>
        <v>No data</v>
      </c>
      <c r="AS782" s="45" t="str">
        <f t="shared" si="75"/>
        <v>No data</v>
      </c>
      <c r="AT782" s="45" t="str">
        <f t="shared" si="76"/>
        <v>No data</v>
      </c>
      <c r="AU782" s="46" t="str">
        <f t="shared" si="77"/>
        <v>No data</v>
      </c>
      <c r="AV782" s="47" t="str">
        <f t="shared" si="73"/>
        <v>No data</v>
      </c>
    </row>
    <row r="783" spans="3:48" x14ac:dyDescent="0.25">
      <c r="C783" s="32" t="str">
        <f>IF(ISBLANK(B783),"Choose site",_xlfn.XLOOKUP(B783,'Sample Sites'!A:A,'Sample Sites'!B:B,"Not Found"))</f>
        <v>Choose site</v>
      </c>
      <c r="D783" s="34"/>
      <c r="E783" s="34"/>
      <c r="N783" s="30" t="s">
        <v>166</v>
      </c>
      <c r="O783" s="30" t="s">
        <v>166</v>
      </c>
      <c r="P783" s="30" t="s">
        <v>166</v>
      </c>
      <c r="Q783" s="30" t="s">
        <v>166</v>
      </c>
      <c r="R783" s="30" t="s">
        <v>166</v>
      </c>
      <c r="S783" s="30" t="s">
        <v>166</v>
      </c>
      <c r="T783" s="30" t="s">
        <v>166</v>
      </c>
      <c r="U783" s="30" t="s">
        <v>166</v>
      </c>
      <c r="V783" s="39" t="s">
        <v>166</v>
      </c>
      <c r="AQ783" s="45">
        <f t="shared" si="72"/>
        <v>0</v>
      </c>
      <c r="AR783" s="45" t="str">
        <f t="shared" si="74"/>
        <v>No data</v>
      </c>
      <c r="AS783" s="45" t="str">
        <f t="shared" si="75"/>
        <v>No data</v>
      </c>
      <c r="AT783" s="45" t="str">
        <f t="shared" si="76"/>
        <v>No data</v>
      </c>
      <c r="AU783" s="46" t="str">
        <f t="shared" si="77"/>
        <v>No data</v>
      </c>
      <c r="AV783" s="47" t="str">
        <f t="shared" si="73"/>
        <v>No data</v>
      </c>
    </row>
    <row r="784" spans="3:48" x14ac:dyDescent="0.25">
      <c r="C784" s="32" t="str">
        <f>IF(ISBLANK(B784),"Choose site",_xlfn.XLOOKUP(B784,'Sample Sites'!A:A,'Sample Sites'!B:B,"Not Found"))</f>
        <v>Choose site</v>
      </c>
      <c r="D784" s="34"/>
      <c r="E784" s="34"/>
      <c r="N784" s="30" t="s">
        <v>166</v>
      </c>
      <c r="O784" s="30" t="s">
        <v>166</v>
      </c>
      <c r="P784" s="30" t="s">
        <v>166</v>
      </c>
      <c r="Q784" s="30" t="s">
        <v>166</v>
      </c>
      <c r="R784" s="30" t="s">
        <v>166</v>
      </c>
      <c r="S784" s="30" t="s">
        <v>166</v>
      </c>
      <c r="T784" s="30" t="s">
        <v>166</v>
      </c>
      <c r="U784" s="30" t="s">
        <v>166</v>
      </c>
      <c r="V784" s="39" t="s">
        <v>166</v>
      </c>
      <c r="AQ784" s="45">
        <f t="shared" si="72"/>
        <v>0</v>
      </c>
      <c r="AR784" s="45" t="str">
        <f t="shared" si="74"/>
        <v>No data</v>
      </c>
      <c r="AS784" s="45" t="str">
        <f t="shared" si="75"/>
        <v>No data</v>
      </c>
      <c r="AT784" s="45" t="str">
        <f t="shared" si="76"/>
        <v>No data</v>
      </c>
      <c r="AU784" s="46" t="str">
        <f t="shared" si="77"/>
        <v>No data</v>
      </c>
      <c r="AV784" s="47" t="str">
        <f t="shared" si="73"/>
        <v>No data</v>
      </c>
    </row>
    <row r="785" spans="3:48" x14ac:dyDescent="0.25">
      <c r="C785" s="32" t="str">
        <f>IF(ISBLANK(B785),"Choose site",_xlfn.XLOOKUP(B785,'Sample Sites'!A:A,'Sample Sites'!B:B,"Not Found"))</f>
        <v>Choose site</v>
      </c>
      <c r="D785" s="34"/>
      <c r="E785" s="34"/>
      <c r="N785" s="30" t="s">
        <v>166</v>
      </c>
      <c r="O785" s="30" t="s">
        <v>166</v>
      </c>
      <c r="P785" s="30" t="s">
        <v>166</v>
      </c>
      <c r="Q785" s="30" t="s">
        <v>166</v>
      </c>
      <c r="R785" s="30" t="s">
        <v>166</v>
      </c>
      <c r="S785" s="30" t="s">
        <v>166</v>
      </c>
      <c r="T785" s="30" t="s">
        <v>166</v>
      </c>
      <c r="U785" s="30" t="s">
        <v>166</v>
      </c>
      <c r="V785" s="39" t="s">
        <v>166</v>
      </c>
      <c r="AQ785" s="45">
        <f t="shared" si="72"/>
        <v>0</v>
      </c>
      <c r="AR785" s="45" t="str">
        <f t="shared" si="74"/>
        <v>No data</v>
      </c>
      <c r="AS785" s="45" t="str">
        <f t="shared" si="75"/>
        <v>No data</v>
      </c>
      <c r="AT785" s="45" t="str">
        <f t="shared" si="76"/>
        <v>No data</v>
      </c>
      <c r="AU785" s="46" t="str">
        <f t="shared" si="77"/>
        <v>No data</v>
      </c>
      <c r="AV785" s="47" t="str">
        <f t="shared" si="73"/>
        <v>No data</v>
      </c>
    </row>
    <row r="786" spans="3:48" x14ac:dyDescent="0.25">
      <c r="C786" s="32" t="str">
        <f>IF(ISBLANK(B786),"Choose site",_xlfn.XLOOKUP(B786,'Sample Sites'!A:A,'Sample Sites'!B:B,"Not Found"))</f>
        <v>Choose site</v>
      </c>
      <c r="D786" s="34"/>
      <c r="E786" s="34"/>
      <c r="N786" s="30" t="s">
        <v>166</v>
      </c>
      <c r="O786" s="30" t="s">
        <v>166</v>
      </c>
      <c r="P786" s="30" t="s">
        <v>166</v>
      </c>
      <c r="Q786" s="30" t="s">
        <v>166</v>
      </c>
      <c r="R786" s="30" t="s">
        <v>166</v>
      </c>
      <c r="S786" s="30" t="s">
        <v>166</v>
      </c>
      <c r="T786" s="30" t="s">
        <v>166</v>
      </c>
      <c r="U786" s="30" t="s">
        <v>166</v>
      </c>
      <c r="V786" s="39" t="s">
        <v>166</v>
      </c>
      <c r="AQ786" s="45">
        <f t="shared" ref="AQ786:AQ849" si="78">SUM(W786:AP786)</f>
        <v>0</v>
      </c>
      <c r="AR786" s="45" t="str">
        <f t="shared" si="74"/>
        <v>No data</v>
      </c>
      <c r="AS786" s="45" t="str">
        <f t="shared" si="75"/>
        <v>No data</v>
      </c>
      <c r="AT786" s="45" t="str">
        <f t="shared" si="76"/>
        <v>No data</v>
      </c>
      <c r="AU786" s="46" t="str">
        <f t="shared" si="77"/>
        <v>No data</v>
      </c>
      <c r="AV786" s="47" t="str">
        <f t="shared" ref="AV786:AV849" si="79">IF(AQ786=0,"No data",
IF(AQ786&lt;30,"Very Poor",
IF(AQ786&lt;60,"Fairly Poor",
IF(AU786&lt;=3.5,"Excellent",
IF(AU786&lt;=4.5,"Very Good",
IF(AU786&lt;=5.5,"Good",
IF(AU786&lt;=6.5,"Fair",
IF(AU786&lt;=7.5,"Fairly Poor",
IF(AU786&lt;=8.5,"Poor","Very Poor")))))))))</f>
        <v>No data</v>
      </c>
    </row>
    <row r="787" spans="3:48" x14ac:dyDescent="0.25">
      <c r="C787" s="32" t="str">
        <f>IF(ISBLANK(B787),"Choose site",_xlfn.XLOOKUP(B787,'Sample Sites'!A:A,'Sample Sites'!B:B,"Not Found"))</f>
        <v>Choose site</v>
      </c>
      <c r="D787" s="34"/>
      <c r="E787" s="34"/>
      <c r="N787" s="30" t="s">
        <v>166</v>
      </c>
      <c r="O787" s="30" t="s">
        <v>166</v>
      </c>
      <c r="P787" s="30" t="s">
        <v>166</v>
      </c>
      <c r="Q787" s="30" t="s">
        <v>166</v>
      </c>
      <c r="R787" s="30" t="s">
        <v>166</v>
      </c>
      <c r="S787" s="30" t="s">
        <v>166</v>
      </c>
      <c r="T787" s="30" t="s">
        <v>166</v>
      </c>
      <c r="U787" s="30" t="s">
        <v>166</v>
      </c>
      <c r="V787" s="39" t="s">
        <v>166</v>
      </c>
      <c r="AQ787" s="45">
        <f t="shared" si="78"/>
        <v>0</v>
      </c>
      <c r="AR787" s="45" t="str">
        <f t="shared" si="74"/>
        <v>No data</v>
      </c>
      <c r="AS787" s="45" t="str">
        <f t="shared" si="75"/>
        <v>No data</v>
      </c>
      <c r="AT787" s="45" t="str">
        <f t="shared" si="76"/>
        <v>No data</v>
      </c>
      <c r="AU787" s="46" t="str">
        <f t="shared" si="77"/>
        <v>No data</v>
      </c>
      <c r="AV787" s="47" t="str">
        <f t="shared" si="79"/>
        <v>No data</v>
      </c>
    </row>
    <row r="788" spans="3:48" x14ac:dyDescent="0.25">
      <c r="C788" s="32" t="str">
        <f>IF(ISBLANK(B788),"Choose site",_xlfn.XLOOKUP(B788,'Sample Sites'!A:A,'Sample Sites'!B:B,"Not Found"))</f>
        <v>Choose site</v>
      </c>
      <c r="D788" s="34"/>
      <c r="E788" s="34"/>
      <c r="N788" s="30" t="s">
        <v>166</v>
      </c>
      <c r="O788" s="30" t="s">
        <v>166</v>
      </c>
      <c r="P788" s="30" t="s">
        <v>166</v>
      </c>
      <c r="Q788" s="30" t="s">
        <v>166</v>
      </c>
      <c r="R788" s="30" t="s">
        <v>166</v>
      </c>
      <c r="S788" s="30" t="s">
        <v>166</v>
      </c>
      <c r="T788" s="30" t="s">
        <v>166</v>
      </c>
      <c r="U788" s="30" t="s">
        <v>166</v>
      </c>
      <c r="V788" s="39" t="s">
        <v>166</v>
      </c>
      <c r="AQ788" s="45">
        <f t="shared" si="78"/>
        <v>0</v>
      </c>
      <c r="AR788" s="45" t="str">
        <f t="shared" si="74"/>
        <v>No data</v>
      </c>
      <c r="AS788" s="45" t="str">
        <f t="shared" si="75"/>
        <v>No data</v>
      </c>
      <c r="AT788" s="45" t="str">
        <f t="shared" si="76"/>
        <v>No data</v>
      </c>
      <c r="AU788" s="46" t="str">
        <f t="shared" si="77"/>
        <v>No data</v>
      </c>
      <c r="AV788" s="47" t="str">
        <f t="shared" si="79"/>
        <v>No data</v>
      </c>
    </row>
    <row r="789" spans="3:48" x14ac:dyDescent="0.25">
      <c r="C789" s="32" t="str">
        <f>IF(ISBLANK(B789),"Choose site",_xlfn.XLOOKUP(B789,'Sample Sites'!A:A,'Sample Sites'!B:B,"Not Found"))</f>
        <v>Choose site</v>
      </c>
      <c r="D789" s="34"/>
      <c r="E789" s="34"/>
      <c r="N789" s="30" t="s">
        <v>166</v>
      </c>
      <c r="O789" s="30" t="s">
        <v>166</v>
      </c>
      <c r="P789" s="30" t="s">
        <v>166</v>
      </c>
      <c r="Q789" s="30" t="s">
        <v>166</v>
      </c>
      <c r="R789" s="30" t="s">
        <v>166</v>
      </c>
      <c r="S789" s="30" t="s">
        <v>166</v>
      </c>
      <c r="T789" s="30" t="s">
        <v>166</v>
      </c>
      <c r="U789" s="30" t="s">
        <v>166</v>
      </c>
      <c r="V789" s="39" t="s">
        <v>166</v>
      </c>
      <c r="AQ789" s="45">
        <f t="shared" si="78"/>
        <v>0</v>
      </c>
      <c r="AR789" s="45" t="str">
        <f t="shared" si="74"/>
        <v>No data</v>
      </c>
      <c r="AS789" s="45" t="str">
        <f t="shared" si="75"/>
        <v>No data</v>
      </c>
      <c r="AT789" s="45" t="str">
        <f t="shared" si="76"/>
        <v>No data</v>
      </c>
      <c r="AU789" s="46" t="str">
        <f t="shared" si="77"/>
        <v>No data</v>
      </c>
      <c r="AV789" s="47" t="str">
        <f t="shared" si="79"/>
        <v>No data</v>
      </c>
    </row>
    <row r="790" spans="3:48" x14ac:dyDescent="0.25">
      <c r="C790" s="32" t="str">
        <f>IF(ISBLANK(B790),"Choose site",_xlfn.XLOOKUP(B790,'Sample Sites'!A:A,'Sample Sites'!B:B,"Not Found"))</f>
        <v>Choose site</v>
      </c>
      <c r="D790" s="34"/>
      <c r="E790" s="34"/>
      <c r="N790" s="30" t="s">
        <v>166</v>
      </c>
      <c r="O790" s="30" t="s">
        <v>166</v>
      </c>
      <c r="P790" s="30" t="s">
        <v>166</v>
      </c>
      <c r="Q790" s="30" t="s">
        <v>166</v>
      </c>
      <c r="R790" s="30" t="s">
        <v>166</v>
      </c>
      <c r="S790" s="30" t="s">
        <v>166</v>
      </c>
      <c r="T790" s="30" t="s">
        <v>166</v>
      </c>
      <c r="U790" s="30" t="s">
        <v>166</v>
      </c>
      <c r="V790" s="39" t="s">
        <v>166</v>
      </c>
      <c r="AQ790" s="45">
        <f t="shared" si="78"/>
        <v>0</v>
      </c>
      <c r="AR790" s="45" t="str">
        <f t="shared" si="74"/>
        <v>No data</v>
      </c>
      <c r="AS790" s="45" t="str">
        <f t="shared" si="75"/>
        <v>No data</v>
      </c>
      <c r="AT790" s="45" t="str">
        <f t="shared" si="76"/>
        <v>No data</v>
      </c>
      <c r="AU790" s="46" t="str">
        <f t="shared" si="77"/>
        <v>No data</v>
      </c>
      <c r="AV790" s="47" t="str">
        <f t="shared" si="79"/>
        <v>No data</v>
      </c>
    </row>
    <row r="791" spans="3:48" x14ac:dyDescent="0.25">
      <c r="C791" s="32" t="str">
        <f>IF(ISBLANK(B791),"Choose site",_xlfn.XLOOKUP(B791,'Sample Sites'!A:A,'Sample Sites'!B:B,"Not Found"))</f>
        <v>Choose site</v>
      </c>
      <c r="D791" s="34"/>
      <c r="E791" s="34"/>
      <c r="N791" s="30" t="s">
        <v>166</v>
      </c>
      <c r="O791" s="30" t="s">
        <v>166</v>
      </c>
      <c r="P791" s="30" t="s">
        <v>166</v>
      </c>
      <c r="Q791" s="30" t="s">
        <v>166</v>
      </c>
      <c r="R791" s="30" t="s">
        <v>166</v>
      </c>
      <c r="S791" s="30" t="s">
        <v>166</v>
      </c>
      <c r="T791" s="30" t="s">
        <v>166</v>
      </c>
      <c r="U791" s="30" t="s">
        <v>166</v>
      </c>
      <c r="V791" s="39" t="s">
        <v>166</v>
      </c>
      <c r="AQ791" s="45">
        <f t="shared" si="78"/>
        <v>0</v>
      </c>
      <c r="AR791" s="45" t="str">
        <f t="shared" si="74"/>
        <v>No data</v>
      </c>
      <c r="AS791" s="45" t="str">
        <f t="shared" si="75"/>
        <v>No data</v>
      </c>
      <c r="AT791" s="45" t="str">
        <f t="shared" si="76"/>
        <v>No data</v>
      </c>
      <c r="AU791" s="46" t="str">
        <f t="shared" si="77"/>
        <v>No data</v>
      </c>
      <c r="AV791" s="47" t="str">
        <f t="shared" si="79"/>
        <v>No data</v>
      </c>
    </row>
    <row r="792" spans="3:48" x14ac:dyDescent="0.25">
      <c r="C792" s="32" t="str">
        <f>IF(ISBLANK(B792),"Choose site",_xlfn.XLOOKUP(B792,'Sample Sites'!A:A,'Sample Sites'!B:B,"Not Found"))</f>
        <v>Choose site</v>
      </c>
      <c r="D792" s="34"/>
      <c r="E792" s="34"/>
      <c r="N792" s="30" t="s">
        <v>166</v>
      </c>
      <c r="O792" s="30" t="s">
        <v>166</v>
      </c>
      <c r="P792" s="30" t="s">
        <v>166</v>
      </c>
      <c r="Q792" s="30" t="s">
        <v>166</v>
      </c>
      <c r="R792" s="30" t="s">
        <v>166</v>
      </c>
      <c r="S792" s="30" t="s">
        <v>166</v>
      </c>
      <c r="T792" s="30" t="s">
        <v>166</v>
      </c>
      <c r="U792" s="30" t="s">
        <v>166</v>
      </c>
      <c r="V792" s="39" t="s">
        <v>166</v>
      </c>
      <c r="AQ792" s="45">
        <f t="shared" si="78"/>
        <v>0</v>
      </c>
      <c r="AR792" s="45" t="str">
        <f t="shared" si="74"/>
        <v>No data</v>
      </c>
      <c r="AS792" s="45" t="str">
        <f t="shared" si="75"/>
        <v>No data</v>
      </c>
      <c r="AT792" s="45" t="str">
        <f t="shared" si="76"/>
        <v>No data</v>
      </c>
      <c r="AU792" s="46" t="str">
        <f t="shared" si="77"/>
        <v>No data</v>
      </c>
      <c r="AV792" s="47" t="str">
        <f t="shared" si="79"/>
        <v>No data</v>
      </c>
    </row>
    <row r="793" spans="3:48" x14ac:dyDescent="0.25">
      <c r="C793" s="32" t="str">
        <f>IF(ISBLANK(B793),"Choose site",_xlfn.XLOOKUP(B793,'Sample Sites'!A:A,'Sample Sites'!B:B,"Not Found"))</f>
        <v>Choose site</v>
      </c>
      <c r="D793" s="34"/>
      <c r="E793" s="34"/>
      <c r="N793" s="30" t="s">
        <v>166</v>
      </c>
      <c r="O793" s="30" t="s">
        <v>166</v>
      </c>
      <c r="P793" s="30" t="s">
        <v>166</v>
      </c>
      <c r="Q793" s="30" t="s">
        <v>166</v>
      </c>
      <c r="R793" s="30" t="s">
        <v>166</v>
      </c>
      <c r="S793" s="30" t="s">
        <v>166</v>
      </c>
      <c r="T793" s="30" t="s">
        <v>166</v>
      </c>
      <c r="U793" s="30" t="s">
        <v>166</v>
      </c>
      <c r="V793" s="39" t="s">
        <v>166</v>
      </c>
      <c r="AQ793" s="45">
        <f t="shared" si="78"/>
        <v>0</v>
      </c>
      <c r="AR793" s="45" t="str">
        <f t="shared" si="74"/>
        <v>No data</v>
      </c>
      <c r="AS793" s="45" t="str">
        <f t="shared" si="75"/>
        <v>No data</v>
      </c>
      <c r="AT793" s="45" t="str">
        <f t="shared" si="76"/>
        <v>No data</v>
      </c>
      <c r="AU793" s="46" t="str">
        <f t="shared" si="77"/>
        <v>No data</v>
      </c>
      <c r="AV793" s="47" t="str">
        <f t="shared" si="79"/>
        <v>No data</v>
      </c>
    </row>
    <row r="794" spans="3:48" x14ac:dyDescent="0.25">
      <c r="C794" s="32" t="str">
        <f>IF(ISBLANK(B794),"Choose site",_xlfn.XLOOKUP(B794,'Sample Sites'!A:A,'Sample Sites'!B:B,"Not Found"))</f>
        <v>Choose site</v>
      </c>
      <c r="D794" s="34"/>
      <c r="E794" s="34"/>
      <c r="N794" s="30" t="s">
        <v>166</v>
      </c>
      <c r="O794" s="30" t="s">
        <v>166</v>
      </c>
      <c r="P794" s="30" t="s">
        <v>166</v>
      </c>
      <c r="Q794" s="30" t="s">
        <v>166</v>
      </c>
      <c r="R794" s="30" t="s">
        <v>166</v>
      </c>
      <c r="S794" s="30" t="s">
        <v>166</v>
      </c>
      <c r="T794" s="30" t="s">
        <v>166</v>
      </c>
      <c r="U794" s="30" t="s">
        <v>166</v>
      </c>
      <c r="V794" s="39" t="s">
        <v>166</v>
      </c>
      <c r="AQ794" s="45">
        <f t="shared" si="78"/>
        <v>0</v>
      </c>
      <c r="AR794" s="45" t="str">
        <f t="shared" si="74"/>
        <v>No data</v>
      </c>
      <c r="AS794" s="45" t="str">
        <f t="shared" si="75"/>
        <v>No data</v>
      </c>
      <c r="AT794" s="45" t="str">
        <f t="shared" si="76"/>
        <v>No data</v>
      </c>
      <c r="AU794" s="46" t="str">
        <f t="shared" si="77"/>
        <v>No data</v>
      </c>
      <c r="AV794" s="47" t="str">
        <f t="shared" si="79"/>
        <v>No data</v>
      </c>
    </row>
    <row r="795" spans="3:48" x14ac:dyDescent="0.25">
      <c r="C795" s="32" t="str">
        <f>IF(ISBLANK(B795),"Choose site",_xlfn.XLOOKUP(B795,'Sample Sites'!A:A,'Sample Sites'!B:B,"Not Found"))</f>
        <v>Choose site</v>
      </c>
      <c r="D795" s="34"/>
      <c r="E795" s="34"/>
      <c r="N795" s="30" t="s">
        <v>166</v>
      </c>
      <c r="O795" s="30" t="s">
        <v>166</v>
      </c>
      <c r="P795" s="30" t="s">
        <v>166</v>
      </c>
      <c r="Q795" s="30" t="s">
        <v>166</v>
      </c>
      <c r="R795" s="30" t="s">
        <v>166</v>
      </c>
      <c r="S795" s="30" t="s">
        <v>166</v>
      </c>
      <c r="T795" s="30" t="s">
        <v>166</v>
      </c>
      <c r="U795" s="30" t="s">
        <v>166</v>
      </c>
      <c r="V795" s="39" t="s">
        <v>166</v>
      </c>
      <c r="AQ795" s="45">
        <f t="shared" si="78"/>
        <v>0</v>
      </c>
      <c r="AR795" s="45" t="str">
        <f t="shared" si="74"/>
        <v>No data</v>
      </c>
      <c r="AS795" s="45" t="str">
        <f t="shared" si="75"/>
        <v>No data</v>
      </c>
      <c r="AT795" s="45" t="str">
        <f t="shared" si="76"/>
        <v>No data</v>
      </c>
      <c r="AU795" s="46" t="str">
        <f t="shared" si="77"/>
        <v>No data</v>
      </c>
      <c r="AV795" s="47" t="str">
        <f t="shared" si="79"/>
        <v>No data</v>
      </c>
    </row>
    <row r="796" spans="3:48" x14ac:dyDescent="0.25">
      <c r="C796" s="32" t="str">
        <f>IF(ISBLANK(B796),"Choose site",_xlfn.XLOOKUP(B796,'Sample Sites'!A:A,'Sample Sites'!B:B,"Not Found"))</f>
        <v>Choose site</v>
      </c>
      <c r="D796" s="34"/>
      <c r="E796" s="34"/>
      <c r="N796" s="30" t="s">
        <v>166</v>
      </c>
      <c r="O796" s="30" t="s">
        <v>166</v>
      </c>
      <c r="P796" s="30" t="s">
        <v>166</v>
      </c>
      <c r="Q796" s="30" t="s">
        <v>166</v>
      </c>
      <c r="R796" s="30" t="s">
        <v>166</v>
      </c>
      <c r="S796" s="30" t="s">
        <v>166</v>
      </c>
      <c r="T796" s="30" t="s">
        <v>166</v>
      </c>
      <c r="U796" s="30" t="s">
        <v>166</v>
      </c>
      <c r="V796" s="39" t="s">
        <v>166</v>
      </c>
      <c r="AQ796" s="45">
        <f t="shared" si="78"/>
        <v>0</v>
      </c>
      <c r="AR796" s="45" t="str">
        <f t="shared" si="74"/>
        <v>No data</v>
      </c>
      <c r="AS796" s="45" t="str">
        <f t="shared" si="75"/>
        <v>No data</v>
      </c>
      <c r="AT796" s="45" t="str">
        <f t="shared" si="76"/>
        <v>No data</v>
      </c>
      <c r="AU796" s="46" t="str">
        <f t="shared" si="77"/>
        <v>No data</v>
      </c>
      <c r="AV796" s="47" t="str">
        <f t="shared" si="79"/>
        <v>No data</v>
      </c>
    </row>
    <row r="797" spans="3:48" x14ac:dyDescent="0.25">
      <c r="C797" s="32" t="str">
        <f>IF(ISBLANK(B797),"Choose site",_xlfn.XLOOKUP(B797,'Sample Sites'!A:A,'Sample Sites'!B:B,"Not Found"))</f>
        <v>Choose site</v>
      </c>
      <c r="D797" s="34"/>
      <c r="E797" s="34"/>
      <c r="N797" s="30" t="s">
        <v>166</v>
      </c>
      <c r="O797" s="30" t="s">
        <v>166</v>
      </c>
      <c r="P797" s="30" t="s">
        <v>166</v>
      </c>
      <c r="Q797" s="30" t="s">
        <v>166</v>
      </c>
      <c r="R797" s="30" t="s">
        <v>166</v>
      </c>
      <c r="S797" s="30" t="s">
        <v>166</v>
      </c>
      <c r="T797" s="30" t="s">
        <v>166</v>
      </c>
      <c r="U797" s="30" t="s">
        <v>166</v>
      </c>
      <c r="V797" s="39" t="s">
        <v>166</v>
      </c>
      <c r="AQ797" s="45">
        <f t="shared" si="78"/>
        <v>0</v>
      </c>
      <c r="AR797" s="45" t="str">
        <f t="shared" si="74"/>
        <v>No data</v>
      </c>
      <c r="AS797" s="45" t="str">
        <f t="shared" si="75"/>
        <v>No data</v>
      </c>
      <c r="AT797" s="45" t="str">
        <f t="shared" si="76"/>
        <v>No data</v>
      </c>
      <c r="AU797" s="46" t="str">
        <f t="shared" si="77"/>
        <v>No data</v>
      </c>
      <c r="AV797" s="47" t="str">
        <f t="shared" si="79"/>
        <v>No data</v>
      </c>
    </row>
    <row r="798" spans="3:48" x14ac:dyDescent="0.25">
      <c r="C798" s="32" t="str">
        <f>IF(ISBLANK(B798),"Choose site",_xlfn.XLOOKUP(B798,'Sample Sites'!A:A,'Sample Sites'!B:B,"Not Found"))</f>
        <v>Choose site</v>
      </c>
      <c r="D798" s="34"/>
      <c r="E798" s="34"/>
      <c r="N798" s="30" t="s">
        <v>166</v>
      </c>
      <c r="O798" s="30" t="s">
        <v>166</v>
      </c>
      <c r="P798" s="30" t="s">
        <v>166</v>
      </c>
      <c r="Q798" s="30" t="s">
        <v>166</v>
      </c>
      <c r="R798" s="30" t="s">
        <v>166</v>
      </c>
      <c r="S798" s="30" t="s">
        <v>166</v>
      </c>
      <c r="T798" s="30" t="s">
        <v>166</v>
      </c>
      <c r="U798" s="30" t="s">
        <v>166</v>
      </c>
      <c r="V798" s="39" t="s">
        <v>166</v>
      </c>
      <c r="AQ798" s="45">
        <f t="shared" si="78"/>
        <v>0</v>
      </c>
      <c r="AR798" s="45" t="str">
        <f t="shared" si="74"/>
        <v>No data</v>
      </c>
      <c r="AS798" s="45" t="str">
        <f t="shared" si="75"/>
        <v>No data</v>
      </c>
      <c r="AT798" s="45" t="str">
        <f t="shared" si="76"/>
        <v>No data</v>
      </c>
      <c r="AU798" s="46" t="str">
        <f t="shared" si="77"/>
        <v>No data</v>
      </c>
      <c r="AV798" s="47" t="str">
        <f t="shared" si="79"/>
        <v>No data</v>
      </c>
    </row>
    <row r="799" spans="3:48" x14ac:dyDescent="0.25">
      <c r="C799" s="32" t="str">
        <f>IF(ISBLANK(B799),"Choose site",_xlfn.XLOOKUP(B799,'Sample Sites'!A:A,'Sample Sites'!B:B,"Not Found"))</f>
        <v>Choose site</v>
      </c>
      <c r="D799" s="34"/>
      <c r="E799" s="34"/>
      <c r="N799" s="30" t="s">
        <v>166</v>
      </c>
      <c r="O799" s="30" t="s">
        <v>166</v>
      </c>
      <c r="P799" s="30" t="s">
        <v>166</v>
      </c>
      <c r="Q799" s="30" t="s">
        <v>166</v>
      </c>
      <c r="R799" s="30" t="s">
        <v>166</v>
      </c>
      <c r="S799" s="30" t="s">
        <v>166</v>
      </c>
      <c r="T799" s="30" t="s">
        <v>166</v>
      </c>
      <c r="U799" s="30" t="s">
        <v>166</v>
      </c>
      <c r="V799" s="39" t="s">
        <v>166</v>
      </c>
      <c r="AQ799" s="45">
        <f t="shared" si="78"/>
        <v>0</v>
      </c>
      <c r="AR799" s="45" t="str">
        <f t="shared" si="74"/>
        <v>No data</v>
      </c>
      <c r="AS799" s="45" t="str">
        <f t="shared" si="75"/>
        <v>No data</v>
      </c>
      <c r="AT799" s="45" t="str">
        <f t="shared" si="76"/>
        <v>No data</v>
      </c>
      <c r="AU799" s="46" t="str">
        <f t="shared" si="77"/>
        <v>No data</v>
      </c>
      <c r="AV799" s="47" t="str">
        <f t="shared" si="79"/>
        <v>No data</v>
      </c>
    </row>
    <row r="800" spans="3:48" x14ac:dyDescent="0.25">
      <c r="C800" s="32" t="str">
        <f>IF(ISBLANK(B800),"Choose site",_xlfn.XLOOKUP(B800,'Sample Sites'!A:A,'Sample Sites'!B:B,"Not Found"))</f>
        <v>Choose site</v>
      </c>
      <c r="D800" s="34"/>
      <c r="E800" s="34"/>
      <c r="N800" s="30" t="s">
        <v>166</v>
      </c>
      <c r="O800" s="30" t="s">
        <v>166</v>
      </c>
      <c r="P800" s="30" t="s">
        <v>166</v>
      </c>
      <c r="Q800" s="30" t="s">
        <v>166</v>
      </c>
      <c r="R800" s="30" t="s">
        <v>166</v>
      </c>
      <c r="S800" s="30" t="s">
        <v>166</v>
      </c>
      <c r="T800" s="30" t="s">
        <v>166</v>
      </c>
      <c r="U800" s="30" t="s">
        <v>166</v>
      </c>
      <c r="V800" s="39" t="s">
        <v>166</v>
      </c>
      <c r="AQ800" s="45">
        <f t="shared" si="78"/>
        <v>0</v>
      </c>
      <c r="AR800" s="45" t="str">
        <f t="shared" si="74"/>
        <v>No data</v>
      </c>
      <c r="AS800" s="45" t="str">
        <f t="shared" si="75"/>
        <v>No data</v>
      </c>
      <c r="AT800" s="45" t="str">
        <f t="shared" si="76"/>
        <v>No data</v>
      </c>
      <c r="AU800" s="46" t="str">
        <f t="shared" si="77"/>
        <v>No data</v>
      </c>
      <c r="AV800" s="47" t="str">
        <f t="shared" si="79"/>
        <v>No data</v>
      </c>
    </row>
    <row r="801" spans="3:48" x14ac:dyDescent="0.25">
      <c r="C801" s="32" t="str">
        <f>IF(ISBLANK(B801),"Choose site",_xlfn.XLOOKUP(B801,'Sample Sites'!A:A,'Sample Sites'!B:B,"Not Found"))</f>
        <v>Choose site</v>
      </c>
      <c r="D801" s="34"/>
      <c r="E801" s="34"/>
      <c r="N801" s="30" t="s">
        <v>166</v>
      </c>
      <c r="O801" s="30" t="s">
        <v>166</v>
      </c>
      <c r="P801" s="30" t="s">
        <v>166</v>
      </c>
      <c r="Q801" s="30" t="s">
        <v>166</v>
      </c>
      <c r="R801" s="30" t="s">
        <v>166</v>
      </c>
      <c r="S801" s="30" t="s">
        <v>166</v>
      </c>
      <c r="T801" s="30" t="s">
        <v>166</v>
      </c>
      <c r="U801" s="30" t="s">
        <v>166</v>
      </c>
      <c r="V801" s="39" t="s">
        <v>166</v>
      </c>
      <c r="AQ801" s="45">
        <f t="shared" si="78"/>
        <v>0</v>
      </c>
      <c r="AR801" s="45" t="str">
        <f t="shared" si="74"/>
        <v>No data</v>
      </c>
      <c r="AS801" s="45" t="str">
        <f t="shared" si="75"/>
        <v>No data</v>
      </c>
      <c r="AT801" s="45" t="str">
        <f t="shared" si="76"/>
        <v>No data</v>
      </c>
      <c r="AU801" s="46" t="str">
        <f t="shared" si="77"/>
        <v>No data</v>
      </c>
      <c r="AV801" s="47" t="str">
        <f t="shared" si="79"/>
        <v>No data</v>
      </c>
    </row>
    <row r="802" spans="3:48" x14ac:dyDescent="0.25">
      <c r="C802" s="32" t="str">
        <f>IF(ISBLANK(B802),"Choose site",_xlfn.XLOOKUP(B802,'Sample Sites'!A:A,'Sample Sites'!B:B,"Not Found"))</f>
        <v>Choose site</v>
      </c>
      <c r="D802" s="34"/>
      <c r="E802" s="34"/>
      <c r="N802" s="30" t="s">
        <v>166</v>
      </c>
      <c r="O802" s="30" t="s">
        <v>166</v>
      </c>
      <c r="P802" s="30" t="s">
        <v>166</v>
      </c>
      <c r="Q802" s="30" t="s">
        <v>166</v>
      </c>
      <c r="R802" s="30" t="s">
        <v>166</v>
      </c>
      <c r="S802" s="30" t="s">
        <v>166</v>
      </c>
      <c r="T802" s="30" t="s">
        <v>166</v>
      </c>
      <c r="U802" s="30" t="s">
        <v>166</v>
      </c>
      <c r="V802" s="39" t="s">
        <v>166</v>
      </c>
      <c r="AQ802" s="45">
        <f t="shared" si="78"/>
        <v>0</v>
      </c>
      <c r="AR802" s="45" t="str">
        <f t="shared" si="74"/>
        <v>No data</v>
      </c>
      <c r="AS802" s="45" t="str">
        <f t="shared" si="75"/>
        <v>No data</v>
      </c>
      <c r="AT802" s="45" t="str">
        <f t="shared" si="76"/>
        <v>No data</v>
      </c>
      <c r="AU802" s="46" t="str">
        <f t="shared" si="77"/>
        <v>No data</v>
      </c>
      <c r="AV802" s="47" t="str">
        <f t="shared" si="79"/>
        <v>No data</v>
      </c>
    </row>
    <row r="803" spans="3:48" x14ac:dyDescent="0.25">
      <c r="C803" s="32" t="str">
        <f>IF(ISBLANK(B803),"Choose site",_xlfn.XLOOKUP(B803,'Sample Sites'!A:A,'Sample Sites'!B:B,"Not Found"))</f>
        <v>Choose site</v>
      </c>
      <c r="D803" s="34"/>
      <c r="E803" s="34"/>
      <c r="N803" s="30" t="s">
        <v>166</v>
      </c>
      <c r="O803" s="30" t="s">
        <v>166</v>
      </c>
      <c r="P803" s="30" t="s">
        <v>166</v>
      </c>
      <c r="Q803" s="30" t="s">
        <v>166</v>
      </c>
      <c r="R803" s="30" t="s">
        <v>166</v>
      </c>
      <c r="S803" s="30" t="s">
        <v>166</v>
      </c>
      <c r="T803" s="30" t="s">
        <v>166</v>
      </c>
      <c r="U803" s="30" t="s">
        <v>166</v>
      </c>
      <c r="V803" s="39" t="s">
        <v>166</v>
      </c>
      <c r="AQ803" s="45">
        <f t="shared" si="78"/>
        <v>0</v>
      </c>
      <c r="AR803" s="45" t="str">
        <f t="shared" si="74"/>
        <v>No data</v>
      </c>
      <c r="AS803" s="45" t="str">
        <f t="shared" si="75"/>
        <v>No data</v>
      </c>
      <c r="AT803" s="45" t="str">
        <f t="shared" si="76"/>
        <v>No data</v>
      </c>
      <c r="AU803" s="46" t="str">
        <f t="shared" si="77"/>
        <v>No data</v>
      </c>
      <c r="AV803" s="47" t="str">
        <f t="shared" si="79"/>
        <v>No data</v>
      </c>
    </row>
    <row r="804" spans="3:48" x14ac:dyDescent="0.25">
      <c r="C804" s="32" t="str">
        <f>IF(ISBLANK(B804),"Choose site",_xlfn.XLOOKUP(B804,'Sample Sites'!A:A,'Sample Sites'!B:B,"Not Found"))</f>
        <v>Choose site</v>
      </c>
      <c r="D804" s="34"/>
      <c r="E804" s="34"/>
      <c r="N804" s="30" t="s">
        <v>166</v>
      </c>
      <c r="O804" s="30" t="s">
        <v>166</v>
      </c>
      <c r="P804" s="30" t="s">
        <v>166</v>
      </c>
      <c r="Q804" s="30" t="s">
        <v>166</v>
      </c>
      <c r="R804" s="30" t="s">
        <v>166</v>
      </c>
      <c r="S804" s="30" t="s">
        <v>166</v>
      </c>
      <c r="T804" s="30" t="s">
        <v>166</v>
      </c>
      <c r="U804" s="30" t="s">
        <v>166</v>
      </c>
      <c r="V804" s="39" t="s">
        <v>166</v>
      </c>
      <c r="AQ804" s="45">
        <f t="shared" si="78"/>
        <v>0</v>
      </c>
      <c r="AR804" s="45" t="str">
        <f t="shared" si="74"/>
        <v>No data</v>
      </c>
      <c r="AS804" s="45" t="str">
        <f t="shared" si="75"/>
        <v>No data</v>
      </c>
      <c r="AT804" s="45" t="str">
        <f t="shared" si="76"/>
        <v>No data</v>
      </c>
      <c r="AU804" s="46" t="str">
        <f t="shared" si="77"/>
        <v>No data</v>
      </c>
      <c r="AV804" s="47" t="str">
        <f t="shared" si="79"/>
        <v>No data</v>
      </c>
    </row>
    <row r="805" spans="3:48" x14ac:dyDescent="0.25">
      <c r="C805" s="32" t="str">
        <f>IF(ISBLANK(B805),"Choose site",_xlfn.XLOOKUP(B805,'Sample Sites'!A:A,'Sample Sites'!B:B,"Not Found"))</f>
        <v>Choose site</v>
      </c>
      <c r="D805" s="34"/>
      <c r="E805" s="34"/>
      <c r="N805" s="30" t="s">
        <v>166</v>
      </c>
      <c r="O805" s="30" t="s">
        <v>166</v>
      </c>
      <c r="P805" s="30" t="s">
        <v>166</v>
      </c>
      <c r="Q805" s="30" t="s">
        <v>166</v>
      </c>
      <c r="R805" s="30" t="s">
        <v>166</v>
      </c>
      <c r="S805" s="30" t="s">
        <v>166</v>
      </c>
      <c r="T805" s="30" t="s">
        <v>166</v>
      </c>
      <c r="U805" s="30" t="s">
        <v>166</v>
      </c>
      <c r="V805" s="39" t="s">
        <v>166</v>
      </c>
      <c r="AQ805" s="45">
        <f t="shared" si="78"/>
        <v>0</v>
      </c>
      <c r="AR805" s="45" t="str">
        <f t="shared" si="74"/>
        <v>No data</v>
      </c>
      <c r="AS805" s="45" t="str">
        <f t="shared" si="75"/>
        <v>No data</v>
      </c>
      <c r="AT805" s="45" t="str">
        <f t="shared" si="76"/>
        <v>No data</v>
      </c>
      <c r="AU805" s="46" t="str">
        <f t="shared" si="77"/>
        <v>No data</v>
      </c>
      <c r="AV805" s="47" t="str">
        <f t="shared" si="79"/>
        <v>No data</v>
      </c>
    </row>
    <row r="806" spans="3:48" x14ac:dyDescent="0.25">
      <c r="C806" s="32" t="str">
        <f>IF(ISBLANK(B806),"Choose site",_xlfn.XLOOKUP(B806,'Sample Sites'!A:A,'Sample Sites'!B:B,"Not Found"))</f>
        <v>Choose site</v>
      </c>
      <c r="D806" s="34"/>
      <c r="E806" s="34"/>
      <c r="N806" s="30" t="s">
        <v>166</v>
      </c>
      <c r="O806" s="30" t="s">
        <v>166</v>
      </c>
      <c r="P806" s="30" t="s">
        <v>166</v>
      </c>
      <c r="Q806" s="30" t="s">
        <v>166</v>
      </c>
      <c r="R806" s="30" t="s">
        <v>166</v>
      </c>
      <c r="S806" s="30" t="s">
        <v>166</v>
      </c>
      <c r="T806" s="30" t="s">
        <v>166</v>
      </c>
      <c r="U806" s="30" t="s">
        <v>166</v>
      </c>
      <c r="V806" s="39" t="s">
        <v>166</v>
      </c>
      <c r="AQ806" s="45">
        <f t="shared" si="78"/>
        <v>0</v>
      </c>
      <c r="AR806" s="45" t="str">
        <f t="shared" si="74"/>
        <v>No data</v>
      </c>
      <c r="AS806" s="45" t="str">
        <f t="shared" si="75"/>
        <v>No data</v>
      </c>
      <c r="AT806" s="45" t="str">
        <f t="shared" si="76"/>
        <v>No data</v>
      </c>
      <c r="AU806" s="46" t="str">
        <f t="shared" si="77"/>
        <v>No data</v>
      </c>
      <c r="AV806" s="47" t="str">
        <f t="shared" si="79"/>
        <v>No data</v>
      </c>
    </row>
    <row r="807" spans="3:48" x14ac:dyDescent="0.25">
      <c r="C807" s="32" t="str">
        <f>IF(ISBLANK(B807),"Choose site",_xlfn.XLOOKUP(B807,'Sample Sites'!A:A,'Sample Sites'!B:B,"Not Found"))</f>
        <v>Choose site</v>
      </c>
      <c r="D807" s="34"/>
      <c r="E807" s="34"/>
      <c r="N807" s="30" t="s">
        <v>166</v>
      </c>
      <c r="O807" s="30" t="s">
        <v>166</v>
      </c>
      <c r="P807" s="30" t="s">
        <v>166</v>
      </c>
      <c r="Q807" s="30" t="s">
        <v>166</v>
      </c>
      <c r="R807" s="30" t="s">
        <v>166</v>
      </c>
      <c r="S807" s="30" t="s">
        <v>166</v>
      </c>
      <c r="T807" s="30" t="s">
        <v>166</v>
      </c>
      <c r="U807" s="30" t="s">
        <v>166</v>
      </c>
      <c r="V807" s="39" t="s">
        <v>166</v>
      </c>
      <c r="AQ807" s="45">
        <f t="shared" si="78"/>
        <v>0</v>
      </c>
      <c r="AR807" s="45" t="str">
        <f t="shared" si="74"/>
        <v>No data</v>
      </c>
      <c r="AS807" s="45" t="str">
        <f t="shared" si="75"/>
        <v>No data</v>
      </c>
      <c r="AT807" s="45" t="str">
        <f t="shared" si="76"/>
        <v>No data</v>
      </c>
      <c r="AU807" s="46" t="str">
        <f t="shared" si="77"/>
        <v>No data</v>
      </c>
      <c r="AV807" s="47" t="str">
        <f t="shared" si="79"/>
        <v>No data</v>
      </c>
    </row>
    <row r="808" spans="3:48" x14ac:dyDescent="0.25">
      <c r="C808" s="32" t="str">
        <f>IF(ISBLANK(B808),"Choose site",_xlfn.XLOOKUP(B808,'Sample Sites'!A:A,'Sample Sites'!B:B,"Not Found"))</f>
        <v>Choose site</v>
      </c>
      <c r="D808" s="34"/>
      <c r="E808" s="34"/>
      <c r="N808" s="30" t="s">
        <v>166</v>
      </c>
      <c r="O808" s="30" t="s">
        <v>166</v>
      </c>
      <c r="P808" s="30" t="s">
        <v>166</v>
      </c>
      <c r="Q808" s="30" t="s">
        <v>166</v>
      </c>
      <c r="R808" s="30" t="s">
        <v>166</v>
      </c>
      <c r="S808" s="30" t="s">
        <v>166</v>
      </c>
      <c r="T808" s="30" t="s">
        <v>166</v>
      </c>
      <c r="U808" s="30" t="s">
        <v>166</v>
      </c>
      <c r="V808" s="39" t="s">
        <v>166</v>
      </c>
      <c r="AQ808" s="45">
        <f t="shared" si="78"/>
        <v>0</v>
      </c>
      <c r="AR808" s="45" t="str">
        <f t="shared" si="74"/>
        <v>No data</v>
      </c>
      <c r="AS808" s="45" t="str">
        <f t="shared" si="75"/>
        <v>No data</v>
      </c>
      <c r="AT808" s="45" t="str">
        <f t="shared" si="76"/>
        <v>No data</v>
      </c>
      <c r="AU808" s="46" t="str">
        <f t="shared" si="77"/>
        <v>No data</v>
      </c>
      <c r="AV808" s="47" t="str">
        <f t="shared" si="79"/>
        <v>No data</v>
      </c>
    </row>
    <row r="809" spans="3:48" x14ac:dyDescent="0.25">
      <c r="C809" s="32" t="str">
        <f>IF(ISBLANK(B809),"Choose site",_xlfn.XLOOKUP(B809,'Sample Sites'!A:A,'Sample Sites'!B:B,"Not Found"))</f>
        <v>Choose site</v>
      </c>
      <c r="D809" s="34"/>
      <c r="E809" s="34"/>
      <c r="N809" s="30" t="s">
        <v>166</v>
      </c>
      <c r="O809" s="30" t="s">
        <v>166</v>
      </c>
      <c r="P809" s="30" t="s">
        <v>166</v>
      </c>
      <c r="Q809" s="30" t="s">
        <v>166</v>
      </c>
      <c r="R809" s="30" t="s">
        <v>166</v>
      </c>
      <c r="S809" s="30" t="s">
        <v>166</v>
      </c>
      <c r="T809" s="30" t="s">
        <v>166</v>
      </c>
      <c r="U809" s="30" t="s">
        <v>166</v>
      </c>
      <c r="V809" s="39" t="s">
        <v>166</v>
      </c>
      <c r="AQ809" s="45">
        <f t="shared" si="78"/>
        <v>0</v>
      </c>
      <c r="AR809" s="45" t="str">
        <f t="shared" si="74"/>
        <v>No data</v>
      </c>
      <c r="AS809" s="45" t="str">
        <f t="shared" si="75"/>
        <v>No data</v>
      </c>
      <c r="AT809" s="45" t="str">
        <f t="shared" si="76"/>
        <v>No data</v>
      </c>
      <c r="AU809" s="46" t="str">
        <f t="shared" si="77"/>
        <v>No data</v>
      </c>
      <c r="AV809" s="47" t="str">
        <f t="shared" si="79"/>
        <v>No data</v>
      </c>
    </row>
    <row r="810" spans="3:48" x14ac:dyDescent="0.25">
      <c r="C810" s="32" t="str">
        <f>IF(ISBLANK(B810),"Choose site",_xlfn.XLOOKUP(B810,'Sample Sites'!A:A,'Sample Sites'!B:B,"Not Found"))</f>
        <v>Choose site</v>
      </c>
      <c r="D810" s="34"/>
      <c r="E810" s="34"/>
      <c r="N810" s="30" t="s">
        <v>166</v>
      </c>
      <c r="O810" s="30" t="s">
        <v>166</v>
      </c>
      <c r="P810" s="30" t="s">
        <v>166</v>
      </c>
      <c r="Q810" s="30" t="s">
        <v>166</v>
      </c>
      <c r="R810" s="30" t="s">
        <v>166</v>
      </c>
      <c r="S810" s="30" t="s">
        <v>166</v>
      </c>
      <c r="T810" s="30" t="s">
        <v>166</v>
      </c>
      <c r="U810" s="30" t="s">
        <v>166</v>
      </c>
      <c r="V810" s="39" t="s">
        <v>166</v>
      </c>
      <c r="AQ810" s="45">
        <f t="shared" si="78"/>
        <v>0</v>
      </c>
      <c r="AR810" s="45" t="str">
        <f t="shared" si="74"/>
        <v>No data</v>
      </c>
      <c r="AS810" s="45" t="str">
        <f t="shared" si="75"/>
        <v>No data</v>
      </c>
      <c r="AT810" s="45" t="str">
        <f t="shared" si="76"/>
        <v>No data</v>
      </c>
      <c r="AU810" s="46" t="str">
        <f t="shared" si="77"/>
        <v>No data</v>
      </c>
      <c r="AV810" s="47" t="str">
        <f t="shared" si="79"/>
        <v>No data</v>
      </c>
    </row>
    <row r="811" spans="3:48" x14ac:dyDescent="0.25">
      <c r="C811" s="32" t="str">
        <f>IF(ISBLANK(B811),"Choose site",_xlfn.XLOOKUP(B811,'Sample Sites'!A:A,'Sample Sites'!B:B,"Not Found"))</f>
        <v>Choose site</v>
      </c>
      <c r="D811" s="34"/>
      <c r="E811" s="34"/>
      <c r="N811" s="30" t="s">
        <v>166</v>
      </c>
      <c r="O811" s="30" t="s">
        <v>166</v>
      </c>
      <c r="P811" s="30" t="s">
        <v>166</v>
      </c>
      <c r="Q811" s="30" t="s">
        <v>166</v>
      </c>
      <c r="R811" s="30" t="s">
        <v>166</v>
      </c>
      <c r="S811" s="30" t="s">
        <v>166</v>
      </c>
      <c r="T811" s="30" t="s">
        <v>166</v>
      </c>
      <c r="U811" s="30" t="s">
        <v>166</v>
      </c>
      <c r="V811" s="39" t="s">
        <v>166</v>
      </c>
      <c r="AQ811" s="45">
        <f t="shared" si="78"/>
        <v>0</v>
      </c>
      <c r="AR811" s="45" t="str">
        <f t="shared" si="74"/>
        <v>No data</v>
      </c>
      <c r="AS811" s="45" t="str">
        <f t="shared" si="75"/>
        <v>No data</v>
      </c>
      <c r="AT811" s="45" t="str">
        <f t="shared" si="76"/>
        <v>No data</v>
      </c>
      <c r="AU811" s="46" t="str">
        <f t="shared" si="77"/>
        <v>No data</v>
      </c>
      <c r="AV811" s="47" t="str">
        <f t="shared" si="79"/>
        <v>No data</v>
      </c>
    </row>
    <row r="812" spans="3:48" x14ac:dyDescent="0.25">
      <c r="C812" s="32" t="str">
        <f>IF(ISBLANK(B812),"Choose site",_xlfn.XLOOKUP(B812,'Sample Sites'!A:A,'Sample Sites'!B:B,"Not Found"))</f>
        <v>Choose site</v>
      </c>
      <c r="D812" s="34"/>
      <c r="E812" s="34"/>
      <c r="N812" s="30" t="s">
        <v>166</v>
      </c>
      <c r="O812" s="30" t="s">
        <v>166</v>
      </c>
      <c r="P812" s="30" t="s">
        <v>166</v>
      </c>
      <c r="Q812" s="30" t="s">
        <v>166</v>
      </c>
      <c r="R812" s="30" t="s">
        <v>166</v>
      </c>
      <c r="S812" s="30" t="s">
        <v>166</v>
      </c>
      <c r="T812" s="30" t="s">
        <v>166</v>
      </c>
      <c r="U812" s="30" t="s">
        <v>166</v>
      </c>
      <c r="V812" s="39" t="s">
        <v>166</v>
      </c>
      <c r="AQ812" s="45">
        <f t="shared" si="78"/>
        <v>0</v>
      </c>
      <c r="AR812" s="45" t="str">
        <f t="shared" si="74"/>
        <v>No data</v>
      </c>
      <c r="AS812" s="45" t="str">
        <f t="shared" si="75"/>
        <v>No data</v>
      </c>
      <c r="AT812" s="45" t="str">
        <f t="shared" si="76"/>
        <v>No data</v>
      </c>
      <c r="AU812" s="46" t="str">
        <f t="shared" si="77"/>
        <v>No data</v>
      </c>
      <c r="AV812" s="47" t="str">
        <f t="shared" si="79"/>
        <v>No data</v>
      </c>
    </row>
    <row r="813" spans="3:48" x14ac:dyDescent="0.25">
      <c r="C813" s="32" t="str">
        <f>IF(ISBLANK(B813),"Choose site",_xlfn.XLOOKUP(B813,'Sample Sites'!A:A,'Sample Sites'!B:B,"Not Found"))</f>
        <v>Choose site</v>
      </c>
      <c r="D813" s="34"/>
      <c r="E813" s="34"/>
      <c r="N813" s="30" t="s">
        <v>166</v>
      </c>
      <c r="O813" s="30" t="s">
        <v>166</v>
      </c>
      <c r="P813" s="30" t="s">
        <v>166</v>
      </c>
      <c r="Q813" s="30" t="s">
        <v>166</v>
      </c>
      <c r="R813" s="30" t="s">
        <v>166</v>
      </c>
      <c r="S813" s="30" t="s">
        <v>166</v>
      </c>
      <c r="T813" s="30" t="s">
        <v>166</v>
      </c>
      <c r="U813" s="30" t="s">
        <v>166</v>
      </c>
      <c r="V813" s="39" t="s">
        <v>166</v>
      </c>
      <c r="AQ813" s="45">
        <f t="shared" si="78"/>
        <v>0</v>
      </c>
      <c r="AR813" s="45" t="str">
        <f t="shared" si="74"/>
        <v>No data</v>
      </c>
      <c r="AS813" s="45" t="str">
        <f t="shared" si="75"/>
        <v>No data</v>
      </c>
      <c r="AT813" s="45" t="str">
        <f t="shared" si="76"/>
        <v>No data</v>
      </c>
      <c r="AU813" s="46" t="str">
        <f t="shared" si="77"/>
        <v>No data</v>
      </c>
      <c r="AV813" s="47" t="str">
        <f t="shared" si="79"/>
        <v>No data</v>
      </c>
    </row>
    <row r="814" spans="3:48" x14ac:dyDescent="0.25">
      <c r="C814" s="32" t="str">
        <f>IF(ISBLANK(B814),"Choose site",_xlfn.XLOOKUP(B814,'Sample Sites'!A:A,'Sample Sites'!B:B,"Not Found"))</f>
        <v>Choose site</v>
      </c>
      <c r="D814" s="34"/>
      <c r="E814" s="34"/>
      <c r="N814" s="30" t="s">
        <v>166</v>
      </c>
      <c r="O814" s="30" t="s">
        <v>166</v>
      </c>
      <c r="P814" s="30" t="s">
        <v>166</v>
      </c>
      <c r="Q814" s="30" t="s">
        <v>166</v>
      </c>
      <c r="R814" s="30" t="s">
        <v>166</v>
      </c>
      <c r="S814" s="30" t="s">
        <v>166</v>
      </c>
      <c r="T814" s="30" t="s">
        <v>166</v>
      </c>
      <c r="U814" s="30" t="s">
        <v>166</v>
      </c>
      <c r="V814" s="39" t="s">
        <v>166</v>
      </c>
      <c r="AQ814" s="45">
        <f t="shared" si="78"/>
        <v>0</v>
      </c>
      <c r="AR814" s="45" t="str">
        <f t="shared" si="74"/>
        <v>No data</v>
      </c>
      <c r="AS814" s="45" t="str">
        <f t="shared" si="75"/>
        <v>No data</v>
      </c>
      <c r="AT814" s="45" t="str">
        <f t="shared" si="76"/>
        <v>No data</v>
      </c>
      <c r="AU814" s="46" t="str">
        <f t="shared" si="77"/>
        <v>No data</v>
      </c>
      <c r="AV814" s="47" t="str">
        <f t="shared" si="79"/>
        <v>No data</v>
      </c>
    </row>
    <row r="815" spans="3:48" x14ac:dyDescent="0.25">
      <c r="C815" s="32" t="str">
        <f>IF(ISBLANK(B815),"Choose site",_xlfn.XLOOKUP(B815,'Sample Sites'!A:A,'Sample Sites'!B:B,"Not Found"))</f>
        <v>Choose site</v>
      </c>
      <c r="D815" s="34"/>
      <c r="E815" s="34"/>
      <c r="N815" s="30" t="s">
        <v>166</v>
      </c>
      <c r="O815" s="30" t="s">
        <v>166</v>
      </c>
      <c r="P815" s="30" t="s">
        <v>166</v>
      </c>
      <c r="Q815" s="30" t="s">
        <v>166</v>
      </c>
      <c r="R815" s="30" t="s">
        <v>166</v>
      </c>
      <c r="S815" s="30" t="s">
        <v>166</v>
      </c>
      <c r="T815" s="30" t="s">
        <v>166</v>
      </c>
      <c r="U815" s="30" t="s">
        <v>166</v>
      </c>
      <c r="V815" s="39" t="s">
        <v>166</v>
      </c>
      <c r="AQ815" s="45">
        <f t="shared" si="78"/>
        <v>0</v>
      </c>
      <c r="AR815" s="45" t="str">
        <f t="shared" si="74"/>
        <v>No data</v>
      </c>
      <c r="AS815" s="45" t="str">
        <f t="shared" si="75"/>
        <v>No data</v>
      </c>
      <c r="AT815" s="45" t="str">
        <f t="shared" si="76"/>
        <v>No data</v>
      </c>
      <c r="AU815" s="46" t="str">
        <f t="shared" si="77"/>
        <v>No data</v>
      </c>
      <c r="AV815" s="47" t="str">
        <f t="shared" si="79"/>
        <v>No data</v>
      </c>
    </row>
    <row r="816" spans="3:48" x14ac:dyDescent="0.25">
      <c r="C816" s="32" t="str">
        <f>IF(ISBLANK(B816),"Choose site",_xlfn.XLOOKUP(B816,'Sample Sites'!A:A,'Sample Sites'!B:B,"Not Found"))</f>
        <v>Choose site</v>
      </c>
      <c r="D816" s="34"/>
      <c r="E816" s="34"/>
      <c r="N816" s="30" t="s">
        <v>166</v>
      </c>
      <c r="O816" s="30" t="s">
        <v>166</v>
      </c>
      <c r="P816" s="30" t="s">
        <v>166</v>
      </c>
      <c r="Q816" s="30" t="s">
        <v>166</v>
      </c>
      <c r="R816" s="30" t="s">
        <v>166</v>
      </c>
      <c r="S816" s="30" t="s">
        <v>166</v>
      </c>
      <c r="T816" s="30" t="s">
        <v>166</v>
      </c>
      <c r="U816" s="30" t="s">
        <v>166</v>
      </c>
      <c r="V816" s="39" t="s">
        <v>166</v>
      </c>
      <c r="AQ816" s="45">
        <f t="shared" si="78"/>
        <v>0</v>
      </c>
      <c r="AR816" s="45" t="str">
        <f t="shared" si="74"/>
        <v>No data</v>
      </c>
      <c r="AS816" s="45" t="str">
        <f t="shared" si="75"/>
        <v>No data</v>
      </c>
      <c r="AT816" s="45" t="str">
        <f t="shared" si="76"/>
        <v>No data</v>
      </c>
      <c r="AU816" s="46" t="str">
        <f t="shared" si="77"/>
        <v>No data</v>
      </c>
      <c r="AV816" s="47" t="str">
        <f t="shared" si="79"/>
        <v>No data</v>
      </c>
    </row>
    <row r="817" spans="3:48" x14ac:dyDescent="0.25">
      <c r="C817" s="32" t="str">
        <f>IF(ISBLANK(B817),"Choose site",_xlfn.XLOOKUP(B817,'Sample Sites'!A:A,'Sample Sites'!B:B,"Not Found"))</f>
        <v>Choose site</v>
      </c>
      <c r="D817" s="34"/>
      <c r="E817" s="34"/>
      <c r="N817" s="30" t="s">
        <v>166</v>
      </c>
      <c r="O817" s="30" t="s">
        <v>166</v>
      </c>
      <c r="P817" s="30" t="s">
        <v>166</v>
      </c>
      <c r="Q817" s="30" t="s">
        <v>166</v>
      </c>
      <c r="R817" s="30" t="s">
        <v>166</v>
      </c>
      <c r="S817" s="30" t="s">
        <v>166</v>
      </c>
      <c r="T817" s="30" t="s">
        <v>166</v>
      </c>
      <c r="U817" s="30" t="s">
        <v>166</v>
      </c>
      <c r="V817" s="39" t="s">
        <v>166</v>
      </c>
      <c r="AQ817" s="45">
        <f t="shared" si="78"/>
        <v>0</v>
      </c>
      <c r="AR817" s="45" t="str">
        <f t="shared" si="74"/>
        <v>No data</v>
      </c>
      <c r="AS817" s="45" t="str">
        <f t="shared" si="75"/>
        <v>No data</v>
      </c>
      <c r="AT817" s="45" t="str">
        <f t="shared" si="76"/>
        <v>No data</v>
      </c>
      <c r="AU817" s="46" t="str">
        <f t="shared" si="77"/>
        <v>No data</v>
      </c>
      <c r="AV817" s="47" t="str">
        <f t="shared" si="79"/>
        <v>No data</v>
      </c>
    </row>
    <row r="818" spans="3:48" x14ac:dyDescent="0.25">
      <c r="C818" s="32" t="str">
        <f>IF(ISBLANK(B818),"Choose site",_xlfn.XLOOKUP(B818,'Sample Sites'!A:A,'Sample Sites'!B:B,"Not Found"))</f>
        <v>Choose site</v>
      </c>
      <c r="D818" s="34"/>
      <c r="E818" s="34"/>
      <c r="N818" s="30" t="s">
        <v>166</v>
      </c>
      <c r="O818" s="30" t="s">
        <v>166</v>
      </c>
      <c r="P818" s="30" t="s">
        <v>166</v>
      </c>
      <c r="Q818" s="30" t="s">
        <v>166</v>
      </c>
      <c r="R818" s="30" t="s">
        <v>166</v>
      </c>
      <c r="S818" s="30" t="s">
        <v>166</v>
      </c>
      <c r="T818" s="30" t="s">
        <v>166</v>
      </c>
      <c r="U818" s="30" t="s">
        <v>166</v>
      </c>
      <c r="V818" s="39" t="s">
        <v>166</v>
      </c>
      <c r="AQ818" s="45">
        <f t="shared" si="78"/>
        <v>0</v>
      </c>
      <c r="AR818" s="45" t="str">
        <f t="shared" si="74"/>
        <v>No data</v>
      </c>
      <c r="AS818" s="45" t="str">
        <f t="shared" si="75"/>
        <v>No data</v>
      </c>
      <c r="AT818" s="45" t="str">
        <f t="shared" si="76"/>
        <v>No data</v>
      </c>
      <c r="AU818" s="46" t="str">
        <f t="shared" si="77"/>
        <v>No data</v>
      </c>
      <c r="AV818" s="47" t="str">
        <f t="shared" si="79"/>
        <v>No data</v>
      </c>
    </row>
    <row r="819" spans="3:48" x14ac:dyDescent="0.25">
      <c r="C819" s="32" t="str">
        <f>IF(ISBLANK(B819),"Choose site",_xlfn.XLOOKUP(B819,'Sample Sites'!A:A,'Sample Sites'!B:B,"Not Found"))</f>
        <v>Choose site</v>
      </c>
      <c r="D819" s="34"/>
      <c r="E819" s="34"/>
      <c r="N819" s="30" t="s">
        <v>166</v>
      </c>
      <c r="O819" s="30" t="s">
        <v>166</v>
      </c>
      <c r="P819" s="30" t="s">
        <v>166</v>
      </c>
      <c r="Q819" s="30" t="s">
        <v>166</v>
      </c>
      <c r="R819" s="30" t="s">
        <v>166</v>
      </c>
      <c r="S819" s="30" t="s">
        <v>166</v>
      </c>
      <c r="T819" s="30" t="s">
        <v>166</v>
      </c>
      <c r="U819" s="30" t="s">
        <v>166</v>
      </c>
      <c r="V819" s="39" t="s">
        <v>166</v>
      </c>
      <c r="AQ819" s="45">
        <f t="shared" si="78"/>
        <v>0</v>
      </c>
      <c r="AR819" s="45" t="str">
        <f t="shared" si="74"/>
        <v>No data</v>
      </c>
      <c r="AS819" s="45" t="str">
        <f t="shared" si="75"/>
        <v>No data</v>
      </c>
      <c r="AT819" s="45" t="str">
        <f t="shared" si="76"/>
        <v>No data</v>
      </c>
      <c r="AU819" s="46" t="str">
        <f t="shared" si="77"/>
        <v>No data</v>
      </c>
      <c r="AV819" s="47" t="str">
        <f t="shared" si="79"/>
        <v>No data</v>
      </c>
    </row>
    <row r="820" spans="3:48" x14ac:dyDescent="0.25">
      <c r="C820" s="32" t="str">
        <f>IF(ISBLANK(B820),"Choose site",_xlfn.XLOOKUP(B820,'Sample Sites'!A:A,'Sample Sites'!B:B,"Not Found"))</f>
        <v>Choose site</v>
      </c>
      <c r="D820" s="34"/>
      <c r="E820" s="34"/>
      <c r="N820" s="30" t="s">
        <v>166</v>
      </c>
      <c r="O820" s="30" t="s">
        <v>166</v>
      </c>
      <c r="P820" s="30" t="s">
        <v>166</v>
      </c>
      <c r="Q820" s="30" t="s">
        <v>166</v>
      </c>
      <c r="R820" s="30" t="s">
        <v>166</v>
      </c>
      <c r="S820" s="30" t="s">
        <v>166</v>
      </c>
      <c r="T820" s="30" t="s">
        <v>166</v>
      </c>
      <c r="U820" s="30" t="s">
        <v>166</v>
      </c>
      <c r="V820" s="39" t="s">
        <v>166</v>
      </c>
      <c r="AQ820" s="45">
        <f t="shared" si="78"/>
        <v>0</v>
      </c>
      <c r="AR820" s="45" t="str">
        <f t="shared" si="74"/>
        <v>No data</v>
      </c>
      <c r="AS820" s="45" t="str">
        <f t="shared" si="75"/>
        <v>No data</v>
      </c>
      <c r="AT820" s="45" t="str">
        <f t="shared" si="76"/>
        <v>No data</v>
      </c>
      <c r="AU820" s="46" t="str">
        <f t="shared" si="77"/>
        <v>No data</v>
      </c>
      <c r="AV820" s="47" t="str">
        <f t="shared" si="79"/>
        <v>No data</v>
      </c>
    </row>
    <row r="821" spans="3:48" x14ac:dyDescent="0.25">
      <c r="C821" s="32" t="str">
        <f>IF(ISBLANK(B821),"Choose site",_xlfn.XLOOKUP(B821,'Sample Sites'!A:A,'Sample Sites'!B:B,"Not Found"))</f>
        <v>Choose site</v>
      </c>
      <c r="D821" s="34"/>
      <c r="E821" s="34"/>
      <c r="N821" s="30" t="s">
        <v>166</v>
      </c>
      <c r="O821" s="30" t="s">
        <v>166</v>
      </c>
      <c r="P821" s="30" t="s">
        <v>166</v>
      </c>
      <c r="Q821" s="30" t="s">
        <v>166</v>
      </c>
      <c r="R821" s="30" t="s">
        <v>166</v>
      </c>
      <c r="S821" s="30" t="s">
        <v>166</v>
      </c>
      <c r="T821" s="30" t="s">
        <v>166</v>
      </c>
      <c r="U821" s="30" t="s">
        <v>166</v>
      </c>
      <c r="V821" s="39" t="s">
        <v>166</v>
      </c>
      <c r="AQ821" s="45">
        <f t="shared" si="78"/>
        <v>0</v>
      </c>
      <c r="AR821" s="45" t="str">
        <f t="shared" si="74"/>
        <v>No data</v>
      </c>
      <c r="AS821" s="45" t="str">
        <f t="shared" si="75"/>
        <v>No data</v>
      </c>
      <c r="AT821" s="45" t="str">
        <f t="shared" si="76"/>
        <v>No data</v>
      </c>
      <c r="AU821" s="46" t="str">
        <f t="shared" si="77"/>
        <v>No data</v>
      </c>
      <c r="AV821" s="47" t="str">
        <f t="shared" si="79"/>
        <v>No data</v>
      </c>
    </row>
    <row r="822" spans="3:48" x14ac:dyDescent="0.25">
      <c r="C822" s="32" t="str">
        <f>IF(ISBLANK(B822),"Choose site",_xlfn.XLOOKUP(B822,'Sample Sites'!A:A,'Sample Sites'!B:B,"Not Found"))</f>
        <v>Choose site</v>
      </c>
      <c r="D822" s="34"/>
      <c r="E822" s="34"/>
      <c r="N822" s="30" t="s">
        <v>166</v>
      </c>
      <c r="O822" s="30" t="s">
        <v>166</v>
      </c>
      <c r="P822" s="30" t="s">
        <v>166</v>
      </c>
      <c r="Q822" s="30" t="s">
        <v>166</v>
      </c>
      <c r="R822" s="30" t="s">
        <v>166</v>
      </c>
      <c r="S822" s="30" t="s">
        <v>166</v>
      </c>
      <c r="T822" s="30" t="s">
        <v>166</v>
      </c>
      <c r="U822" s="30" t="s">
        <v>166</v>
      </c>
      <c r="V822" s="39" t="s">
        <v>166</v>
      </c>
      <c r="AQ822" s="45">
        <f t="shared" si="78"/>
        <v>0</v>
      </c>
      <c r="AR822" s="45" t="str">
        <f t="shared" si="74"/>
        <v>No data</v>
      </c>
      <c r="AS822" s="45" t="str">
        <f t="shared" si="75"/>
        <v>No data</v>
      </c>
      <c r="AT822" s="45" t="str">
        <f t="shared" si="76"/>
        <v>No data</v>
      </c>
      <c r="AU822" s="46" t="str">
        <f t="shared" si="77"/>
        <v>No data</v>
      </c>
      <c r="AV822" s="47" t="str">
        <f t="shared" si="79"/>
        <v>No data</v>
      </c>
    </row>
    <row r="823" spans="3:48" x14ac:dyDescent="0.25">
      <c r="C823" s="32" t="str">
        <f>IF(ISBLANK(B823),"Choose site",_xlfn.XLOOKUP(B823,'Sample Sites'!A:A,'Sample Sites'!B:B,"Not Found"))</f>
        <v>Choose site</v>
      </c>
      <c r="D823" s="34"/>
      <c r="E823" s="34"/>
      <c r="N823" s="30" t="s">
        <v>166</v>
      </c>
      <c r="O823" s="30" t="s">
        <v>166</v>
      </c>
      <c r="P823" s="30" t="s">
        <v>166</v>
      </c>
      <c r="Q823" s="30" t="s">
        <v>166</v>
      </c>
      <c r="R823" s="30" t="s">
        <v>166</v>
      </c>
      <c r="S823" s="30" t="s">
        <v>166</v>
      </c>
      <c r="T823" s="30" t="s">
        <v>166</v>
      </c>
      <c r="U823" s="30" t="s">
        <v>166</v>
      </c>
      <c r="V823" s="39" t="s">
        <v>166</v>
      </c>
      <c r="AQ823" s="45">
        <f t="shared" si="78"/>
        <v>0</v>
      </c>
      <c r="AR823" s="45" t="str">
        <f t="shared" si="74"/>
        <v>No data</v>
      </c>
      <c r="AS823" s="45" t="str">
        <f t="shared" si="75"/>
        <v>No data</v>
      </c>
      <c r="AT823" s="45" t="str">
        <f t="shared" si="76"/>
        <v>No data</v>
      </c>
      <c r="AU823" s="46" t="str">
        <f t="shared" si="77"/>
        <v>No data</v>
      </c>
      <c r="AV823" s="47" t="str">
        <f t="shared" si="79"/>
        <v>No data</v>
      </c>
    </row>
    <row r="824" spans="3:48" x14ac:dyDescent="0.25">
      <c r="C824" s="32" t="str">
        <f>IF(ISBLANK(B824),"Choose site",_xlfn.XLOOKUP(B824,'Sample Sites'!A:A,'Sample Sites'!B:B,"Not Found"))</f>
        <v>Choose site</v>
      </c>
      <c r="D824" s="34"/>
      <c r="E824" s="34"/>
      <c r="N824" s="30" t="s">
        <v>166</v>
      </c>
      <c r="O824" s="30" t="s">
        <v>166</v>
      </c>
      <c r="P824" s="30" t="s">
        <v>166</v>
      </c>
      <c r="Q824" s="30" t="s">
        <v>166</v>
      </c>
      <c r="R824" s="30" t="s">
        <v>166</v>
      </c>
      <c r="S824" s="30" t="s">
        <v>166</v>
      </c>
      <c r="T824" s="30" t="s">
        <v>166</v>
      </c>
      <c r="U824" s="30" t="s">
        <v>166</v>
      </c>
      <c r="V824" s="39" t="s">
        <v>166</v>
      </c>
      <c r="AQ824" s="45">
        <f t="shared" si="78"/>
        <v>0</v>
      </c>
      <c r="AR824" s="45" t="str">
        <f t="shared" si="74"/>
        <v>No data</v>
      </c>
      <c r="AS824" s="45" t="str">
        <f t="shared" si="75"/>
        <v>No data</v>
      </c>
      <c r="AT824" s="45" t="str">
        <f t="shared" si="76"/>
        <v>No data</v>
      </c>
      <c r="AU824" s="46" t="str">
        <f t="shared" si="77"/>
        <v>No data</v>
      </c>
      <c r="AV824" s="47" t="str">
        <f t="shared" si="79"/>
        <v>No data</v>
      </c>
    </row>
    <row r="825" spans="3:48" x14ac:dyDescent="0.25">
      <c r="C825" s="32" t="str">
        <f>IF(ISBLANK(B825),"Choose site",_xlfn.XLOOKUP(B825,'Sample Sites'!A:A,'Sample Sites'!B:B,"Not Found"))</f>
        <v>Choose site</v>
      </c>
      <c r="D825" s="34"/>
      <c r="E825" s="34"/>
      <c r="N825" s="30" t="s">
        <v>166</v>
      </c>
      <c r="O825" s="30" t="s">
        <v>166</v>
      </c>
      <c r="P825" s="30" t="s">
        <v>166</v>
      </c>
      <c r="Q825" s="30" t="s">
        <v>166</v>
      </c>
      <c r="R825" s="30" t="s">
        <v>166</v>
      </c>
      <c r="S825" s="30" t="s">
        <v>166</v>
      </c>
      <c r="T825" s="30" t="s">
        <v>166</v>
      </c>
      <c r="U825" s="30" t="s">
        <v>166</v>
      </c>
      <c r="V825" s="39" t="s">
        <v>166</v>
      </c>
      <c r="AQ825" s="45">
        <f t="shared" si="78"/>
        <v>0</v>
      </c>
      <c r="AR825" s="45" t="str">
        <f t="shared" si="74"/>
        <v>No data</v>
      </c>
      <c r="AS825" s="45" t="str">
        <f t="shared" si="75"/>
        <v>No data</v>
      </c>
      <c r="AT825" s="45" t="str">
        <f t="shared" si="76"/>
        <v>No data</v>
      </c>
      <c r="AU825" s="46" t="str">
        <f t="shared" si="77"/>
        <v>No data</v>
      </c>
      <c r="AV825" s="47" t="str">
        <f t="shared" si="79"/>
        <v>No data</v>
      </c>
    </row>
    <row r="826" spans="3:48" x14ac:dyDescent="0.25">
      <c r="C826" s="32" t="str">
        <f>IF(ISBLANK(B826),"Choose site",_xlfn.XLOOKUP(B826,'Sample Sites'!A:A,'Sample Sites'!B:B,"Not Found"))</f>
        <v>Choose site</v>
      </c>
      <c r="D826" s="34"/>
      <c r="E826" s="34"/>
      <c r="N826" s="30" t="s">
        <v>166</v>
      </c>
      <c r="O826" s="30" t="s">
        <v>166</v>
      </c>
      <c r="P826" s="30" t="s">
        <v>166</v>
      </c>
      <c r="Q826" s="30" t="s">
        <v>166</v>
      </c>
      <c r="R826" s="30" t="s">
        <v>166</v>
      </c>
      <c r="S826" s="30" t="s">
        <v>166</v>
      </c>
      <c r="T826" s="30" t="s">
        <v>166</v>
      </c>
      <c r="U826" s="30" t="s">
        <v>166</v>
      </c>
      <c r="V826" s="39" t="s">
        <v>166</v>
      </c>
      <c r="AQ826" s="45">
        <f t="shared" si="78"/>
        <v>0</v>
      </c>
      <c r="AR826" s="45" t="str">
        <f t="shared" si="74"/>
        <v>No data</v>
      </c>
      <c r="AS826" s="45" t="str">
        <f t="shared" si="75"/>
        <v>No data</v>
      </c>
      <c r="AT826" s="45" t="str">
        <f t="shared" si="76"/>
        <v>No data</v>
      </c>
      <c r="AU826" s="46" t="str">
        <f t="shared" si="77"/>
        <v>No data</v>
      </c>
      <c r="AV826" s="47" t="str">
        <f t="shared" si="79"/>
        <v>No data</v>
      </c>
    </row>
    <row r="827" spans="3:48" x14ac:dyDescent="0.25">
      <c r="C827" s="32" t="str">
        <f>IF(ISBLANK(B827),"Choose site",_xlfn.XLOOKUP(B827,'Sample Sites'!A:A,'Sample Sites'!B:B,"Not Found"))</f>
        <v>Choose site</v>
      </c>
      <c r="D827" s="34"/>
      <c r="E827" s="34"/>
      <c r="N827" s="30" t="s">
        <v>166</v>
      </c>
      <c r="O827" s="30" t="s">
        <v>166</v>
      </c>
      <c r="P827" s="30" t="s">
        <v>166</v>
      </c>
      <c r="Q827" s="30" t="s">
        <v>166</v>
      </c>
      <c r="R827" s="30" t="s">
        <v>166</v>
      </c>
      <c r="S827" s="30" t="s">
        <v>166</v>
      </c>
      <c r="T827" s="30" t="s">
        <v>166</v>
      </c>
      <c r="U827" s="30" t="s">
        <v>166</v>
      </c>
      <c r="V827" s="39" t="s">
        <v>166</v>
      </c>
      <c r="AQ827" s="45">
        <f t="shared" si="78"/>
        <v>0</v>
      </c>
      <c r="AR827" s="45" t="str">
        <f t="shared" si="74"/>
        <v>No data</v>
      </c>
      <c r="AS827" s="45" t="str">
        <f t="shared" si="75"/>
        <v>No data</v>
      </c>
      <c r="AT827" s="45" t="str">
        <f t="shared" si="76"/>
        <v>No data</v>
      </c>
      <c r="AU827" s="46" t="str">
        <f t="shared" si="77"/>
        <v>No data</v>
      </c>
      <c r="AV827" s="47" t="str">
        <f t="shared" si="79"/>
        <v>No data</v>
      </c>
    </row>
    <row r="828" spans="3:48" x14ac:dyDescent="0.25">
      <c r="C828" s="32" t="str">
        <f>IF(ISBLANK(B828),"Choose site",_xlfn.XLOOKUP(B828,'Sample Sites'!A:A,'Sample Sites'!B:B,"Not Found"))</f>
        <v>Choose site</v>
      </c>
      <c r="D828" s="34"/>
      <c r="E828" s="34"/>
      <c r="N828" s="30" t="s">
        <v>166</v>
      </c>
      <c r="O828" s="30" t="s">
        <v>166</v>
      </c>
      <c r="P828" s="30" t="s">
        <v>166</v>
      </c>
      <c r="Q828" s="30" t="s">
        <v>166</v>
      </c>
      <c r="R828" s="30" t="s">
        <v>166</v>
      </c>
      <c r="S828" s="30" t="s">
        <v>166</v>
      </c>
      <c r="T828" s="30" t="s">
        <v>166</v>
      </c>
      <c r="U828" s="30" t="s">
        <v>166</v>
      </c>
      <c r="V828" s="39" t="s">
        <v>166</v>
      </c>
      <c r="AQ828" s="45">
        <f t="shared" si="78"/>
        <v>0</v>
      </c>
      <c r="AR828" s="45" t="str">
        <f t="shared" si="74"/>
        <v>No data</v>
      </c>
      <c r="AS828" s="45" t="str">
        <f t="shared" si="75"/>
        <v>No data</v>
      </c>
      <c r="AT828" s="45" t="str">
        <f t="shared" si="76"/>
        <v>No data</v>
      </c>
      <c r="AU828" s="46" t="str">
        <f t="shared" si="77"/>
        <v>No data</v>
      </c>
      <c r="AV828" s="47" t="str">
        <f t="shared" si="79"/>
        <v>No data</v>
      </c>
    </row>
    <row r="829" spans="3:48" x14ac:dyDescent="0.25">
      <c r="C829" s="32" t="str">
        <f>IF(ISBLANK(B829),"Choose site",_xlfn.XLOOKUP(B829,'Sample Sites'!A:A,'Sample Sites'!B:B,"Not Found"))</f>
        <v>Choose site</v>
      </c>
      <c r="D829" s="34"/>
      <c r="E829" s="34"/>
      <c r="N829" s="30" t="s">
        <v>166</v>
      </c>
      <c r="O829" s="30" t="s">
        <v>166</v>
      </c>
      <c r="P829" s="30" t="s">
        <v>166</v>
      </c>
      <c r="Q829" s="30" t="s">
        <v>166</v>
      </c>
      <c r="R829" s="30" t="s">
        <v>166</v>
      </c>
      <c r="S829" s="30" t="s">
        <v>166</v>
      </c>
      <c r="T829" s="30" t="s">
        <v>166</v>
      </c>
      <c r="U829" s="30" t="s">
        <v>166</v>
      </c>
      <c r="V829" s="39" t="s">
        <v>166</v>
      </c>
      <c r="AQ829" s="45">
        <f t="shared" si="78"/>
        <v>0</v>
      </c>
      <c r="AR829" s="45" t="str">
        <f t="shared" si="74"/>
        <v>No data</v>
      </c>
      <c r="AS829" s="45" t="str">
        <f t="shared" si="75"/>
        <v>No data</v>
      </c>
      <c r="AT829" s="45" t="str">
        <f t="shared" si="76"/>
        <v>No data</v>
      </c>
      <c r="AU829" s="46" t="str">
        <f t="shared" si="77"/>
        <v>No data</v>
      </c>
      <c r="AV829" s="47" t="str">
        <f t="shared" si="79"/>
        <v>No data</v>
      </c>
    </row>
    <row r="830" spans="3:48" x14ac:dyDescent="0.25">
      <c r="C830" s="32" t="str">
        <f>IF(ISBLANK(B830),"Choose site",_xlfn.XLOOKUP(B830,'Sample Sites'!A:A,'Sample Sites'!B:B,"Not Found"))</f>
        <v>Choose site</v>
      </c>
      <c r="D830" s="34"/>
      <c r="E830" s="34"/>
      <c r="N830" s="30" t="s">
        <v>166</v>
      </c>
      <c r="O830" s="30" t="s">
        <v>166</v>
      </c>
      <c r="P830" s="30" t="s">
        <v>166</v>
      </c>
      <c r="Q830" s="30" t="s">
        <v>166</v>
      </c>
      <c r="R830" s="30" t="s">
        <v>166</v>
      </c>
      <c r="S830" s="30" t="s">
        <v>166</v>
      </c>
      <c r="T830" s="30" t="s">
        <v>166</v>
      </c>
      <c r="U830" s="30" t="s">
        <v>166</v>
      </c>
      <c r="V830" s="39" t="s">
        <v>166</v>
      </c>
      <c r="AQ830" s="45">
        <f t="shared" si="78"/>
        <v>0</v>
      </c>
      <c r="AR830" s="45" t="str">
        <f t="shared" si="74"/>
        <v>No data</v>
      </c>
      <c r="AS830" s="45" t="str">
        <f t="shared" si="75"/>
        <v>No data</v>
      </c>
      <c r="AT830" s="45" t="str">
        <f t="shared" si="76"/>
        <v>No data</v>
      </c>
      <c r="AU830" s="46" t="str">
        <f t="shared" si="77"/>
        <v>No data</v>
      </c>
      <c r="AV830" s="47" t="str">
        <f t="shared" si="79"/>
        <v>No data</v>
      </c>
    </row>
    <row r="831" spans="3:48" x14ac:dyDescent="0.25">
      <c r="C831" s="32" t="str">
        <f>IF(ISBLANK(B831),"Choose site",_xlfn.XLOOKUP(B831,'Sample Sites'!A:A,'Sample Sites'!B:B,"Not Found"))</f>
        <v>Choose site</v>
      </c>
      <c r="D831" s="34"/>
      <c r="E831" s="34"/>
      <c r="N831" s="30" t="s">
        <v>166</v>
      </c>
      <c r="O831" s="30" t="s">
        <v>166</v>
      </c>
      <c r="P831" s="30" t="s">
        <v>166</v>
      </c>
      <c r="Q831" s="30" t="s">
        <v>166</v>
      </c>
      <c r="R831" s="30" t="s">
        <v>166</v>
      </c>
      <c r="S831" s="30" t="s">
        <v>166</v>
      </c>
      <c r="T831" s="30" t="s">
        <v>166</v>
      </c>
      <c r="U831" s="30" t="s">
        <v>166</v>
      </c>
      <c r="V831" s="39" t="s">
        <v>166</v>
      </c>
      <c r="AQ831" s="45">
        <f t="shared" si="78"/>
        <v>0</v>
      </c>
      <c r="AR831" s="45" t="str">
        <f t="shared" si="74"/>
        <v>No data</v>
      </c>
      <c r="AS831" s="45" t="str">
        <f t="shared" si="75"/>
        <v>No data</v>
      </c>
      <c r="AT831" s="45" t="str">
        <f t="shared" si="76"/>
        <v>No data</v>
      </c>
      <c r="AU831" s="46" t="str">
        <f t="shared" si="77"/>
        <v>No data</v>
      </c>
      <c r="AV831" s="47" t="str">
        <f t="shared" si="79"/>
        <v>No data</v>
      </c>
    </row>
    <row r="832" spans="3:48" x14ac:dyDescent="0.25">
      <c r="C832" s="32" t="str">
        <f>IF(ISBLANK(B832),"Choose site",_xlfn.XLOOKUP(B832,'Sample Sites'!A:A,'Sample Sites'!B:B,"Not Found"))</f>
        <v>Choose site</v>
      </c>
      <c r="D832" s="34"/>
      <c r="E832" s="34"/>
      <c r="N832" s="30" t="s">
        <v>166</v>
      </c>
      <c r="O832" s="30" t="s">
        <v>166</v>
      </c>
      <c r="P832" s="30" t="s">
        <v>166</v>
      </c>
      <c r="Q832" s="30" t="s">
        <v>166</v>
      </c>
      <c r="R832" s="30" t="s">
        <v>166</v>
      </c>
      <c r="S832" s="30" t="s">
        <v>166</v>
      </c>
      <c r="T832" s="30" t="s">
        <v>166</v>
      </c>
      <c r="U832" s="30" t="s">
        <v>166</v>
      </c>
      <c r="V832" s="39" t="s">
        <v>166</v>
      </c>
      <c r="AQ832" s="45">
        <f t="shared" si="78"/>
        <v>0</v>
      </c>
      <c r="AR832" s="45" t="str">
        <f t="shared" si="74"/>
        <v>No data</v>
      </c>
      <c r="AS832" s="45" t="str">
        <f t="shared" si="75"/>
        <v>No data</v>
      </c>
      <c r="AT832" s="45" t="str">
        <f t="shared" si="76"/>
        <v>No data</v>
      </c>
      <c r="AU832" s="46" t="str">
        <f t="shared" si="77"/>
        <v>No data</v>
      </c>
      <c r="AV832" s="47" t="str">
        <f t="shared" si="79"/>
        <v>No data</v>
      </c>
    </row>
    <row r="833" spans="3:48" x14ac:dyDescent="0.25">
      <c r="C833" s="32" t="str">
        <f>IF(ISBLANK(B833),"Choose site",_xlfn.XLOOKUP(B833,'Sample Sites'!A:A,'Sample Sites'!B:B,"Not Found"))</f>
        <v>Choose site</v>
      </c>
      <c r="D833" s="34"/>
      <c r="E833" s="34"/>
      <c r="N833" s="30" t="s">
        <v>166</v>
      </c>
      <c r="O833" s="30" t="s">
        <v>166</v>
      </c>
      <c r="P833" s="30" t="s">
        <v>166</v>
      </c>
      <c r="Q833" s="30" t="s">
        <v>166</v>
      </c>
      <c r="R833" s="30" t="s">
        <v>166</v>
      </c>
      <c r="S833" s="30" t="s">
        <v>166</v>
      </c>
      <c r="T833" s="30" t="s">
        <v>166</v>
      </c>
      <c r="U833" s="30" t="s">
        <v>166</v>
      </c>
      <c r="V833" s="39" t="s">
        <v>166</v>
      </c>
      <c r="AQ833" s="45">
        <f t="shared" si="78"/>
        <v>0</v>
      </c>
      <c r="AR833" s="45" t="str">
        <f t="shared" si="74"/>
        <v>No data</v>
      </c>
      <c r="AS833" s="45" t="str">
        <f t="shared" si="75"/>
        <v>No data</v>
      </c>
      <c r="AT833" s="45" t="str">
        <f t="shared" si="76"/>
        <v>No data</v>
      </c>
      <c r="AU833" s="46" t="str">
        <f t="shared" si="77"/>
        <v>No data</v>
      </c>
      <c r="AV833" s="47" t="str">
        <f t="shared" si="79"/>
        <v>No data</v>
      </c>
    </row>
    <row r="834" spans="3:48" x14ac:dyDescent="0.25">
      <c r="C834" s="32" t="str">
        <f>IF(ISBLANK(B834),"Choose site",_xlfn.XLOOKUP(B834,'Sample Sites'!A:A,'Sample Sites'!B:B,"Not Found"))</f>
        <v>Choose site</v>
      </c>
      <c r="D834" s="34"/>
      <c r="E834" s="34"/>
      <c r="N834" s="30" t="s">
        <v>166</v>
      </c>
      <c r="O834" s="30" t="s">
        <v>166</v>
      </c>
      <c r="P834" s="30" t="s">
        <v>166</v>
      </c>
      <c r="Q834" s="30" t="s">
        <v>166</v>
      </c>
      <c r="R834" s="30" t="s">
        <v>166</v>
      </c>
      <c r="S834" s="30" t="s">
        <v>166</v>
      </c>
      <c r="T834" s="30" t="s">
        <v>166</v>
      </c>
      <c r="U834" s="30" t="s">
        <v>166</v>
      </c>
      <c r="V834" s="39" t="s">
        <v>166</v>
      </c>
      <c r="AQ834" s="45">
        <f t="shared" si="78"/>
        <v>0</v>
      </c>
      <c r="AR834" s="45" t="str">
        <f t="shared" si="74"/>
        <v>No data</v>
      </c>
      <c r="AS834" s="45" t="str">
        <f t="shared" si="75"/>
        <v>No data</v>
      </c>
      <c r="AT834" s="45" t="str">
        <f t="shared" si="76"/>
        <v>No data</v>
      </c>
      <c r="AU834" s="46" t="str">
        <f t="shared" si="77"/>
        <v>No data</v>
      </c>
      <c r="AV834" s="47" t="str">
        <f t="shared" si="79"/>
        <v>No data</v>
      </c>
    </row>
    <row r="835" spans="3:48" x14ac:dyDescent="0.25">
      <c r="C835" s="32" t="str">
        <f>IF(ISBLANK(B835),"Choose site",_xlfn.XLOOKUP(B835,'Sample Sites'!A:A,'Sample Sites'!B:B,"Not Found"))</f>
        <v>Choose site</v>
      </c>
      <c r="D835" s="34"/>
      <c r="E835" s="34"/>
      <c r="N835" s="30" t="s">
        <v>166</v>
      </c>
      <c r="O835" s="30" t="s">
        <v>166</v>
      </c>
      <c r="P835" s="30" t="s">
        <v>166</v>
      </c>
      <c r="Q835" s="30" t="s">
        <v>166</v>
      </c>
      <c r="R835" s="30" t="s">
        <v>166</v>
      </c>
      <c r="S835" s="30" t="s">
        <v>166</v>
      </c>
      <c r="T835" s="30" t="s">
        <v>166</v>
      </c>
      <c r="U835" s="30" t="s">
        <v>166</v>
      </c>
      <c r="V835" s="39" t="s">
        <v>166</v>
      </c>
      <c r="AQ835" s="45">
        <f t="shared" si="78"/>
        <v>0</v>
      </c>
      <c r="AR835" s="45" t="str">
        <f t="shared" ref="AR835:AR898" si="80">IF(AQ835=0,"No data",COUNTIF(W835:AP835,"&gt;0"))</f>
        <v>No data</v>
      </c>
      <c r="AS835" s="45" t="str">
        <f t="shared" ref="AS835:AS898" si="81">IF(AQ835=0,"No data",SUM(W835:AB835))</f>
        <v>No data</v>
      </c>
      <c r="AT835" s="45" t="str">
        <f t="shared" ref="AT835:AT898" si="82">IF(AQ835=0,"No data",SUM(--(W835&gt;0),--(X835&gt;0),--(Y835&gt;0),--(Z835&gt;0),--(AA835&gt;0),--(AB835&gt;0)))</f>
        <v>No data</v>
      </c>
      <c r="AU835" s="46" t="str">
        <f t="shared" ref="AU835:AU898" si="83">IF(AQ835=0, "No data", IF(AQ835&lt;30, 10, (IF(AQ835&lt;60,7, SUMPRODUCT(W835:AP835,W$1:AP$1)/(AQ835)))))</f>
        <v>No data</v>
      </c>
      <c r="AV835" s="47" t="str">
        <f t="shared" si="79"/>
        <v>No data</v>
      </c>
    </row>
    <row r="836" spans="3:48" x14ac:dyDescent="0.25">
      <c r="C836" s="32" t="str">
        <f>IF(ISBLANK(B836),"Choose site",_xlfn.XLOOKUP(B836,'Sample Sites'!A:A,'Sample Sites'!B:B,"Not Found"))</f>
        <v>Choose site</v>
      </c>
      <c r="D836" s="34"/>
      <c r="E836" s="34"/>
      <c r="N836" s="30" t="s">
        <v>166</v>
      </c>
      <c r="O836" s="30" t="s">
        <v>166</v>
      </c>
      <c r="P836" s="30" t="s">
        <v>166</v>
      </c>
      <c r="Q836" s="30" t="s">
        <v>166</v>
      </c>
      <c r="R836" s="30" t="s">
        <v>166</v>
      </c>
      <c r="S836" s="30" t="s">
        <v>166</v>
      </c>
      <c r="T836" s="30" t="s">
        <v>166</v>
      </c>
      <c r="U836" s="30" t="s">
        <v>166</v>
      </c>
      <c r="V836" s="39" t="s">
        <v>166</v>
      </c>
      <c r="AQ836" s="45">
        <f t="shared" si="78"/>
        <v>0</v>
      </c>
      <c r="AR836" s="45" t="str">
        <f t="shared" si="80"/>
        <v>No data</v>
      </c>
      <c r="AS836" s="45" t="str">
        <f t="shared" si="81"/>
        <v>No data</v>
      </c>
      <c r="AT836" s="45" t="str">
        <f t="shared" si="82"/>
        <v>No data</v>
      </c>
      <c r="AU836" s="46" t="str">
        <f t="shared" si="83"/>
        <v>No data</v>
      </c>
      <c r="AV836" s="47" t="str">
        <f t="shared" si="79"/>
        <v>No data</v>
      </c>
    </row>
    <row r="837" spans="3:48" x14ac:dyDescent="0.25">
      <c r="C837" s="32" t="str">
        <f>IF(ISBLANK(B837),"Choose site",_xlfn.XLOOKUP(B837,'Sample Sites'!A:A,'Sample Sites'!B:B,"Not Found"))</f>
        <v>Choose site</v>
      </c>
      <c r="D837" s="34"/>
      <c r="E837" s="34"/>
      <c r="N837" s="30" t="s">
        <v>166</v>
      </c>
      <c r="O837" s="30" t="s">
        <v>166</v>
      </c>
      <c r="P837" s="30" t="s">
        <v>166</v>
      </c>
      <c r="Q837" s="30" t="s">
        <v>166</v>
      </c>
      <c r="R837" s="30" t="s">
        <v>166</v>
      </c>
      <c r="S837" s="30" t="s">
        <v>166</v>
      </c>
      <c r="T837" s="30" t="s">
        <v>166</v>
      </c>
      <c r="U837" s="30" t="s">
        <v>166</v>
      </c>
      <c r="V837" s="39" t="s">
        <v>166</v>
      </c>
      <c r="AQ837" s="45">
        <f t="shared" si="78"/>
        <v>0</v>
      </c>
      <c r="AR837" s="45" t="str">
        <f t="shared" si="80"/>
        <v>No data</v>
      </c>
      <c r="AS837" s="45" t="str">
        <f t="shared" si="81"/>
        <v>No data</v>
      </c>
      <c r="AT837" s="45" t="str">
        <f t="shared" si="82"/>
        <v>No data</v>
      </c>
      <c r="AU837" s="46" t="str">
        <f t="shared" si="83"/>
        <v>No data</v>
      </c>
      <c r="AV837" s="47" t="str">
        <f t="shared" si="79"/>
        <v>No data</v>
      </c>
    </row>
    <row r="838" spans="3:48" x14ac:dyDescent="0.25">
      <c r="C838" s="32" t="str">
        <f>IF(ISBLANK(B838),"Choose site",_xlfn.XLOOKUP(B838,'Sample Sites'!A:A,'Sample Sites'!B:B,"Not Found"))</f>
        <v>Choose site</v>
      </c>
      <c r="D838" s="34"/>
      <c r="E838" s="34"/>
      <c r="N838" s="30" t="s">
        <v>166</v>
      </c>
      <c r="O838" s="30" t="s">
        <v>166</v>
      </c>
      <c r="P838" s="30" t="s">
        <v>166</v>
      </c>
      <c r="Q838" s="30" t="s">
        <v>166</v>
      </c>
      <c r="R838" s="30" t="s">
        <v>166</v>
      </c>
      <c r="S838" s="30" t="s">
        <v>166</v>
      </c>
      <c r="T838" s="30" t="s">
        <v>166</v>
      </c>
      <c r="U838" s="30" t="s">
        <v>166</v>
      </c>
      <c r="V838" s="39" t="s">
        <v>166</v>
      </c>
      <c r="AQ838" s="45">
        <f t="shared" si="78"/>
        <v>0</v>
      </c>
      <c r="AR838" s="45" t="str">
        <f t="shared" si="80"/>
        <v>No data</v>
      </c>
      <c r="AS838" s="45" t="str">
        <f t="shared" si="81"/>
        <v>No data</v>
      </c>
      <c r="AT838" s="45" t="str">
        <f t="shared" si="82"/>
        <v>No data</v>
      </c>
      <c r="AU838" s="46" t="str">
        <f t="shared" si="83"/>
        <v>No data</v>
      </c>
      <c r="AV838" s="47" t="str">
        <f t="shared" si="79"/>
        <v>No data</v>
      </c>
    </row>
    <row r="839" spans="3:48" x14ac:dyDescent="0.25">
      <c r="C839" s="32" t="str">
        <f>IF(ISBLANK(B839),"Choose site",_xlfn.XLOOKUP(B839,'Sample Sites'!A:A,'Sample Sites'!B:B,"Not Found"))</f>
        <v>Choose site</v>
      </c>
      <c r="D839" s="34"/>
      <c r="E839" s="34"/>
      <c r="N839" s="30" t="s">
        <v>166</v>
      </c>
      <c r="O839" s="30" t="s">
        <v>166</v>
      </c>
      <c r="P839" s="30" t="s">
        <v>166</v>
      </c>
      <c r="Q839" s="30" t="s">
        <v>166</v>
      </c>
      <c r="R839" s="30" t="s">
        <v>166</v>
      </c>
      <c r="S839" s="30" t="s">
        <v>166</v>
      </c>
      <c r="T839" s="30" t="s">
        <v>166</v>
      </c>
      <c r="U839" s="30" t="s">
        <v>166</v>
      </c>
      <c r="V839" s="39" t="s">
        <v>166</v>
      </c>
      <c r="AQ839" s="45">
        <f t="shared" si="78"/>
        <v>0</v>
      </c>
      <c r="AR839" s="45" t="str">
        <f t="shared" si="80"/>
        <v>No data</v>
      </c>
      <c r="AS839" s="45" t="str">
        <f t="shared" si="81"/>
        <v>No data</v>
      </c>
      <c r="AT839" s="45" t="str">
        <f t="shared" si="82"/>
        <v>No data</v>
      </c>
      <c r="AU839" s="46" t="str">
        <f t="shared" si="83"/>
        <v>No data</v>
      </c>
      <c r="AV839" s="47" t="str">
        <f t="shared" si="79"/>
        <v>No data</v>
      </c>
    </row>
    <row r="840" spans="3:48" x14ac:dyDescent="0.25">
      <c r="C840" s="32" t="str">
        <f>IF(ISBLANK(B840),"Choose site",_xlfn.XLOOKUP(B840,'Sample Sites'!A:A,'Sample Sites'!B:B,"Not Found"))</f>
        <v>Choose site</v>
      </c>
      <c r="D840" s="34"/>
      <c r="E840" s="34"/>
      <c r="N840" s="30" t="s">
        <v>166</v>
      </c>
      <c r="O840" s="30" t="s">
        <v>166</v>
      </c>
      <c r="P840" s="30" t="s">
        <v>166</v>
      </c>
      <c r="Q840" s="30" t="s">
        <v>166</v>
      </c>
      <c r="R840" s="30" t="s">
        <v>166</v>
      </c>
      <c r="S840" s="30" t="s">
        <v>166</v>
      </c>
      <c r="T840" s="30" t="s">
        <v>166</v>
      </c>
      <c r="U840" s="30" t="s">
        <v>166</v>
      </c>
      <c r="V840" s="39" t="s">
        <v>166</v>
      </c>
      <c r="AQ840" s="45">
        <f t="shared" si="78"/>
        <v>0</v>
      </c>
      <c r="AR840" s="45" t="str">
        <f t="shared" si="80"/>
        <v>No data</v>
      </c>
      <c r="AS840" s="45" t="str">
        <f t="shared" si="81"/>
        <v>No data</v>
      </c>
      <c r="AT840" s="45" t="str">
        <f t="shared" si="82"/>
        <v>No data</v>
      </c>
      <c r="AU840" s="46" t="str">
        <f t="shared" si="83"/>
        <v>No data</v>
      </c>
      <c r="AV840" s="47" t="str">
        <f t="shared" si="79"/>
        <v>No data</v>
      </c>
    </row>
    <row r="841" spans="3:48" x14ac:dyDescent="0.25">
      <c r="C841" s="32" t="str">
        <f>IF(ISBLANK(B841),"Choose site",_xlfn.XLOOKUP(B841,'Sample Sites'!A:A,'Sample Sites'!B:B,"Not Found"))</f>
        <v>Choose site</v>
      </c>
      <c r="D841" s="34"/>
      <c r="E841" s="34"/>
      <c r="N841" s="30" t="s">
        <v>166</v>
      </c>
      <c r="O841" s="30" t="s">
        <v>166</v>
      </c>
      <c r="P841" s="30" t="s">
        <v>166</v>
      </c>
      <c r="Q841" s="30" t="s">
        <v>166</v>
      </c>
      <c r="R841" s="30" t="s">
        <v>166</v>
      </c>
      <c r="S841" s="30" t="s">
        <v>166</v>
      </c>
      <c r="T841" s="30" t="s">
        <v>166</v>
      </c>
      <c r="U841" s="30" t="s">
        <v>166</v>
      </c>
      <c r="V841" s="39" t="s">
        <v>166</v>
      </c>
      <c r="AQ841" s="45">
        <f t="shared" si="78"/>
        <v>0</v>
      </c>
      <c r="AR841" s="45" t="str">
        <f t="shared" si="80"/>
        <v>No data</v>
      </c>
      <c r="AS841" s="45" t="str">
        <f t="shared" si="81"/>
        <v>No data</v>
      </c>
      <c r="AT841" s="45" t="str">
        <f t="shared" si="82"/>
        <v>No data</v>
      </c>
      <c r="AU841" s="46" t="str">
        <f t="shared" si="83"/>
        <v>No data</v>
      </c>
      <c r="AV841" s="47" t="str">
        <f t="shared" si="79"/>
        <v>No data</v>
      </c>
    </row>
    <row r="842" spans="3:48" x14ac:dyDescent="0.25">
      <c r="C842" s="32" t="str">
        <f>IF(ISBLANK(B842),"Choose site",_xlfn.XLOOKUP(B842,'Sample Sites'!A:A,'Sample Sites'!B:B,"Not Found"))</f>
        <v>Choose site</v>
      </c>
      <c r="D842" s="34"/>
      <c r="E842" s="34"/>
      <c r="N842" s="30" t="s">
        <v>166</v>
      </c>
      <c r="O842" s="30" t="s">
        <v>166</v>
      </c>
      <c r="P842" s="30" t="s">
        <v>166</v>
      </c>
      <c r="Q842" s="30" t="s">
        <v>166</v>
      </c>
      <c r="R842" s="30" t="s">
        <v>166</v>
      </c>
      <c r="S842" s="30" t="s">
        <v>166</v>
      </c>
      <c r="T842" s="30" t="s">
        <v>166</v>
      </c>
      <c r="U842" s="30" t="s">
        <v>166</v>
      </c>
      <c r="V842" s="39" t="s">
        <v>166</v>
      </c>
      <c r="AQ842" s="45">
        <f t="shared" si="78"/>
        <v>0</v>
      </c>
      <c r="AR842" s="45" t="str">
        <f t="shared" si="80"/>
        <v>No data</v>
      </c>
      <c r="AS842" s="45" t="str">
        <f t="shared" si="81"/>
        <v>No data</v>
      </c>
      <c r="AT842" s="45" t="str">
        <f t="shared" si="82"/>
        <v>No data</v>
      </c>
      <c r="AU842" s="46" t="str">
        <f t="shared" si="83"/>
        <v>No data</v>
      </c>
      <c r="AV842" s="47" t="str">
        <f t="shared" si="79"/>
        <v>No data</v>
      </c>
    </row>
    <row r="843" spans="3:48" x14ac:dyDescent="0.25">
      <c r="C843" s="32" t="str">
        <f>IF(ISBLANK(B843),"Choose site",_xlfn.XLOOKUP(B843,'Sample Sites'!A:A,'Sample Sites'!B:B,"Not Found"))</f>
        <v>Choose site</v>
      </c>
      <c r="D843" s="34"/>
      <c r="E843" s="34"/>
      <c r="N843" s="30" t="s">
        <v>166</v>
      </c>
      <c r="O843" s="30" t="s">
        <v>166</v>
      </c>
      <c r="P843" s="30" t="s">
        <v>166</v>
      </c>
      <c r="Q843" s="30" t="s">
        <v>166</v>
      </c>
      <c r="R843" s="30" t="s">
        <v>166</v>
      </c>
      <c r="S843" s="30" t="s">
        <v>166</v>
      </c>
      <c r="T843" s="30" t="s">
        <v>166</v>
      </c>
      <c r="U843" s="30" t="s">
        <v>166</v>
      </c>
      <c r="V843" s="39" t="s">
        <v>166</v>
      </c>
      <c r="AQ843" s="45">
        <f t="shared" si="78"/>
        <v>0</v>
      </c>
      <c r="AR843" s="45" t="str">
        <f t="shared" si="80"/>
        <v>No data</v>
      </c>
      <c r="AS843" s="45" t="str">
        <f t="shared" si="81"/>
        <v>No data</v>
      </c>
      <c r="AT843" s="45" t="str">
        <f t="shared" si="82"/>
        <v>No data</v>
      </c>
      <c r="AU843" s="46" t="str">
        <f t="shared" si="83"/>
        <v>No data</v>
      </c>
      <c r="AV843" s="47" t="str">
        <f t="shared" si="79"/>
        <v>No data</v>
      </c>
    </row>
    <row r="844" spans="3:48" x14ac:dyDescent="0.25">
      <c r="C844" s="32" t="str">
        <f>IF(ISBLANK(B844),"Choose site",_xlfn.XLOOKUP(B844,'Sample Sites'!A:A,'Sample Sites'!B:B,"Not Found"))</f>
        <v>Choose site</v>
      </c>
      <c r="D844" s="34"/>
      <c r="E844" s="34"/>
      <c r="N844" s="30" t="s">
        <v>166</v>
      </c>
      <c r="O844" s="30" t="s">
        <v>166</v>
      </c>
      <c r="P844" s="30" t="s">
        <v>166</v>
      </c>
      <c r="Q844" s="30" t="s">
        <v>166</v>
      </c>
      <c r="R844" s="30" t="s">
        <v>166</v>
      </c>
      <c r="S844" s="30" t="s">
        <v>166</v>
      </c>
      <c r="T844" s="30" t="s">
        <v>166</v>
      </c>
      <c r="U844" s="30" t="s">
        <v>166</v>
      </c>
      <c r="V844" s="39" t="s">
        <v>166</v>
      </c>
      <c r="AQ844" s="45">
        <f t="shared" si="78"/>
        <v>0</v>
      </c>
      <c r="AR844" s="45" t="str">
        <f t="shared" si="80"/>
        <v>No data</v>
      </c>
      <c r="AS844" s="45" t="str">
        <f t="shared" si="81"/>
        <v>No data</v>
      </c>
      <c r="AT844" s="45" t="str">
        <f t="shared" si="82"/>
        <v>No data</v>
      </c>
      <c r="AU844" s="46" t="str">
        <f t="shared" si="83"/>
        <v>No data</v>
      </c>
      <c r="AV844" s="47" t="str">
        <f t="shared" si="79"/>
        <v>No data</v>
      </c>
    </row>
    <row r="845" spans="3:48" x14ac:dyDescent="0.25">
      <c r="C845" s="32" t="str">
        <f>IF(ISBLANK(B845),"Choose site",_xlfn.XLOOKUP(B845,'Sample Sites'!A:A,'Sample Sites'!B:B,"Not Found"))</f>
        <v>Choose site</v>
      </c>
      <c r="D845" s="34"/>
      <c r="E845" s="34"/>
      <c r="N845" s="30" t="s">
        <v>166</v>
      </c>
      <c r="O845" s="30" t="s">
        <v>166</v>
      </c>
      <c r="P845" s="30" t="s">
        <v>166</v>
      </c>
      <c r="Q845" s="30" t="s">
        <v>166</v>
      </c>
      <c r="R845" s="30" t="s">
        <v>166</v>
      </c>
      <c r="S845" s="30" t="s">
        <v>166</v>
      </c>
      <c r="T845" s="30" t="s">
        <v>166</v>
      </c>
      <c r="U845" s="30" t="s">
        <v>166</v>
      </c>
      <c r="V845" s="39" t="s">
        <v>166</v>
      </c>
      <c r="AQ845" s="45">
        <f t="shared" si="78"/>
        <v>0</v>
      </c>
      <c r="AR845" s="45" t="str">
        <f t="shared" si="80"/>
        <v>No data</v>
      </c>
      <c r="AS845" s="45" t="str">
        <f t="shared" si="81"/>
        <v>No data</v>
      </c>
      <c r="AT845" s="45" t="str">
        <f t="shared" si="82"/>
        <v>No data</v>
      </c>
      <c r="AU845" s="46" t="str">
        <f t="shared" si="83"/>
        <v>No data</v>
      </c>
      <c r="AV845" s="47" t="str">
        <f t="shared" si="79"/>
        <v>No data</v>
      </c>
    </row>
    <row r="846" spans="3:48" x14ac:dyDescent="0.25">
      <c r="C846" s="32" t="str">
        <f>IF(ISBLANK(B846),"Choose site",_xlfn.XLOOKUP(B846,'Sample Sites'!A:A,'Sample Sites'!B:B,"Not Found"))</f>
        <v>Choose site</v>
      </c>
      <c r="D846" s="34"/>
      <c r="E846" s="34"/>
      <c r="N846" s="30" t="s">
        <v>166</v>
      </c>
      <c r="O846" s="30" t="s">
        <v>166</v>
      </c>
      <c r="P846" s="30" t="s">
        <v>166</v>
      </c>
      <c r="Q846" s="30" t="s">
        <v>166</v>
      </c>
      <c r="R846" s="30" t="s">
        <v>166</v>
      </c>
      <c r="S846" s="30" t="s">
        <v>166</v>
      </c>
      <c r="T846" s="30" t="s">
        <v>166</v>
      </c>
      <c r="U846" s="30" t="s">
        <v>166</v>
      </c>
      <c r="V846" s="39" t="s">
        <v>166</v>
      </c>
      <c r="AQ846" s="45">
        <f t="shared" si="78"/>
        <v>0</v>
      </c>
      <c r="AR846" s="45" t="str">
        <f t="shared" si="80"/>
        <v>No data</v>
      </c>
      <c r="AS846" s="45" t="str">
        <f t="shared" si="81"/>
        <v>No data</v>
      </c>
      <c r="AT846" s="45" t="str">
        <f t="shared" si="82"/>
        <v>No data</v>
      </c>
      <c r="AU846" s="46" t="str">
        <f t="shared" si="83"/>
        <v>No data</v>
      </c>
      <c r="AV846" s="47" t="str">
        <f t="shared" si="79"/>
        <v>No data</v>
      </c>
    </row>
    <row r="847" spans="3:48" x14ac:dyDescent="0.25">
      <c r="C847" s="32" t="str">
        <f>IF(ISBLANK(B847),"Choose site",_xlfn.XLOOKUP(B847,'Sample Sites'!A:A,'Sample Sites'!B:B,"Not Found"))</f>
        <v>Choose site</v>
      </c>
      <c r="D847" s="34"/>
      <c r="E847" s="34"/>
      <c r="N847" s="30" t="s">
        <v>166</v>
      </c>
      <c r="O847" s="30" t="s">
        <v>166</v>
      </c>
      <c r="P847" s="30" t="s">
        <v>166</v>
      </c>
      <c r="Q847" s="30" t="s">
        <v>166</v>
      </c>
      <c r="R847" s="30" t="s">
        <v>166</v>
      </c>
      <c r="S847" s="30" t="s">
        <v>166</v>
      </c>
      <c r="T847" s="30" t="s">
        <v>166</v>
      </c>
      <c r="U847" s="30" t="s">
        <v>166</v>
      </c>
      <c r="V847" s="39" t="s">
        <v>166</v>
      </c>
      <c r="AQ847" s="45">
        <f t="shared" si="78"/>
        <v>0</v>
      </c>
      <c r="AR847" s="45" t="str">
        <f t="shared" si="80"/>
        <v>No data</v>
      </c>
      <c r="AS847" s="45" t="str">
        <f t="shared" si="81"/>
        <v>No data</v>
      </c>
      <c r="AT847" s="45" t="str">
        <f t="shared" si="82"/>
        <v>No data</v>
      </c>
      <c r="AU847" s="46" t="str">
        <f t="shared" si="83"/>
        <v>No data</v>
      </c>
      <c r="AV847" s="47" t="str">
        <f t="shared" si="79"/>
        <v>No data</v>
      </c>
    </row>
    <row r="848" spans="3:48" x14ac:dyDescent="0.25">
      <c r="C848" s="32" t="str">
        <f>IF(ISBLANK(B848),"Choose site",_xlfn.XLOOKUP(B848,'Sample Sites'!A:A,'Sample Sites'!B:B,"Not Found"))</f>
        <v>Choose site</v>
      </c>
      <c r="D848" s="34"/>
      <c r="E848" s="34"/>
      <c r="N848" s="30" t="s">
        <v>166</v>
      </c>
      <c r="O848" s="30" t="s">
        <v>166</v>
      </c>
      <c r="P848" s="30" t="s">
        <v>166</v>
      </c>
      <c r="Q848" s="30" t="s">
        <v>166</v>
      </c>
      <c r="R848" s="30" t="s">
        <v>166</v>
      </c>
      <c r="S848" s="30" t="s">
        <v>166</v>
      </c>
      <c r="T848" s="30" t="s">
        <v>166</v>
      </c>
      <c r="U848" s="30" t="s">
        <v>166</v>
      </c>
      <c r="V848" s="39" t="s">
        <v>166</v>
      </c>
      <c r="AQ848" s="45">
        <f t="shared" si="78"/>
        <v>0</v>
      </c>
      <c r="AR848" s="45" t="str">
        <f t="shared" si="80"/>
        <v>No data</v>
      </c>
      <c r="AS848" s="45" t="str">
        <f t="shared" si="81"/>
        <v>No data</v>
      </c>
      <c r="AT848" s="45" t="str">
        <f t="shared" si="82"/>
        <v>No data</v>
      </c>
      <c r="AU848" s="46" t="str">
        <f t="shared" si="83"/>
        <v>No data</v>
      </c>
      <c r="AV848" s="47" t="str">
        <f t="shared" si="79"/>
        <v>No data</v>
      </c>
    </row>
    <row r="849" spans="3:48" x14ac:dyDescent="0.25">
      <c r="C849" s="32" t="str">
        <f>IF(ISBLANK(B849),"Choose site",_xlfn.XLOOKUP(B849,'Sample Sites'!A:A,'Sample Sites'!B:B,"Not Found"))</f>
        <v>Choose site</v>
      </c>
      <c r="D849" s="34"/>
      <c r="E849" s="34"/>
      <c r="N849" s="30" t="s">
        <v>166</v>
      </c>
      <c r="O849" s="30" t="s">
        <v>166</v>
      </c>
      <c r="P849" s="30" t="s">
        <v>166</v>
      </c>
      <c r="Q849" s="30" t="s">
        <v>166</v>
      </c>
      <c r="R849" s="30" t="s">
        <v>166</v>
      </c>
      <c r="S849" s="30" t="s">
        <v>166</v>
      </c>
      <c r="T849" s="30" t="s">
        <v>166</v>
      </c>
      <c r="U849" s="30" t="s">
        <v>166</v>
      </c>
      <c r="V849" s="39" t="s">
        <v>166</v>
      </c>
      <c r="AQ849" s="45">
        <f t="shared" si="78"/>
        <v>0</v>
      </c>
      <c r="AR849" s="45" t="str">
        <f t="shared" si="80"/>
        <v>No data</v>
      </c>
      <c r="AS849" s="45" t="str">
        <f t="shared" si="81"/>
        <v>No data</v>
      </c>
      <c r="AT849" s="45" t="str">
        <f t="shared" si="82"/>
        <v>No data</v>
      </c>
      <c r="AU849" s="46" t="str">
        <f t="shared" si="83"/>
        <v>No data</v>
      </c>
      <c r="AV849" s="47" t="str">
        <f t="shared" si="79"/>
        <v>No data</v>
      </c>
    </row>
    <row r="850" spans="3:48" x14ac:dyDescent="0.25">
      <c r="C850" s="32" t="str">
        <f>IF(ISBLANK(B850),"Choose site",_xlfn.XLOOKUP(B850,'Sample Sites'!A:A,'Sample Sites'!B:B,"Not Found"))</f>
        <v>Choose site</v>
      </c>
      <c r="D850" s="34"/>
      <c r="E850" s="34"/>
      <c r="N850" s="30" t="s">
        <v>166</v>
      </c>
      <c r="O850" s="30" t="s">
        <v>166</v>
      </c>
      <c r="P850" s="30" t="s">
        <v>166</v>
      </c>
      <c r="Q850" s="30" t="s">
        <v>166</v>
      </c>
      <c r="R850" s="30" t="s">
        <v>166</v>
      </c>
      <c r="S850" s="30" t="s">
        <v>166</v>
      </c>
      <c r="T850" s="30" t="s">
        <v>166</v>
      </c>
      <c r="U850" s="30" t="s">
        <v>166</v>
      </c>
      <c r="V850" s="39" t="s">
        <v>166</v>
      </c>
      <c r="AQ850" s="45">
        <f t="shared" ref="AQ850:AQ913" si="84">SUM(W850:AP850)</f>
        <v>0</v>
      </c>
      <c r="AR850" s="45" t="str">
        <f t="shared" si="80"/>
        <v>No data</v>
      </c>
      <c r="AS850" s="45" t="str">
        <f t="shared" si="81"/>
        <v>No data</v>
      </c>
      <c r="AT850" s="45" t="str">
        <f t="shared" si="82"/>
        <v>No data</v>
      </c>
      <c r="AU850" s="46" t="str">
        <f t="shared" si="83"/>
        <v>No data</v>
      </c>
      <c r="AV850" s="47" t="str">
        <f t="shared" ref="AV850:AV913" si="85">IF(AQ850=0,"No data",
IF(AQ850&lt;30,"Very Poor",
IF(AQ850&lt;60,"Fairly Poor",
IF(AU850&lt;=3.5,"Excellent",
IF(AU850&lt;=4.5,"Very Good",
IF(AU850&lt;=5.5,"Good",
IF(AU850&lt;=6.5,"Fair",
IF(AU850&lt;=7.5,"Fairly Poor",
IF(AU850&lt;=8.5,"Poor","Very Poor")))))))))</f>
        <v>No data</v>
      </c>
    </row>
    <row r="851" spans="3:48" x14ac:dyDescent="0.25">
      <c r="C851" s="32" t="str">
        <f>IF(ISBLANK(B851),"Choose site",_xlfn.XLOOKUP(B851,'Sample Sites'!A:A,'Sample Sites'!B:B,"Not Found"))</f>
        <v>Choose site</v>
      </c>
      <c r="D851" s="34"/>
      <c r="E851" s="34"/>
      <c r="N851" s="30" t="s">
        <v>166</v>
      </c>
      <c r="O851" s="30" t="s">
        <v>166</v>
      </c>
      <c r="P851" s="30" t="s">
        <v>166</v>
      </c>
      <c r="Q851" s="30" t="s">
        <v>166</v>
      </c>
      <c r="R851" s="30" t="s">
        <v>166</v>
      </c>
      <c r="S851" s="30" t="s">
        <v>166</v>
      </c>
      <c r="T851" s="30" t="s">
        <v>166</v>
      </c>
      <c r="U851" s="30" t="s">
        <v>166</v>
      </c>
      <c r="V851" s="39" t="s">
        <v>166</v>
      </c>
      <c r="AQ851" s="45">
        <f t="shared" si="84"/>
        <v>0</v>
      </c>
      <c r="AR851" s="45" t="str">
        <f t="shared" si="80"/>
        <v>No data</v>
      </c>
      <c r="AS851" s="45" t="str">
        <f t="shared" si="81"/>
        <v>No data</v>
      </c>
      <c r="AT851" s="45" t="str">
        <f t="shared" si="82"/>
        <v>No data</v>
      </c>
      <c r="AU851" s="46" t="str">
        <f t="shared" si="83"/>
        <v>No data</v>
      </c>
      <c r="AV851" s="47" t="str">
        <f t="shared" si="85"/>
        <v>No data</v>
      </c>
    </row>
    <row r="852" spans="3:48" x14ac:dyDescent="0.25">
      <c r="C852" s="32" t="str">
        <f>IF(ISBLANK(B852),"Choose site",_xlfn.XLOOKUP(B852,'Sample Sites'!A:A,'Sample Sites'!B:B,"Not Found"))</f>
        <v>Choose site</v>
      </c>
      <c r="D852" s="34"/>
      <c r="E852" s="34"/>
      <c r="N852" s="30" t="s">
        <v>166</v>
      </c>
      <c r="O852" s="30" t="s">
        <v>166</v>
      </c>
      <c r="P852" s="30" t="s">
        <v>166</v>
      </c>
      <c r="Q852" s="30" t="s">
        <v>166</v>
      </c>
      <c r="R852" s="30" t="s">
        <v>166</v>
      </c>
      <c r="S852" s="30" t="s">
        <v>166</v>
      </c>
      <c r="T852" s="30" t="s">
        <v>166</v>
      </c>
      <c r="U852" s="30" t="s">
        <v>166</v>
      </c>
      <c r="V852" s="39" t="s">
        <v>166</v>
      </c>
      <c r="AQ852" s="45">
        <f t="shared" si="84"/>
        <v>0</v>
      </c>
      <c r="AR852" s="45" t="str">
        <f t="shared" si="80"/>
        <v>No data</v>
      </c>
      <c r="AS852" s="45" t="str">
        <f t="shared" si="81"/>
        <v>No data</v>
      </c>
      <c r="AT852" s="45" t="str">
        <f t="shared" si="82"/>
        <v>No data</v>
      </c>
      <c r="AU852" s="46" t="str">
        <f t="shared" si="83"/>
        <v>No data</v>
      </c>
      <c r="AV852" s="47" t="str">
        <f t="shared" si="85"/>
        <v>No data</v>
      </c>
    </row>
    <row r="853" spans="3:48" x14ac:dyDescent="0.25">
      <c r="C853" s="32" t="str">
        <f>IF(ISBLANK(B853),"Choose site",_xlfn.XLOOKUP(B853,'Sample Sites'!A:A,'Sample Sites'!B:B,"Not Found"))</f>
        <v>Choose site</v>
      </c>
      <c r="D853" s="34"/>
      <c r="E853" s="34"/>
      <c r="N853" s="30" t="s">
        <v>166</v>
      </c>
      <c r="O853" s="30" t="s">
        <v>166</v>
      </c>
      <c r="P853" s="30" t="s">
        <v>166</v>
      </c>
      <c r="Q853" s="30" t="s">
        <v>166</v>
      </c>
      <c r="R853" s="30" t="s">
        <v>166</v>
      </c>
      <c r="S853" s="30" t="s">
        <v>166</v>
      </c>
      <c r="T853" s="30" t="s">
        <v>166</v>
      </c>
      <c r="U853" s="30" t="s">
        <v>166</v>
      </c>
      <c r="V853" s="39" t="s">
        <v>166</v>
      </c>
      <c r="AQ853" s="45">
        <f t="shared" si="84"/>
        <v>0</v>
      </c>
      <c r="AR853" s="45" t="str">
        <f t="shared" si="80"/>
        <v>No data</v>
      </c>
      <c r="AS853" s="45" t="str">
        <f t="shared" si="81"/>
        <v>No data</v>
      </c>
      <c r="AT853" s="45" t="str">
        <f t="shared" si="82"/>
        <v>No data</v>
      </c>
      <c r="AU853" s="46" t="str">
        <f t="shared" si="83"/>
        <v>No data</v>
      </c>
      <c r="AV853" s="47" t="str">
        <f t="shared" si="85"/>
        <v>No data</v>
      </c>
    </row>
    <row r="854" spans="3:48" x14ac:dyDescent="0.25">
      <c r="C854" s="32" t="str">
        <f>IF(ISBLANK(B854),"Choose site",_xlfn.XLOOKUP(B854,'Sample Sites'!A:A,'Sample Sites'!B:B,"Not Found"))</f>
        <v>Choose site</v>
      </c>
      <c r="D854" s="34"/>
      <c r="E854" s="34"/>
      <c r="N854" s="30" t="s">
        <v>166</v>
      </c>
      <c r="O854" s="30" t="s">
        <v>166</v>
      </c>
      <c r="P854" s="30" t="s">
        <v>166</v>
      </c>
      <c r="Q854" s="30" t="s">
        <v>166</v>
      </c>
      <c r="R854" s="30" t="s">
        <v>166</v>
      </c>
      <c r="S854" s="30" t="s">
        <v>166</v>
      </c>
      <c r="T854" s="30" t="s">
        <v>166</v>
      </c>
      <c r="U854" s="30" t="s">
        <v>166</v>
      </c>
      <c r="V854" s="39" t="s">
        <v>166</v>
      </c>
      <c r="AQ854" s="45">
        <f t="shared" si="84"/>
        <v>0</v>
      </c>
      <c r="AR854" s="45" t="str">
        <f t="shared" si="80"/>
        <v>No data</v>
      </c>
      <c r="AS854" s="45" t="str">
        <f t="shared" si="81"/>
        <v>No data</v>
      </c>
      <c r="AT854" s="45" t="str">
        <f t="shared" si="82"/>
        <v>No data</v>
      </c>
      <c r="AU854" s="46" t="str">
        <f t="shared" si="83"/>
        <v>No data</v>
      </c>
      <c r="AV854" s="47" t="str">
        <f t="shared" si="85"/>
        <v>No data</v>
      </c>
    </row>
    <row r="855" spans="3:48" x14ac:dyDescent="0.25">
      <c r="C855" s="32" t="str">
        <f>IF(ISBLANK(B855),"Choose site",_xlfn.XLOOKUP(B855,'Sample Sites'!A:A,'Sample Sites'!B:B,"Not Found"))</f>
        <v>Choose site</v>
      </c>
      <c r="D855" s="34"/>
      <c r="E855" s="34"/>
      <c r="N855" s="30" t="s">
        <v>166</v>
      </c>
      <c r="O855" s="30" t="s">
        <v>166</v>
      </c>
      <c r="P855" s="30" t="s">
        <v>166</v>
      </c>
      <c r="Q855" s="30" t="s">
        <v>166</v>
      </c>
      <c r="R855" s="30" t="s">
        <v>166</v>
      </c>
      <c r="S855" s="30" t="s">
        <v>166</v>
      </c>
      <c r="T855" s="30" t="s">
        <v>166</v>
      </c>
      <c r="U855" s="30" t="s">
        <v>166</v>
      </c>
      <c r="V855" s="39" t="s">
        <v>166</v>
      </c>
      <c r="AQ855" s="45">
        <f t="shared" si="84"/>
        <v>0</v>
      </c>
      <c r="AR855" s="45" t="str">
        <f t="shared" si="80"/>
        <v>No data</v>
      </c>
      <c r="AS855" s="45" t="str">
        <f t="shared" si="81"/>
        <v>No data</v>
      </c>
      <c r="AT855" s="45" t="str">
        <f t="shared" si="82"/>
        <v>No data</v>
      </c>
      <c r="AU855" s="46" t="str">
        <f t="shared" si="83"/>
        <v>No data</v>
      </c>
      <c r="AV855" s="47" t="str">
        <f t="shared" si="85"/>
        <v>No data</v>
      </c>
    </row>
    <row r="856" spans="3:48" x14ac:dyDescent="0.25">
      <c r="C856" s="32" t="str">
        <f>IF(ISBLANK(B856),"Choose site",_xlfn.XLOOKUP(B856,'Sample Sites'!A:A,'Sample Sites'!B:B,"Not Found"))</f>
        <v>Choose site</v>
      </c>
      <c r="D856" s="34"/>
      <c r="E856" s="34"/>
      <c r="N856" s="30" t="s">
        <v>166</v>
      </c>
      <c r="O856" s="30" t="s">
        <v>166</v>
      </c>
      <c r="P856" s="30" t="s">
        <v>166</v>
      </c>
      <c r="Q856" s="30" t="s">
        <v>166</v>
      </c>
      <c r="R856" s="30" t="s">
        <v>166</v>
      </c>
      <c r="S856" s="30" t="s">
        <v>166</v>
      </c>
      <c r="T856" s="30" t="s">
        <v>166</v>
      </c>
      <c r="U856" s="30" t="s">
        <v>166</v>
      </c>
      <c r="V856" s="39" t="s">
        <v>166</v>
      </c>
      <c r="AQ856" s="45">
        <f t="shared" si="84"/>
        <v>0</v>
      </c>
      <c r="AR856" s="45" t="str">
        <f t="shared" si="80"/>
        <v>No data</v>
      </c>
      <c r="AS856" s="45" t="str">
        <f t="shared" si="81"/>
        <v>No data</v>
      </c>
      <c r="AT856" s="45" t="str">
        <f t="shared" si="82"/>
        <v>No data</v>
      </c>
      <c r="AU856" s="46" t="str">
        <f t="shared" si="83"/>
        <v>No data</v>
      </c>
      <c r="AV856" s="47" t="str">
        <f t="shared" si="85"/>
        <v>No data</v>
      </c>
    </row>
    <row r="857" spans="3:48" x14ac:dyDescent="0.25">
      <c r="C857" s="32" t="str">
        <f>IF(ISBLANK(B857),"Choose site",_xlfn.XLOOKUP(B857,'Sample Sites'!A:A,'Sample Sites'!B:B,"Not Found"))</f>
        <v>Choose site</v>
      </c>
      <c r="D857" s="34"/>
      <c r="E857" s="34"/>
      <c r="N857" s="30" t="s">
        <v>166</v>
      </c>
      <c r="O857" s="30" t="s">
        <v>166</v>
      </c>
      <c r="P857" s="30" t="s">
        <v>166</v>
      </c>
      <c r="Q857" s="30" t="s">
        <v>166</v>
      </c>
      <c r="R857" s="30" t="s">
        <v>166</v>
      </c>
      <c r="S857" s="30" t="s">
        <v>166</v>
      </c>
      <c r="T857" s="30" t="s">
        <v>166</v>
      </c>
      <c r="U857" s="30" t="s">
        <v>166</v>
      </c>
      <c r="V857" s="39" t="s">
        <v>166</v>
      </c>
      <c r="AQ857" s="45">
        <f t="shared" si="84"/>
        <v>0</v>
      </c>
      <c r="AR857" s="45" t="str">
        <f t="shared" si="80"/>
        <v>No data</v>
      </c>
      <c r="AS857" s="45" t="str">
        <f t="shared" si="81"/>
        <v>No data</v>
      </c>
      <c r="AT857" s="45" t="str">
        <f t="shared" si="82"/>
        <v>No data</v>
      </c>
      <c r="AU857" s="46" t="str">
        <f t="shared" si="83"/>
        <v>No data</v>
      </c>
      <c r="AV857" s="47" t="str">
        <f t="shared" si="85"/>
        <v>No data</v>
      </c>
    </row>
    <row r="858" spans="3:48" x14ac:dyDescent="0.25">
      <c r="C858" s="32" t="str">
        <f>IF(ISBLANK(B858),"Choose site",_xlfn.XLOOKUP(B858,'Sample Sites'!A:A,'Sample Sites'!B:B,"Not Found"))</f>
        <v>Choose site</v>
      </c>
      <c r="D858" s="34"/>
      <c r="E858" s="34"/>
      <c r="N858" s="30" t="s">
        <v>166</v>
      </c>
      <c r="O858" s="30" t="s">
        <v>166</v>
      </c>
      <c r="P858" s="30" t="s">
        <v>166</v>
      </c>
      <c r="Q858" s="30" t="s">
        <v>166</v>
      </c>
      <c r="R858" s="30" t="s">
        <v>166</v>
      </c>
      <c r="S858" s="30" t="s">
        <v>166</v>
      </c>
      <c r="T858" s="30" t="s">
        <v>166</v>
      </c>
      <c r="U858" s="30" t="s">
        <v>166</v>
      </c>
      <c r="V858" s="39" t="s">
        <v>166</v>
      </c>
      <c r="AQ858" s="45">
        <f t="shared" si="84"/>
        <v>0</v>
      </c>
      <c r="AR858" s="45" t="str">
        <f t="shared" si="80"/>
        <v>No data</v>
      </c>
      <c r="AS858" s="45" t="str">
        <f t="shared" si="81"/>
        <v>No data</v>
      </c>
      <c r="AT858" s="45" t="str">
        <f t="shared" si="82"/>
        <v>No data</v>
      </c>
      <c r="AU858" s="46" t="str">
        <f t="shared" si="83"/>
        <v>No data</v>
      </c>
      <c r="AV858" s="47" t="str">
        <f t="shared" si="85"/>
        <v>No data</v>
      </c>
    </row>
    <row r="859" spans="3:48" x14ac:dyDescent="0.25">
      <c r="C859" s="32" t="str">
        <f>IF(ISBLANK(B859),"Choose site",_xlfn.XLOOKUP(B859,'Sample Sites'!A:A,'Sample Sites'!B:B,"Not Found"))</f>
        <v>Choose site</v>
      </c>
      <c r="D859" s="34"/>
      <c r="E859" s="34"/>
      <c r="N859" s="30" t="s">
        <v>166</v>
      </c>
      <c r="O859" s="30" t="s">
        <v>166</v>
      </c>
      <c r="P859" s="30" t="s">
        <v>166</v>
      </c>
      <c r="Q859" s="30" t="s">
        <v>166</v>
      </c>
      <c r="R859" s="30" t="s">
        <v>166</v>
      </c>
      <c r="S859" s="30" t="s">
        <v>166</v>
      </c>
      <c r="T859" s="30" t="s">
        <v>166</v>
      </c>
      <c r="U859" s="30" t="s">
        <v>166</v>
      </c>
      <c r="V859" s="39" t="s">
        <v>166</v>
      </c>
      <c r="AQ859" s="45">
        <f t="shared" si="84"/>
        <v>0</v>
      </c>
      <c r="AR859" s="45" t="str">
        <f t="shared" si="80"/>
        <v>No data</v>
      </c>
      <c r="AS859" s="45" t="str">
        <f t="shared" si="81"/>
        <v>No data</v>
      </c>
      <c r="AT859" s="45" t="str">
        <f t="shared" si="82"/>
        <v>No data</v>
      </c>
      <c r="AU859" s="46" t="str">
        <f t="shared" si="83"/>
        <v>No data</v>
      </c>
      <c r="AV859" s="47" t="str">
        <f t="shared" si="85"/>
        <v>No data</v>
      </c>
    </row>
    <row r="860" spans="3:48" x14ac:dyDescent="0.25">
      <c r="C860" s="32" t="str">
        <f>IF(ISBLANK(B860),"Choose site",_xlfn.XLOOKUP(B860,'Sample Sites'!A:A,'Sample Sites'!B:B,"Not Found"))</f>
        <v>Choose site</v>
      </c>
      <c r="D860" s="34"/>
      <c r="E860" s="34"/>
      <c r="N860" s="30" t="s">
        <v>166</v>
      </c>
      <c r="O860" s="30" t="s">
        <v>166</v>
      </c>
      <c r="P860" s="30" t="s">
        <v>166</v>
      </c>
      <c r="Q860" s="30" t="s">
        <v>166</v>
      </c>
      <c r="R860" s="30" t="s">
        <v>166</v>
      </c>
      <c r="S860" s="30" t="s">
        <v>166</v>
      </c>
      <c r="T860" s="30" t="s">
        <v>166</v>
      </c>
      <c r="U860" s="30" t="s">
        <v>166</v>
      </c>
      <c r="V860" s="39" t="s">
        <v>166</v>
      </c>
      <c r="AQ860" s="45">
        <f t="shared" si="84"/>
        <v>0</v>
      </c>
      <c r="AR860" s="45" t="str">
        <f t="shared" si="80"/>
        <v>No data</v>
      </c>
      <c r="AS860" s="45" t="str">
        <f t="shared" si="81"/>
        <v>No data</v>
      </c>
      <c r="AT860" s="45" t="str">
        <f t="shared" si="82"/>
        <v>No data</v>
      </c>
      <c r="AU860" s="46" t="str">
        <f t="shared" si="83"/>
        <v>No data</v>
      </c>
      <c r="AV860" s="47" t="str">
        <f t="shared" si="85"/>
        <v>No data</v>
      </c>
    </row>
    <row r="861" spans="3:48" x14ac:dyDescent="0.25">
      <c r="C861" s="32" t="str">
        <f>IF(ISBLANK(B861),"Choose site",_xlfn.XLOOKUP(B861,'Sample Sites'!A:A,'Sample Sites'!B:B,"Not Found"))</f>
        <v>Choose site</v>
      </c>
      <c r="D861" s="34"/>
      <c r="E861" s="34"/>
      <c r="N861" s="30" t="s">
        <v>166</v>
      </c>
      <c r="O861" s="30" t="s">
        <v>166</v>
      </c>
      <c r="P861" s="30" t="s">
        <v>166</v>
      </c>
      <c r="Q861" s="30" t="s">
        <v>166</v>
      </c>
      <c r="R861" s="30" t="s">
        <v>166</v>
      </c>
      <c r="S861" s="30" t="s">
        <v>166</v>
      </c>
      <c r="T861" s="30" t="s">
        <v>166</v>
      </c>
      <c r="U861" s="30" t="s">
        <v>166</v>
      </c>
      <c r="V861" s="39" t="s">
        <v>166</v>
      </c>
      <c r="AQ861" s="45">
        <f t="shared" si="84"/>
        <v>0</v>
      </c>
      <c r="AR861" s="45" t="str">
        <f t="shared" si="80"/>
        <v>No data</v>
      </c>
      <c r="AS861" s="45" t="str">
        <f t="shared" si="81"/>
        <v>No data</v>
      </c>
      <c r="AT861" s="45" t="str">
        <f t="shared" si="82"/>
        <v>No data</v>
      </c>
      <c r="AU861" s="46" t="str">
        <f t="shared" si="83"/>
        <v>No data</v>
      </c>
      <c r="AV861" s="47" t="str">
        <f t="shared" si="85"/>
        <v>No data</v>
      </c>
    </row>
    <row r="862" spans="3:48" x14ac:dyDescent="0.25">
      <c r="C862" s="32" t="str">
        <f>IF(ISBLANK(B862),"Choose site",_xlfn.XLOOKUP(B862,'Sample Sites'!A:A,'Sample Sites'!B:B,"Not Found"))</f>
        <v>Choose site</v>
      </c>
      <c r="D862" s="34"/>
      <c r="E862" s="34"/>
      <c r="N862" s="30" t="s">
        <v>166</v>
      </c>
      <c r="O862" s="30" t="s">
        <v>166</v>
      </c>
      <c r="P862" s="30" t="s">
        <v>166</v>
      </c>
      <c r="Q862" s="30" t="s">
        <v>166</v>
      </c>
      <c r="R862" s="30" t="s">
        <v>166</v>
      </c>
      <c r="S862" s="30" t="s">
        <v>166</v>
      </c>
      <c r="T862" s="30" t="s">
        <v>166</v>
      </c>
      <c r="U862" s="30" t="s">
        <v>166</v>
      </c>
      <c r="V862" s="39" t="s">
        <v>166</v>
      </c>
      <c r="AQ862" s="45">
        <f t="shared" si="84"/>
        <v>0</v>
      </c>
      <c r="AR862" s="45" t="str">
        <f t="shared" si="80"/>
        <v>No data</v>
      </c>
      <c r="AS862" s="45" t="str">
        <f t="shared" si="81"/>
        <v>No data</v>
      </c>
      <c r="AT862" s="45" t="str">
        <f t="shared" si="82"/>
        <v>No data</v>
      </c>
      <c r="AU862" s="46" t="str">
        <f t="shared" si="83"/>
        <v>No data</v>
      </c>
      <c r="AV862" s="47" t="str">
        <f t="shared" si="85"/>
        <v>No data</v>
      </c>
    </row>
    <row r="863" spans="3:48" x14ac:dyDescent="0.25">
      <c r="C863" s="32" t="str">
        <f>IF(ISBLANK(B863),"Choose site",_xlfn.XLOOKUP(B863,'Sample Sites'!A:A,'Sample Sites'!B:B,"Not Found"))</f>
        <v>Choose site</v>
      </c>
      <c r="D863" s="34"/>
      <c r="E863" s="34"/>
      <c r="N863" s="30" t="s">
        <v>166</v>
      </c>
      <c r="O863" s="30" t="s">
        <v>166</v>
      </c>
      <c r="P863" s="30" t="s">
        <v>166</v>
      </c>
      <c r="Q863" s="30" t="s">
        <v>166</v>
      </c>
      <c r="R863" s="30" t="s">
        <v>166</v>
      </c>
      <c r="S863" s="30" t="s">
        <v>166</v>
      </c>
      <c r="T863" s="30" t="s">
        <v>166</v>
      </c>
      <c r="U863" s="30" t="s">
        <v>166</v>
      </c>
      <c r="V863" s="39" t="s">
        <v>166</v>
      </c>
      <c r="AQ863" s="45">
        <f t="shared" si="84"/>
        <v>0</v>
      </c>
      <c r="AR863" s="45" t="str">
        <f t="shared" si="80"/>
        <v>No data</v>
      </c>
      <c r="AS863" s="45" t="str">
        <f t="shared" si="81"/>
        <v>No data</v>
      </c>
      <c r="AT863" s="45" t="str">
        <f t="shared" si="82"/>
        <v>No data</v>
      </c>
      <c r="AU863" s="46" t="str">
        <f t="shared" si="83"/>
        <v>No data</v>
      </c>
      <c r="AV863" s="47" t="str">
        <f t="shared" si="85"/>
        <v>No data</v>
      </c>
    </row>
    <row r="864" spans="3:48" x14ac:dyDescent="0.25">
      <c r="C864" s="32" t="str">
        <f>IF(ISBLANK(B864),"Choose site",_xlfn.XLOOKUP(B864,'Sample Sites'!A:A,'Sample Sites'!B:B,"Not Found"))</f>
        <v>Choose site</v>
      </c>
      <c r="D864" s="34"/>
      <c r="E864" s="34"/>
      <c r="N864" s="30" t="s">
        <v>166</v>
      </c>
      <c r="O864" s="30" t="s">
        <v>166</v>
      </c>
      <c r="P864" s="30" t="s">
        <v>166</v>
      </c>
      <c r="Q864" s="30" t="s">
        <v>166</v>
      </c>
      <c r="R864" s="30" t="s">
        <v>166</v>
      </c>
      <c r="S864" s="30" t="s">
        <v>166</v>
      </c>
      <c r="T864" s="30" t="s">
        <v>166</v>
      </c>
      <c r="U864" s="30" t="s">
        <v>166</v>
      </c>
      <c r="V864" s="39" t="s">
        <v>166</v>
      </c>
      <c r="AQ864" s="45">
        <f t="shared" si="84"/>
        <v>0</v>
      </c>
      <c r="AR864" s="45" t="str">
        <f t="shared" si="80"/>
        <v>No data</v>
      </c>
      <c r="AS864" s="45" t="str">
        <f t="shared" si="81"/>
        <v>No data</v>
      </c>
      <c r="AT864" s="45" t="str">
        <f t="shared" si="82"/>
        <v>No data</v>
      </c>
      <c r="AU864" s="46" t="str">
        <f t="shared" si="83"/>
        <v>No data</v>
      </c>
      <c r="AV864" s="47" t="str">
        <f t="shared" si="85"/>
        <v>No data</v>
      </c>
    </row>
    <row r="865" spans="3:48" x14ac:dyDescent="0.25">
      <c r="C865" s="32" t="str">
        <f>IF(ISBLANK(B865),"Choose site",_xlfn.XLOOKUP(B865,'Sample Sites'!A:A,'Sample Sites'!B:B,"Not Found"))</f>
        <v>Choose site</v>
      </c>
      <c r="D865" s="34"/>
      <c r="E865" s="34"/>
      <c r="N865" s="30" t="s">
        <v>166</v>
      </c>
      <c r="O865" s="30" t="s">
        <v>166</v>
      </c>
      <c r="P865" s="30" t="s">
        <v>166</v>
      </c>
      <c r="Q865" s="30" t="s">
        <v>166</v>
      </c>
      <c r="R865" s="30" t="s">
        <v>166</v>
      </c>
      <c r="S865" s="30" t="s">
        <v>166</v>
      </c>
      <c r="T865" s="30" t="s">
        <v>166</v>
      </c>
      <c r="U865" s="30" t="s">
        <v>166</v>
      </c>
      <c r="V865" s="39" t="s">
        <v>166</v>
      </c>
      <c r="AQ865" s="45">
        <f t="shared" si="84"/>
        <v>0</v>
      </c>
      <c r="AR865" s="45" t="str">
        <f t="shared" si="80"/>
        <v>No data</v>
      </c>
      <c r="AS865" s="45" t="str">
        <f t="shared" si="81"/>
        <v>No data</v>
      </c>
      <c r="AT865" s="45" t="str">
        <f t="shared" si="82"/>
        <v>No data</v>
      </c>
      <c r="AU865" s="46" t="str">
        <f t="shared" si="83"/>
        <v>No data</v>
      </c>
      <c r="AV865" s="47" t="str">
        <f t="shared" si="85"/>
        <v>No data</v>
      </c>
    </row>
    <row r="866" spans="3:48" x14ac:dyDescent="0.25">
      <c r="C866" s="32" t="str">
        <f>IF(ISBLANK(B866),"Choose site",_xlfn.XLOOKUP(B866,'Sample Sites'!A:A,'Sample Sites'!B:B,"Not Found"))</f>
        <v>Choose site</v>
      </c>
      <c r="D866" s="34"/>
      <c r="E866" s="34"/>
      <c r="N866" s="30" t="s">
        <v>166</v>
      </c>
      <c r="O866" s="30" t="s">
        <v>166</v>
      </c>
      <c r="P866" s="30" t="s">
        <v>166</v>
      </c>
      <c r="Q866" s="30" t="s">
        <v>166</v>
      </c>
      <c r="R866" s="30" t="s">
        <v>166</v>
      </c>
      <c r="S866" s="30" t="s">
        <v>166</v>
      </c>
      <c r="T866" s="30" t="s">
        <v>166</v>
      </c>
      <c r="U866" s="30" t="s">
        <v>166</v>
      </c>
      <c r="V866" s="39" t="s">
        <v>166</v>
      </c>
      <c r="AQ866" s="45">
        <f t="shared" si="84"/>
        <v>0</v>
      </c>
      <c r="AR866" s="45" t="str">
        <f t="shared" si="80"/>
        <v>No data</v>
      </c>
      <c r="AS866" s="45" t="str">
        <f t="shared" si="81"/>
        <v>No data</v>
      </c>
      <c r="AT866" s="45" t="str">
        <f t="shared" si="82"/>
        <v>No data</v>
      </c>
      <c r="AU866" s="46" t="str">
        <f t="shared" si="83"/>
        <v>No data</v>
      </c>
      <c r="AV866" s="47" t="str">
        <f t="shared" si="85"/>
        <v>No data</v>
      </c>
    </row>
    <row r="867" spans="3:48" x14ac:dyDescent="0.25">
      <c r="C867" s="32" t="str">
        <f>IF(ISBLANK(B867),"Choose site",_xlfn.XLOOKUP(B867,'Sample Sites'!A:A,'Sample Sites'!B:B,"Not Found"))</f>
        <v>Choose site</v>
      </c>
      <c r="D867" s="34"/>
      <c r="E867" s="34"/>
      <c r="N867" s="30" t="s">
        <v>166</v>
      </c>
      <c r="O867" s="30" t="s">
        <v>166</v>
      </c>
      <c r="P867" s="30" t="s">
        <v>166</v>
      </c>
      <c r="Q867" s="30" t="s">
        <v>166</v>
      </c>
      <c r="R867" s="30" t="s">
        <v>166</v>
      </c>
      <c r="S867" s="30" t="s">
        <v>166</v>
      </c>
      <c r="T867" s="30" t="s">
        <v>166</v>
      </c>
      <c r="U867" s="30" t="s">
        <v>166</v>
      </c>
      <c r="V867" s="39" t="s">
        <v>166</v>
      </c>
      <c r="AQ867" s="45">
        <f t="shared" si="84"/>
        <v>0</v>
      </c>
      <c r="AR867" s="45" t="str">
        <f t="shared" si="80"/>
        <v>No data</v>
      </c>
      <c r="AS867" s="45" t="str">
        <f t="shared" si="81"/>
        <v>No data</v>
      </c>
      <c r="AT867" s="45" t="str">
        <f t="shared" si="82"/>
        <v>No data</v>
      </c>
      <c r="AU867" s="46" t="str">
        <f t="shared" si="83"/>
        <v>No data</v>
      </c>
      <c r="AV867" s="47" t="str">
        <f t="shared" si="85"/>
        <v>No data</v>
      </c>
    </row>
    <row r="868" spans="3:48" x14ac:dyDescent="0.25">
      <c r="C868" s="32" t="str">
        <f>IF(ISBLANK(B868),"Choose site",_xlfn.XLOOKUP(B868,'Sample Sites'!A:A,'Sample Sites'!B:B,"Not Found"))</f>
        <v>Choose site</v>
      </c>
      <c r="D868" s="34"/>
      <c r="E868" s="34"/>
      <c r="N868" s="30" t="s">
        <v>166</v>
      </c>
      <c r="O868" s="30" t="s">
        <v>166</v>
      </c>
      <c r="P868" s="30" t="s">
        <v>166</v>
      </c>
      <c r="Q868" s="30" t="s">
        <v>166</v>
      </c>
      <c r="R868" s="30" t="s">
        <v>166</v>
      </c>
      <c r="S868" s="30" t="s">
        <v>166</v>
      </c>
      <c r="T868" s="30" t="s">
        <v>166</v>
      </c>
      <c r="U868" s="30" t="s">
        <v>166</v>
      </c>
      <c r="V868" s="39" t="s">
        <v>166</v>
      </c>
      <c r="AQ868" s="45">
        <f t="shared" si="84"/>
        <v>0</v>
      </c>
      <c r="AR868" s="45" t="str">
        <f t="shared" si="80"/>
        <v>No data</v>
      </c>
      <c r="AS868" s="45" t="str">
        <f t="shared" si="81"/>
        <v>No data</v>
      </c>
      <c r="AT868" s="45" t="str">
        <f t="shared" si="82"/>
        <v>No data</v>
      </c>
      <c r="AU868" s="46" t="str">
        <f t="shared" si="83"/>
        <v>No data</v>
      </c>
      <c r="AV868" s="47" t="str">
        <f t="shared" si="85"/>
        <v>No data</v>
      </c>
    </row>
    <row r="869" spans="3:48" x14ac:dyDescent="0.25">
      <c r="C869" s="32" t="str">
        <f>IF(ISBLANK(B869),"Choose site",_xlfn.XLOOKUP(B869,'Sample Sites'!A:A,'Sample Sites'!B:B,"Not Found"))</f>
        <v>Choose site</v>
      </c>
      <c r="D869" s="34"/>
      <c r="E869" s="34"/>
      <c r="N869" s="30" t="s">
        <v>166</v>
      </c>
      <c r="O869" s="30" t="s">
        <v>166</v>
      </c>
      <c r="P869" s="30" t="s">
        <v>166</v>
      </c>
      <c r="Q869" s="30" t="s">
        <v>166</v>
      </c>
      <c r="R869" s="30" t="s">
        <v>166</v>
      </c>
      <c r="S869" s="30" t="s">
        <v>166</v>
      </c>
      <c r="T869" s="30" t="s">
        <v>166</v>
      </c>
      <c r="U869" s="30" t="s">
        <v>166</v>
      </c>
      <c r="V869" s="39" t="s">
        <v>166</v>
      </c>
      <c r="AQ869" s="45">
        <f t="shared" si="84"/>
        <v>0</v>
      </c>
      <c r="AR869" s="45" t="str">
        <f t="shared" si="80"/>
        <v>No data</v>
      </c>
      <c r="AS869" s="45" t="str">
        <f t="shared" si="81"/>
        <v>No data</v>
      </c>
      <c r="AT869" s="45" t="str">
        <f t="shared" si="82"/>
        <v>No data</v>
      </c>
      <c r="AU869" s="46" t="str">
        <f t="shared" si="83"/>
        <v>No data</v>
      </c>
      <c r="AV869" s="47" t="str">
        <f t="shared" si="85"/>
        <v>No data</v>
      </c>
    </row>
    <row r="870" spans="3:48" x14ac:dyDescent="0.25">
      <c r="C870" s="32" t="str">
        <f>IF(ISBLANK(B870),"Choose site",_xlfn.XLOOKUP(B870,'Sample Sites'!A:A,'Sample Sites'!B:B,"Not Found"))</f>
        <v>Choose site</v>
      </c>
      <c r="D870" s="34"/>
      <c r="E870" s="34"/>
      <c r="N870" s="30" t="s">
        <v>166</v>
      </c>
      <c r="O870" s="30" t="s">
        <v>166</v>
      </c>
      <c r="P870" s="30" t="s">
        <v>166</v>
      </c>
      <c r="Q870" s="30" t="s">
        <v>166</v>
      </c>
      <c r="R870" s="30" t="s">
        <v>166</v>
      </c>
      <c r="S870" s="30" t="s">
        <v>166</v>
      </c>
      <c r="T870" s="30" t="s">
        <v>166</v>
      </c>
      <c r="U870" s="30" t="s">
        <v>166</v>
      </c>
      <c r="V870" s="39" t="s">
        <v>166</v>
      </c>
      <c r="AQ870" s="45">
        <f t="shared" si="84"/>
        <v>0</v>
      </c>
      <c r="AR870" s="45" t="str">
        <f t="shared" si="80"/>
        <v>No data</v>
      </c>
      <c r="AS870" s="45" t="str">
        <f t="shared" si="81"/>
        <v>No data</v>
      </c>
      <c r="AT870" s="45" t="str">
        <f t="shared" si="82"/>
        <v>No data</v>
      </c>
      <c r="AU870" s="46" t="str">
        <f t="shared" si="83"/>
        <v>No data</v>
      </c>
      <c r="AV870" s="47" t="str">
        <f t="shared" si="85"/>
        <v>No data</v>
      </c>
    </row>
    <row r="871" spans="3:48" x14ac:dyDescent="0.25">
      <c r="C871" s="32" t="str">
        <f>IF(ISBLANK(B871),"Choose site",_xlfn.XLOOKUP(B871,'Sample Sites'!A:A,'Sample Sites'!B:B,"Not Found"))</f>
        <v>Choose site</v>
      </c>
      <c r="D871" s="34"/>
      <c r="E871" s="34"/>
      <c r="N871" s="30" t="s">
        <v>166</v>
      </c>
      <c r="O871" s="30" t="s">
        <v>166</v>
      </c>
      <c r="P871" s="30" t="s">
        <v>166</v>
      </c>
      <c r="Q871" s="30" t="s">
        <v>166</v>
      </c>
      <c r="R871" s="30" t="s">
        <v>166</v>
      </c>
      <c r="S871" s="30" t="s">
        <v>166</v>
      </c>
      <c r="T871" s="30" t="s">
        <v>166</v>
      </c>
      <c r="U871" s="30" t="s">
        <v>166</v>
      </c>
      <c r="V871" s="39" t="s">
        <v>166</v>
      </c>
      <c r="AQ871" s="45">
        <f t="shared" si="84"/>
        <v>0</v>
      </c>
      <c r="AR871" s="45" t="str">
        <f t="shared" si="80"/>
        <v>No data</v>
      </c>
      <c r="AS871" s="45" t="str">
        <f t="shared" si="81"/>
        <v>No data</v>
      </c>
      <c r="AT871" s="45" t="str">
        <f t="shared" si="82"/>
        <v>No data</v>
      </c>
      <c r="AU871" s="46" t="str">
        <f t="shared" si="83"/>
        <v>No data</v>
      </c>
      <c r="AV871" s="47" t="str">
        <f t="shared" si="85"/>
        <v>No data</v>
      </c>
    </row>
    <row r="872" spans="3:48" x14ac:dyDescent="0.25">
      <c r="C872" s="32" t="str">
        <f>IF(ISBLANK(B872),"Choose site",_xlfn.XLOOKUP(B872,'Sample Sites'!A:A,'Sample Sites'!B:B,"Not Found"))</f>
        <v>Choose site</v>
      </c>
      <c r="D872" s="34"/>
      <c r="E872" s="34"/>
      <c r="N872" s="30" t="s">
        <v>166</v>
      </c>
      <c r="O872" s="30" t="s">
        <v>166</v>
      </c>
      <c r="P872" s="30" t="s">
        <v>166</v>
      </c>
      <c r="Q872" s="30" t="s">
        <v>166</v>
      </c>
      <c r="R872" s="30" t="s">
        <v>166</v>
      </c>
      <c r="S872" s="30" t="s">
        <v>166</v>
      </c>
      <c r="T872" s="30" t="s">
        <v>166</v>
      </c>
      <c r="U872" s="30" t="s">
        <v>166</v>
      </c>
      <c r="V872" s="39" t="s">
        <v>166</v>
      </c>
      <c r="AQ872" s="45">
        <f t="shared" si="84"/>
        <v>0</v>
      </c>
      <c r="AR872" s="45" t="str">
        <f t="shared" si="80"/>
        <v>No data</v>
      </c>
      <c r="AS872" s="45" t="str">
        <f t="shared" si="81"/>
        <v>No data</v>
      </c>
      <c r="AT872" s="45" t="str">
        <f t="shared" si="82"/>
        <v>No data</v>
      </c>
      <c r="AU872" s="46" t="str">
        <f t="shared" si="83"/>
        <v>No data</v>
      </c>
      <c r="AV872" s="47" t="str">
        <f t="shared" si="85"/>
        <v>No data</v>
      </c>
    </row>
    <row r="873" spans="3:48" x14ac:dyDescent="0.25">
      <c r="C873" s="32" t="str">
        <f>IF(ISBLANK(B873),"Choose site",_xlfn.XLOOKUP(B873,'Sample Sites'!A:A,'Sample Sites'!B:B,"Not Found"))</f>
        <v>Choose site</v>
      </c>
      <c r="D873" s="34"/>
      <c r="E873" s="34"/>
      <c r="N873" s="30" t="s">
        <v>166</v>
      </c>
      <c r="O873" s="30" t="s">
        <v>166</v>
      </c>
      <c r="P873" s="30" t="s">
        <v>166</v>
      </c>
      <c r="Q873" s="30" t="s">
        <v>166</v>
      </c>
      <c r="R873" s="30" t="s">
        <v>166</v>
      </c>
      <c r="S873" s="30" t="s">
        <v>166</v>
      </c>
      <c r="T873" s="30" t="s">
        <v>166</v>
      </c>
      <c r="U873" s="30" t="s">
        <v>166</v>
      </c>
      <c r="V873" s="39" t="s">
        <v>166</v>
      </c>
      <c r="AQ873" s="45">
        <f t="shared" si="84"/>
        <v>0</v>
      </c>
      <c r="AR873" s="45" t="str">
        <f t="shared" si="80"/>
        <v>No data</v>
      </c>
      <c r="AS873" s="45" t="str">
        <f t="shared" si="81"/>
        <v>No data</v>
      </c>
      <c r="AT873" s="45" t="str">
        <f t="shared" si="82"/>
        <v>No data</v>
      </c>
      <c r="AU873" s="46" t="str">
        <f t="shared" si="83"/>
        <v>No data</v>
      </c>
      <c r="AV873" s="47" t="str">
        <f t="shared" si="85"/>
        <v>No data</v>
      </c>
    </row>
    <row r="874" spans="3:48" x14ac:dyDescent="0.25">
      <c r="C874" s="32" t="str">
        <f>IF(ISBLANK(B874),"Choose site",_xlfn.XLOOKUP(B874,'Sample Sites'!A:A,'Sample Sites'!B:B,"Not Found"))</f>
        <v>Choose site</v>
      </c>
      <c r="D874" s="34"/>
      <c r="E874" s="34"/>
      <c r="N874" s="30" t="s">
        <v>166</v>
      </c>
      <c r="O874" s="30" t="s">
        <v>166</v>
      </c>
      <c r="P874" s="30" t="s">
        <v>166</v>
      </c>
      <c r="Q874" s="30" t="s">
        <v>166</v>
      </c>
      <c r="R874" s="30" t="s">
        <v>166</v>
      </c>
      <c r="S874" s="30" t="s">
        <v>166</v>
      </c>
      <c r="T874" s="30" t="s">
        <v>166</v>
      </c>
      <c r="U874" s="30" t="s">
        <v>166</v>
      </c>
      <c r="V874" s="39" t="s">
        <v>166</v>
      </c>
      <c r="AQ874" s="45">
        <f t="shared" si="84"/>
        <v>0</v>
      </c>
      <c r="AR874" s="45" t="str">
        <f t="shared" si="80"/>
        <v>No data</v>
      </c>
      <c r="AS874" s="45" t="str">
        <f t="shared" si="81"/>
        <v>No data</v>
      </c>
      <c r="AT874" s="45" t="str">
        <f t="shared" si="82"/>
        <v>No data</v>
      </c>
      <c r="AU874" s="46" t="str">
        <f t="shared" si="83"/>
        <v>No data</v>
      </c>
      <c r="AV874" s="47" t="str">
        <f t="shared" si="85"/>
        <v>No data</v>
      </c>
    </row>
    <row r="875" spans="3:48" x14ac:dyDescent="0.25">
      <c r="C875" s="32" t="str">
        <f>IF(ISBLANK(B875),"Choose site",_xlfn.XLOOKUP(B875,'Sample Sites'!A:A,'Sample Sites'!B:B,"Not Found"))</f>
        <v>Choose site</v>
      </c>
      <c r="D875" s="34"/>
      <c r="E875" s="34"/>
      <c r="N875" s="30" t="s">
        <v>166</v>
      </c>
      <c r="O875" s="30" t="s">
        <v>166</v>
      </c>
      <c r="P875" s="30" t="s">
        <v>166</v>
      </c>
      <c r="Q875" s="30" t="s">
        <v>166</v>
      </c>
      <c r="R875" s="30" t="s">
        <v>166</v>
      </c>
      <c r="S875" s="30" t="s">
        <v>166</v>
      </c>
      <c r="T875" s="30" t="s">
        <v>166</v>
      </c>
      <c r="U875" s="30" t="s">
        <v>166</v>
      </c>
      <c r="V875" s="39" t="s">
        <v>166</v>
      </c>
      <c r="AQ875" s="45">
        <f t="shared" si="84"/>
        <v>0</v>
      </c>
      <c r="AR875" s="45" t="str">
        <f t="shared" si="80"/>
        <v>No data</v>
      </c>
      <c r="AS875" s="45" t="str">
        <f t="shared" si="81"/>
        <v>No data</v>
      </c>
      <c r="AT875" s="45" t="str">
        <f t="shared" si="82"/>
        <v>No data</v>
      </c>
      <c r="AU875" s="46" t="str">
        <f t="shared" si="83"/>
        <v>No data</v>
      </c>
      <c r="AV875" s="47" t="str">
        <f t="shared" si="85"/>
        <v>No data</v>
      </c>
    </row>
    <row r="876" spans="3:48" x14ac:dyDescent="0.25">
      <c r="C876" s="32" t="str">
        <f>IF(ISBLANK(B876),"Choose site",_xlfn.XLOOKUP(B876,'Sample Sites'!A:A,'Sample Sites'!B:B,"Not Found"))</f>
        <v>Choose site</v>
      </c>
      <c r="D876" s="34"/>
      <c r="E876" s="34"/>
      <c r="N876" s="30" t="s">
        <v>166</v>
      </c>
      <c r="O876" s="30" t="s">
        <v>166</v>
      </c>
      <c r="P876" s="30" t="s">
        <v>166</v>
      </c>
      <c r="Q876" s="30" t="s">
        <v>166</v>
      </c>
      <c r="R876" s="30" t="s">
        <v>166</v>
      </c>
      <c r="S876" s="30" t="s">
        <v>166</v>
      </c>
      <c r="T876" s="30" t="s">
        <v>166</v>
      </c>
      <c r="U876" s="30" t="s">
        <v>166</v>
      </c>
      <c r="V876" s="39" t="s">
        <v>166</v>
      </c>
      <c r="AQ876" s="45">
        <f t="shared" si="84"/>
        <v>0</v>
      </c>
      <c r="AR876" s="45" t="str">
        <f t="shared" si="80"/>
        <v>No data</v>
      </c>
      <c r="AS876" s="45" t="str">
        <f t="shared" si="81"/>
        <v>No data</v>
      </c>
      <c r="AT876" s="45" t="str">
        <f t="shared" si="82"/>
        <v>No data</v>
      </c>
      <c r="AU876" s="46" t="str">
        <f t="shared" si="83"/>
        <v>No data</v>
      </c>
      <c r="AV876" s="47" t="str">
        <f t="shared" si="85"/>
        <v>No data</v>
      </c>
    </row>
    <row r="877" spans="3:48" x14ac:dyDescent="0.25">
      <c r="C877" s="32" t="str">
        <f>IF(ISBLANK(B877),"Choose site",_xlfn.XLOOKUP(B877,'Sample Sites'!A:A,'Sample Sites'!B:B,"Not Found"))</f>
        <v>Choose site</v>
      </c>
      <c r="D877" s="34"/>
      <c r="E877" s="34"/>
      <c r="N877" s="30" t="s">
        <v>166</v>
      </c>
      <c r="O877" s="30" t="s">
        <v>166</v>
      </c>
      <c r="P877" s="30" t="s">
        <v>166</v>
      </c>
      <c r="Q877" s="30" t="s">
        <v>166</v>
      </c>
      <c r="R877" s="30" t="s">
        <v>166</v>
      </c>
      <c r="S877" s="30" t="s">
        <v>166</v>
      </c>
      <c r="T877" s="30" t="s">
        <v>166</v>
      </c>
      <c r="U877" s="30" t="s">
        <v>166</v>
      </c>
      <c r="V877" s="39" t="s">
        <v>166</v>
      </c>
      <c r="AQ877" s="45">
        <f t="shared" si="84"/>
        <v>0</v>
      </c>
      <c r="AR877" s="45" t="str">
        <f t="shared" si="80"/>
        <v>No data</v>
      </c>
      <c r="AS877" s="45" t="str">
        <f t="shared" si="81"/>
        <v>No data</v>
      </c>
      <c r="AT877" s="45" t="str">
        <f t="shared" si="82"/>
        <v>No data</v>
      </c>
      <c r="AU877" s="46" t="str">
        <f t="shared" si="83"/>
        <v>No data</v>
      </c>
      <c r="AV877" s="47" t="str">
        <f t="shared" si="85"/>
        <v>No data</v>
      </c>
    </row>
    <row r="878" spans="3:48" x14ac:dyDescent="0.25">
      <c r="C878" s="32" t="str">
        <f>IF(ISBLANK(B878),"Choose site",_xlfn.XLOOKUP(B878,'Sample Sites'!A:A,'Sample Sites'!B:B,"Not Found"))</f>
        <v>Choose site</v>
      </c>
      <c r="D878" s="34"/>
      <c r="E878" s="34"/>
      <c r="N878" s="30" t="s">
        <v>166</v>
      </c>
      <c r="O878" s="30" t="s">
        <v>166</v>
      </c>
      <c r="P878" s="30" t="s">
        <v>166</v>
      </c>
      <c r="Q878" s="30" t="s">
        <v>166</v>
      </c>
      <c r="R878" s="30" t="s">
        <v>166</v>
      </c>
      <c r="S878" s="30" t="s">
        <v>166</v>
      </c>
      <c r="T878" s="30" t="s">
        <v>166</v>
      </c>
      <c r="U878" s="30" t="s">
        <v>166</v>
      </c>
      <c r="V878" s="39" t="s">
        <v>166</v>
      </c>
      <c r="AQ878" s="45">
        <f t="shared" si="84"/>
        <v>0</v>
      </c>
      <c r="AR878" s="45" t="str">
        <f t="shared" si="80"/>
        <v>No data</v>
      </c>
      <c r="AS878" s="45" t="str">
        <f t="shared" si="81"/>
        <v>No data</v>
      </c>
      <c r="AT878" s="45" t="str">
        <f t="shared" si="82"/>
        <v>No data</v>
      </c>
      <c r="AU878" s="46" t="str">
        <f t="shared" si="83"/>
        <v>No data</v>
      </c>
      <c r="AV878" s="47" t="str">
        <f t="shared" si="85"/>
        <v>No data</v>
      </c>
    </row>
    <row r="879" spans="3:48" x14ac:dyDescent="0.25">
      <c r="C879" s="32" t="str">
        <f>IF(ISBLANK(B879),"Choose site",_xlfn.XLOOKUP(B879,'Sample Sites'!A:A,'Sample Sites'!B:B,"Not Found"))</f>
        <v>Choose site</v>
      </c>
      <c r="D879" s="34"/>
      <c r="E879" s="34"/>
      <c r="N879" s="30" t="s">
        <v>166</v>
      </c>
      <c r="O879" s="30" t="s">
        <v>166</v>
      </c>
      <c r="P879" s="30" t="s">
        <v>166</v>
      </c>
      <c r="Q879" s="30" t="s">
        <v>166</v>
      </c>
      <c r="R879" s="30" t="s">
        <v>166</v>
      </c>
      <c r="S879" s="30" t="s">
        <v>166</v>
      </c>
      <c r="T879" s="30" t="s">
        <v>166</v>
      </c>
      <c r="U879" s="30" t="s">
        <v>166</v>
      </c>
      <c r="V879" s="39" t="s">
        <v>166</v>
      </c>
      <c r="AQ879" s="45">
        <f t="shared" si="84"/>
        <v>0</v>
      </c>
      <c r="AR879" s="45" t="str">
        <f t="shared" si="80"/>
        <v>No data</v>
      </c>
      <c r="AS879" s="45" t="str">
        <f t="shared" si="81"/>
        <v>No data</v>
      </c>
      <c r="AT879" s="45" t="str">
        <f t="shared" si="82"/>
        <v>No data</v>
      </c>
      <c r="AU879" s="46" t="str">
        <f t="shared" si="83"/>
        <v>No data</v>
      </c>
      <c r="AV879" s="47" t="str">
        <f t="shared" si="85"/>
        <v>No data</v>
      </c>
    </row>
    <row r="880" spans="3:48" x14ac:dyDescent="0.25">
      <c r="C880" s="32" t="str">
        <f>IF(ISBLANK(B880),"Choose site",_xlfn.XLOOKUP(B880,'Sample Sites'!A:A,'Sample Sites'!B:B,"Not Found"))</f>
        <v>Choose site</v>
      </c>
      <c r="D880" s="34"/>
      <c r="E880" s="34"/>
      <c r="N880" s="30" t="s">
        <v>166</v>
      </c>
      <c r="O880" s="30" t="s">
        <v>166</v>
      </c>
      <c r="P880" s="30" t="s">
        <v>166</v>
      </c>
      <c r="Q880" s="30" t="s">
        <v>166</v>
      </c>
      <c r="R880" s="30" t="s">
        <v>166</v>
      </c>
      <c r="S880" s="30" t="s">
        <v>166</v>
      </c>
      <c r="T880" s="30" t="s">
        <v>166</v>
      </c>
      <c r="U880" s="30" t="s">
        <v>166</v>
      </c>
      <c r="V880" s="39" t="s">
        <v>166</v>
      </c>
      <c r="AQ880" s="45">
        <f t="shared" si="84"/>
        <v>0</v>
      </c>
      <c r="AR880" s="45" t="str">
        <f t="shared" si="80"/>
        <v>No data</v>
      </c>
      <c r="AS880" s="45" t="str">
        <f t="shared" si="81"/>
        <v>No data</v>
      </c>
      <c r="AT880" s="45" t="str">
        <f t="shared" si="82"/>
        <v>No data</v>
      </c>
      <c r="AU880" s="46" t="str">
        <f t="shared" si="83"/>
        <v>No data</v>
      </c>
      <c r="AV880" s="47" t="str">
        <f t="shared" si="85"/>
        <v>No data</v>
      </c>
    </row>
    <row r="881" spans="3:48" x14ac:dyDescent="0.25">
      <c r="C881" s="32" t="str">
        <f>IF(ISBLANK(B881),"Choose site",_xlfn.XLOOKUP(B881,'Sample Sites'!A:A,'Sample Sites'!B:B,"Not Found"))</f>
        <v>Choose site</v>
      </c>
      <c r="D881" s="34"/>
      <c r="E881" s="34"/>
      <c r="N881" s="30" t="s">
        <v>166</v>
      </c>
      <c r="O881" s="30" t="s">
        <v>166</v>
      </c>
      <c r="P881" s="30" t="s">
        <v>166</v>
      </c>
      <c r="Q881" s="30" t="s">
        <v>166</v>
      </c>
      <c r="R881" s="30" t="s">
        <v>166</v>
      </c>
      <c r="S881" s="30" t="s">
        <v>166</v>
      </c>
      <c r="T881" s="30" t="s">
        <v>166</v>
      </c>
      <c r="U881" s="30" t="s">
        <v>166</v>
      </c>
      <c r="V881" s="39" t="s">
        <v>166</v>
      </c>
      <c r="AQ881" s="45">
        <f t="shared" si="84"/>
        <v>0</v>
      </c>
      <c r="AR881" s="45" t="str">
        <f t="shared" si="80"/>
        <v>No data</v>
      </c>
      <c r="AS881" s="45" t="str">
        <f t="shared" si="81"/>
        <v>No data</v>
      </c>
      <c r="AT881" s="45" t="str">
        <f t="shared" si="82"/>
        <v>No data</v>
      </c>
      <c r="AU881" s="46" t="str">
        <f t="shared" si="83"/>
        <v>No data</v>
      </c>
      <c r="AV881" s="47" t="str">
        <f t="shared" si="85"/>
        <v>No data</v>
      </c>
    </row>
    <row r="882" spans="3:48" x14ac:dyDescent="0.25">
      <c r="C882" s="32" t="str">
        <f>IF(ISBLANK(B882),"Choose site",_xlfn.XLOOKUP(B882,'Sample Sites'!A:A,'Sample Sites'!B:B,"Not Found"))</f>
        <v>Choose site</v>
      </c>
      <c r="D882" s="34"/>
      <c r="E882" s="34"/>
      <c r="N882" s="30" t="s">
        <v>166</v>
      </c>
      <c r="O882" s="30" t="s">
        <v>166</v>
      </c>
      <c r="P882" s="30" t="s">
        <v>166</v>
      </c>
      <c r="Q882" s="30" t="s">
        <v>166</v>
      </c>
      <c r="R882" s="30" t="s">
        <v>166</v>
      </c>
      <c r="S882" s="30" t="s">
        <v>166</v>
      </c>
      <c r="T882" s="30" t="s">
        <v>166</v>
      </c>
      <c r="U882" s="30" t="s">
        <v>166</v>
      </c>
      <c r="V882" s="39" t="s">
        <v>166</v>
      </c>
      <c r="AQ882" s="45">
        <f t="shared" si="84"/>
        <v>0</v>
      </c>
      <c r="AR882" s="45" t="str">
        <f t="shared" si="80"/>
        <v>No data</v>
      </c>
      <c r="AS882" s="45" t="str">
        <f t="shared" si="81"/>
        <v>No data</v>
      </c>
      <c r="AT882" s="45" t="str">
        <f t="shared" si="82"/>
        <v>No data</v>
      </c>
      <c r="AU882" s="46" t="str">
        <f t="shared" si="83"/>
        <v>No data</v>
      </c>
      <c r="AV882" s="47" t="str">
        <f t="shared" si="85"/>
        <v>No data</v>
      </c>
    </row>
    <row r="883" spans="3:48" x14ac:dyDescent="0.25">
      <c r="C883" s="32" t="str">
        <f>IF(ISBLANK(B883),"Choose site",_xlfn.XLOOKUP(B883,'Sample Sites'!A:A,'Sample Sites'!B:B,"Not Found"))</f>
        <v>Choose site</v>
      </c>
      <c r="D883" s="34"/>
      <c r="E883" s="34"/>
      <c r="N883" s="30" t="s">
        <v>166</v>
      </c>
      <c r="O883" s="30" t="s">
        <v>166</v>
      </c>
      <c r="P883" s="30" t="s">
        <v>166</v>
      </c>
      <c r="Q883" s="30" t="s">
        <v>166</v>
      </c>
      <c r="R883" s="30" t="s">
        <v>166</v>
      </c>
      <c r="S883" s="30" t="s">
        <v>166</v>
      </c>
      <c r="T883" s="30" t="s">
        <v>166</v>
      </c>
      <c r="U883" s="30" t="s">
        <v>166</v>
      </c>
      <c r="V883" s="39" t="s">
        <v>166</v>
      </c>
      <c r="AQ883" s="45">
        <f t="shared" si="84"/>
        <v>0</v>
      </c>
      <c r="AR883" s="45" t="str">
        <f t="shared" si="80"/>
        <v>No data</v>
      </c>
      <c r="AS883" s="45" t="str">
        <f t="shared" si="81"/>
        <v>No data</v>
      </c>
      <c r="AT883" s="45" t="str">
        <f t="shared" si="82"/>
        <v>No data</v>
      </c>
      <c r="AU883" s="46" t="str">
        <f t="shared" si="83"/>
        <v>No data</v>
      </c>
      <c r="AV883" s="47" t="str">
        <f t="shared" si="85"/>
        <v>No data</v>
      </c>
    </row>
    <row r="884" spans="3:48" x14ac:dyDescent="0.25">
      <c r="C884" s="32" t="str">
        <f>IF(ISBLANK(B884),"Choose site",_xlfn.XLOOKUP(B884,'Sample Sites'!A:A,'Sample Sites'!B:B,"Not Found"))</f>
        <v>Choose site</v>
      </c>
      <c r="D884" s="34"/>
      <c r="E884" s="34"/>
      <c r="N884" s="30" t="s">
        <v>166</v>
      </c>
      <c r="O884" s="30" t="s">
        <v>166</v>
      </c>
      <c r="P884" s="30" t="s">
        <v>166</v>
      </c>
      <c r="Q884" s="30" t="s">
        <v>166</v>
      </c>
      <c r="R884" s="30" t="s">
        <v>166</v>
      </c>
      <c r="S884" s="30" t="s">
        <v>166</v>
      </c>
      <c r="T884" s="30" t="s">
        <v>166</v>
      </c>
      <c r="U884" s="30" t="s">
        <v>166</v>
      </c>
      <c r="V884" s="39" t="s">
        <v>166</v>
      </c>
      <c r="AQ884" s="45">
        <f t="shared" si="84"/>
        <v>0</v>
      </c>
      <c r="AR884" s="45" t="str">
        <f t="shared" si="80"/>
        <v>No data</v>
      </c>
      <c r="AS884" s="45" t="str">
        <f t="shared" si="81"/>
        <v>No data</v>
      </c>
      <c r="AT884" s="45" t="str">
        <f t="shared" si="82"/>
        <v>No data</v>
      </c>
      <c r="AU884" s="46" t="str">
        <f t="shared" si="83"/>
        <v>No data</v>
      </c>
      <c r="AV884" s="47" t="str">
        <f t="shared" si="85"/>
        <v>No data</v>
      </c>
    </row>
    <row r="885" spans="3:48" x14ac:dyDescent="0.25">
      <c r="C885" s="32" t="str">
        <f>IF(ISBLANK(B885),"Choose site",_xlfn.XLOOKUP(B885,'Sample Sites'!A:A,'Sample Sites'!B:B,"Not Found"))</f>
        <v>Choose site</v>
      </c>
      <c r="D885" s="34"/>
      <c r="E885" s="34"/>
      <c r="N885" s="30" t="s">
        <v>166</v>
      </c>
      <c r="O885" s="30" t="s">
        <v>166</v>
      </c>
      <c r="P885" s="30" t="s">
        <v>166</v>
      </c>
      <c r="Q885" s="30" t="s">
        <v>166</v>
      </c>
      <c r="R885" s="30" t="s">
        <v>166</v>
      </c>
      <c r="S885" s="30" t="s">
        <v>166</v>
      </c>
      <c r="T885" s="30" t="s">
        <v>166</v>
      </c>
      <c r="U885" s="30" t="s">
        <v>166</v>
      </c>
      <c r="V885" s="39" t="s">
        <v>166</v>
      </c>
      <c r="AQ885" s="45">
        <f t="shared" si="84"/>
        <v>0</v>
      </c>
      <c r="AR885" s="45" t="str">
        <f t="shared" si="80"/>
        <v>No data</v>
      </c>
      <c r="AS885" s="45" t="str">
        <f t="shared" si="81"/>
        <v>No data</v>
      </c>
      <c r="AT885" s="45" t="str">
        <f t="shared" si="82"/>
        <v>No data</v>
      </c>
      <c r="AU885" s="46" t="str">
        <f t="shared" si="83"/>
        <v>No data</v>
      </c>
      <c r="AV885" s="47" t="str">
        <f t="shared" si="85"/>
        <v>No data</v>
      </c>
    </row>
    <row r="886" spans="3:48" x14ac:dyDescent="0.25">
      <c r="C886" s="32" t="str">
        <f>IF(ISBLANK(B886),"Choose site",_xlfn.XLOOKUP(B886,'Sample Sites'!A:A,'Sample Sites'!B:B,"Not Found"))</f>
        <v>Choose site</v>
      </c>
      <c r="D886" s="34"/>
      <c r="E886" s="34"/>
      <c r="N886" s="30" t="s">
        <v>166</v>
      </c>
      <c r="O886" s="30" t="s">
        <v>166</v>
      </c>
      <c r="P886" s="30" t="s">
        <v>166</v>
      </c>
      <c r="Q886" s="30" t="s">
        <v>166</v>
      </c>
      <c r="R886" s="30" t="s">
        <v>166</v>
      </c>
      <c r="S886" s="30" t="s">
        <v>166</v>
      </c>
      <c r="T886" s="30" t="s">
        <v>166</v>
      </c>
      <c r="U886" s="30" t="s">
        <v>166</v>
      </c>
      <c r="V886" s="39" t="s">
        <v>166</v>
      </c>
      <c r="AQ886" s="45">
        <f t="shared" si="84"/>
        <v>0</v>
      </c>
      <c r="AR886" s="45" t="str">
        <f t="shared" si="80"/>
        <v>No data</v>
      </c>
      <c r="AS886" s="45" t="str">
        <f t="shared" si="81"/>
        <v>No data</v>
      </c>
      <c r="AT886" s="45" t="str">
        <f t="shared" si="82"/>
        <v>No data</v>
      </c>
      <c r="AU886" s="46" t="str">
        <f t="shared" si="83"/>
        <v>No data</v>
      </c>
      <c r="AV886" s="47" t="str">
        <f t="shared" si="85"/>
        <v>No data</v>
      </c>
    </row>
    <row r="887" spans="3:48" x14ac:dyDescent="0.25">
      <c r="C887" s="32" t="str">
        <f>IF(ISBLANK(B887),"Choose site",_xlfn.XLOOKUP(B887,'Sample Sites'!A:A,'Sample Sites'!B:B,"Not Found"))</f>
        <v>Choose site</v>
      </c>
      <c r="D887" s="34"/>
      <c r="E887" s="34"/>
      <c r="N887" s="30" t="s">
        <v>166</v>
      </c>
      <c r="O887" s="30" t="s">
        <v>166</v>
      </c>
      <c r="P887" s="30" t="s">
        <v>166</v>
      </c>
      <c r="Q887" s="30" t="s">
        <v>166</v>
      </c>
      <c r="R887" s="30" t="s">
        <v>166</v>
      </c>
      <c r="S887" s="30" t="s">
        <v>166</v>
      </c>
      <c r="T887" s="30" t="s">
        <v>166</v>
      </c>
      <c r="U887" s="30" t="s">
        <v>166</v>
      </c>
      <c r="V887" s="39" t="s">
        <v>166</v>
      </c>
      <c r="AQ887" s="45">
        <f t="shared" si="84"/>
        <v>0</v>
      </c>
      <c r="AR887" s="45" t="str">
        <f t="shared" si="80"/>
        <v>No data</v>
      </c>
      <c r="AS887" s="45" t="str">
        <f t="shared" si="81"/>
        <v>No data</v>
      </c>
      <c r="AT887" s="45" t="str">
        <f t="shared" si="82"/>
        <v>No data</v>
      </c>
      <c r="AU887" s="46" t="str">
        <f t="shared" si="83"/>
        <v>No data</v>
      </c>
      <c r="AV887" s="47" t="str">
        <f t="shared" si="85"/>
        <v>No data</v>
      </c>
    </row>
    <row r="888" spans="3:48" x14ac:dyDescent="0.25">
      <c r="C888" s="32" t="str">
        <f>IF(ISBLANK(B888),"Choose site",_xlfn.XLOOKUP(B888,'Sample Sites'!A:A,'Sample Sites'!B:B,"Not Found"))</f>
        <v>Choose site</v>
      </c>
      <c r="D888" s="34"/>
      <c r="E888" s="34"/>
      <c r="N888" s="30" t="s">
        <v>166</v>
      </c>
      <c r="O888" s="30" t="s">
        <v>166</v>
      </c>
      <c r="P888" s="30" t="s">
        <v>166</v>
      </c>
      <c r="Q888" s="30" t="s">
        <v>166</v>
      </c>
      <c r="R888" s="30" t="s">
        <v>166</v>
      </c>
      <c r="S888" s="30" t="s">
        <v>166</v>
      </c>
      <c r="T888" s="30" t="s">
        <v>166</v>
      </c>
      <c r="U888" s="30" t="s">
        <v>166</v>
      </c>
      <c r="V888" s="39" t="s">
        <v>166</v>
      </c>
      <c r="AQ888" s="45">
        <f t="shared" si="84"/>
        <v>0</v>
      </c>
      <c r="AR888" s="45" t="str">
        <f t="shared" si="80"/>
        <v>No data</v>
      </c>
      <c r="AS888" s="45" t="str">
        <f t="shared" si="81"/>
        <v>No data</v>
      </c>
      <c r="AT888" s="45" t="str">
        <f t="shared" si="82"/>
        <v>No data</v>
      </c>
      <c r="AU888" s="46" t="str">
        <f t="shared" si="83"/>
        <v>No data</v>
      </c>
      <c r="AV888" s="47" t="str">
        <f t="shared" si="85"/>
        <v>No data</v>
      </c>
    </row>
    <row r="889" spans="3:48" x14ac:dyDescent="0.25">
      <c r="C889" s="32" t="str">
        <f>IF(ISBLANK(B889),"Choose site",_xlfn.XLOOKUP(B889,'Sample Sites'!A:A,'Sample Sites'!B:B,"Not Found"))</f>
        <v>Choose site</v>
      </c>
      <c r="D889" s="34"/>
      <c r="E889" s="34"/>
      <c r="N889" s="30" t="s">
        <v>166</v>
      </c>
      <c r="O889" s="30" t="s">
        <v>166</v>
      </c>
      <c r="P889" s="30" t="s">
        <v>166</v>
      </c>
      <c r="Q889" s="30" t="s">
        <v>166</v>
      </c>
      <c r="R889" s="30" t="s">
        <v>166</v>
      </c>
      <c r="S889" s="30" t="s">
        <v>166</v>
      </c>
      <c r="T889" s="30" t="s">
        <v>166</v>
      </c>
      <c r="U889" s="30" t="s">
        <v>166</v>
      </c>
      <c r="V889" s="39" t="s">
        <v>166</v>
      </c>
      <c r="AQ889" s="45">
        <f t="shared" si="84"/>
        <v>0</v>
      </c>
      <c r="AR889" s="45" t="str">
        <f t="shared" si="80"/>
        <v>No data</v>
      </c>
      <c r="AS889" s="45" t="str">
        <f t="shared" si="81"/>
        <v>No data</v>
      </c>
      <c r="AT889" s="45" t="str">
        <f t="shared" si="82"/>
        <v>No data</v>
      </c>
      <c r="AU889" s="46" t="str">
        <f t="shared" si="83"/>
        <v>No data</v>
      </c>
      <c r="AV889" s="47" t="str">
        <f t="shared" si="85"/>
        <v>No data</v>
      </c>
    </row>
    <row r="890" spans="3:48" x14ac:dyDescent="0.25">
      <c r="C890" s="32" t="str">
        <f>IF(ISBLANK(B890),"Choose site",_xlfn.XLOOKUP(B890,'Sample Sites'!A:A,'Sample Sites'!B:B,"Not Found"))</f>
        <v>Choose site</v>
      </c>
      <c r="D890" s="34"/>
      <c r="E890" s="34"/>
      <c r="N890" s="30" t="s">
        <v>166</v>
      </c>
      <c r="O890" s="30" t="s">
        <v>166</v>
      </c>
      <c r="P890" s="30" t="s">
        <v>166</v>
      </c>
      <c r="Q890" s="30" t="s">
        <v>166</v>
      </c>
      <c r="R890" s="30" t="s">
        <v>166</v>
      </c>
      <c r="S890" s="30" t="s">
        <v>166</v>
      </c>
      <c r="T890" s="30" t="s">
        <v>166</v>
      </c>
      <c r="U890" s="30" t="s">
        <v>166</v>
      </c>
      <c r="V890" s="39" t="s">
        <v>166</v>
      </c>
      <c r="AQ890" s="45">
        <f t="shared" si="84"/>
        <v>0</v>
      </c>
      <c r="AR890" s="45" t="str">
        <f t="shared" si="80"/>
        <v>No data</v>
      </c>
      <c r="AS890" s="45" t="str">
        <f t="shared" si="81"/>
        <v>No data</v>
      </c>
      <c r="AT890" s="45" t="str">
        <f t="shared" si="82"/>
        <v>No data</v>
      </c>
      <c r="AU890" s="46" t="str">
        <f t="shared" si="83"/>
        <v>No data</v>
      </c>
      <c r="AV890" s="47" t="str">
        <f t="shared" si="85"/>
        <v>No data</v>
      </c>
    </row>
    <row r="891" spans="3:48" x14ac:dyDescent="0.25">
      <c r="C891" s="32" t="str">
        <f>IF(ISBLANK(B891),"Choose site",_xlfn.XLOOKUP(B891,'Sample Sites'!A:A,'Sample Sites'!B:B,"Not Found"))</f>
        <v>Choose site</v>
      </c>
      <c r="D891" s="34"/>
      <c r="E891" s="34"/>
      <c r="N891" s="30" t="s">
        <v>166</v>
      </c>
      <c r="O891" s="30" t="s">
        <v>166</v>
      </c>
      <c r="P891" s="30" t="s">
        <v>166</v>
      </c>
      <c r="Q891" s="30" t="s">
        <v>166</v>
      </c>
      <c r="R891" s="30" t="s">
        <v>166</v>
      </c>
      <c r="S891" s="30" t="s">
        <v>166</v>
      </c>
      <c r="T891" s="30" t="s">
        <v>166</v>
      </c>
      <c r="U891" s="30" t="s">
        <v>166</v>
      </c>
      <c r="V891" s="39" t="s">
        <v>166</v>
      </c>
      <c r="AQ891" s="45">
        <f t="shared" si="84"/>
        <v>0</v>
      </c>
      <c r="AR891" s="45" t="str">
        <f t="shared" si="80"/>
        <v>No data</v>
      </c>
      <c r="AS891" s="45" t="str">
        <f t="shared" si="81"/>
        <v>No data</v>
      </c>
      <c r="AT891" s="45" t="str">
        <f t="shared" si="82"/>
        <v>No data</v>
      </c>
      <c r="AU891" s="46" t="str">
        <f t="shared" si="83"/>
        <v>No data</v>
      </c>
      <c r="AV891" s="47" t="str">
        <f t="shared" si="85"/>
        <v>No data</v>
      </c>
    </row>
    <row r="892" spans="3:48" x14ac:dyDescent="0.25">
      <c r="C892" s="32" t="str">
        <f>IF(ISBLANK(B892),"Choose site",_xlfn.XLOOKUP(B892,'Sample Sites'!A:A,'Sample Sites'!B:B,"Not Found"))</f>
        <v>Choose site</v>
      </c>
      <c r="D892" s="34"/>
      <c r="E892" s="34"/>
      <c r="N892" s="30" t="s">
        <v>166</v>
      </c>
      <c r="O892" s="30" t="s">
        <v>166</v>
      </c>
      <c r="P892" s="30" t="s">
        <v>166</v>
      </c>
      <c r="Q892" s="30" t="s">
        <v>166</v>
      </c>
      <c r="R892" s="30" t="s">
        <v>166</v>
      </c>
      <c r="S892" s="30" t="s">
        <v>166</v>
      </c>
      <c r="T892" s="30" t="s">
        <v>166</v>
      </c>
      <c r="U892" s="30" t="s">
        <v>166</v>
      </c>
      <c r="V892" s="39" t="s">
        <v>166</v>
      </c>
      <c r="AQ892" s="45">
        <f t="shared" si="84"/>
        <v>0</v>
      </c>
      <c r="AR892" s="45" t="str">
        <f t="shared" si="80"/>
        <v>No data</v>
      </c>
      <c r="AS892" s="45" t="str">
        <f t="shared" si="81"/>
        <v>No data</v>
      </c>
      <c r="AT892" s="45" t="str">
        <f t="shared" si="82"/>
        <v>No data</v>
      </c>
      <c r="AU892" s="46" t="str">
        <f t="shared" si="83"/>
        <v>No data</v>
      </c>
      <c r="AV892" s="47" t="str">
        <f t="shared" si="85"/>
        <v>No data</v>
      </c>
    </row>
    <row r="893" spans="3:48" x14ac:dyDescent="0.25">
      <c r="C893" s="32" t="str">
        <f>IF(ISBLANK(B893),"Choose site",_xlfn.XLOOKUP(B893,'Sample Sites'!A:A,'Sample Sites'!B:B,"Not Found"))</f>
        <v>Choose site</v>
      </c>
      <c r="D893" s="34"/>
      <c r="E893" s="34"/>
      <c r="N893" s="30" t="s">
        <v>166</v>
      </c>
      <c r="O893" s="30" t="s">
        <v>166</v>
      </c>
      <c r="P893" s="30" t="s">
        <v>166</v>
      </c>
      <c r="Q893" s="30" t="s">
        <v>166</v>
      </c>
      <c r="R893" s="30" t="s">
        <v>166</v>
      </c>
      <c r="S893" s="30" t="s">
        <v>166</v>
      </c>
      <c r="T893" s="30" t="s">
        <v>166</v>
      </c>
      <c r="U893" s="30" t="s">
        <v>166</v>
      </c>
      <c r="V893" s="39" t="s">
        <v>166</v>
      </c>
      <c r="AQ893" s="45">
        <f t="shared" si="84"/>
        <v>0</v>
      </c>
      <c r="AR893" s="45" t="str">
        <f t="shared" si="80"/>
        <v>No data</v>
      </c>
      <c r="AS893" s="45" t="str">
        <f t="shared" si="81"/>
        <v>No data</v>
      </c>
      <c r="AT893" s="45" t="str">
        <f t="shared" si="82"/>
        <v>No data</v>
      </c>
      <c r="AU893" s="46" t="str">
        <f t="shared" si="83"/>
        <v>No data</v>
      </c>
      <c r="AV893" s="47" t="str">
        <f t="shared" si="85"/>
        <v>No data</v>
      </c>
    </row>
    <row r="894" spans="3:48" x14ac:dyDescent="0.25">
      <c r="C894" s="32" t="str">
        <f>IF(ISBLANK(B894),"Choose site",_xlfn.XLOOKUP(B894,'Sample Sites'!A:A,'Sample Sites'!B:B,"Not Found"))</f>
        <v>Choose site</v>
      </c>
      <c r="D894" s="34"/>
      <c r="E894" s="34"/>
      <c r="N894" s="30" t="s">
        <v>166</v>
      </c>
      <c r="O894" s="30" t="s">
        <v>166</v>
      </c>
      <c r="P894" s="30" t="s">
        <v>166</v>
      </c>
      <c r="Q894" s="30" t="s">
        <v>166</v>
      </c>
      <c r="R894" s="30" t="s">
        <v>166</v>
      </c>
      <c r="S894" s="30" t="s">
        <v>166</v>
      </c>
      <c r="T894" s="30" t="s">
        <v>166</v>
      </c>
      <c r="U894" s="30" t="s">
        <v>166</v>
      </c>
      <c r="V894" s="39" t="s">
        <v>166</v>
      </c>
      <c r="AQ894" s="45">
        <f t="shared" si="84"/>
        <v>0</v>
      </c>
      <c r="AR894" s="45" t="str">
        <f t="shared" si="80"/>
        <v>No data</v>
      </c>
      <c r="AS894" s="45" t="str">
        <f t="shared" si="81"/>
        <v>No data</v>
      </c>
      <c r="AT894" s="45" t="str">
        <f t="shared" si="82"/>
        <v>No data</v>
      </c>
      <c r="AU894" s="46" t="str">
        <f t="shared" si="83"/>
        <v>No data</v>
      </c>
      <c r="AV894" s="47" t="str">
        <f t="shared" si="85"/>
        <v>No data</v>
      </c>
    </row>
    <row r="895" spans="3:48" x14ac:dyDescent="0.25">
      <c r="C895" s="32" t="str">
        <f>IF(ISBLANK(B895),"Choose site",_xlfn.XLOOKUP(B895,'Sample Sites'!A:A,'Sample Sites'!B:B,"Not Found"))</f>
        <v>Choose site</v>
      </c>
      <c r="D895" s="34"/>
      <c r="E895" s="34"/>
      <c r="N895" s="30" t="s">
        <v>166</v>
      </c>
      <c r="O895" s="30" t="s">
        <v>166</v>
      </c>
      <c r="P895" s="30" t="s">
        <v>166</v>
      </c>
      <c r="Q895" s="30" t="s">
        <v>166</v>
      </c>
      <c r="R895" s="30" t="s">
        <v>166</v>
      </c>
      <c r="S895" s="30" t="s">
        <v>166</v>
      </c>
      <c r="T895" s="30" t="s">
        <v>166</v>
      </c>
      <c r="U895" s="30" t="s">
        <v>166</v>
      </c>
      <c r="V895" s="39" t="s">
        <v>166</v>
      </c>
      <c r="AQ895" s="45">
        <f t="shared" si="84"/>
        <v>0</v>
      </c>
      <c r="AR895" s="45" t="str">
        <f t="shared" si="80"/>
        <v>No data</v>
      </c>
      <c r="AS895" s="45" t="str">
        <f t="shared" si="81"/>
        <v>No data</v>
      </c>
      <c r="AT895" s="45" t="str">
        <f t="shared" si="82"/>
        <v>No data</v>
      </c>
      <c r="AU895" s="46" t="str">
        <f t="shared" si="83"/>
        <v>No data</v>
      </c>
      <c r="AV895" s="47" t="str">
        <f t="shared" si="85"/>
        <v>No data</v>
      </c>
    </row>
    <row r="896" spans="3:48" x14ac:dyDescent="0.25">
      <c r="C896" s="32" t="str">
        <f>IF(ISBLANK(B896),"Choose site",_xlfn.XLOOKUP(B896,'Sample Sites'!A:A,'Sample Sites'!B:B,"Not Found"))</f>
        <v>Choose site</v>
      </c>
      <c r="D896" s="34"/>
      <c r="E896" s="34"/>
      <c r="N896" s="30" t="s">
        <v>166</v>
      </c>
      <c r="O896" s="30" t="s">
        <v>166</v>
      </c>
      <c r="P896" s="30" t="s">
        <v>166</v>
      </c>
      <c r="Q896" s="30" t="s">
        <v>166</v>
      </c>
      <c r="R896" s="30" t="s">
        <v>166</v>
      </c>
      <c r="S896" s="30" t="s">
        <v>166</v>
      </c>
      <c r="T896" s="30" t="s">
        <v>166</v>
      </c>
      <c r="U896" s="30" t="s">
        <v>166</v>
      </c>
      <c r="V896" s="39" t="s">
        <v>166</v>
      </c>
      <c r="AQ896" s="45">
        <f t="shared" si="84"/>
        <v>0</v>
      </c>
      <c r="AR896" s="45" t="str">
        <f t="shared" si="80"/>
        <v>No data</v>
      </c>
      <c r="AS896" s="45" t="str">
        <f t="shared" si="81"/>
        <v>No data</v>
      </c>
      <c r="AT896" s="45" t="str">
        <f t="shared" si="82"/>
        <v>No data</v>
      </c>
      <c r="AU896" s="46" t="str">
        <f t="shared" si="83"/>
        <v>No data</v>
      </c>
      <c r="AV896" s="47" t="str">
        <f t="shared" si="85"/>
        <v>No data</v>
      </c>
    </row>
    <row r="897" spans="3:48" x14ac:dyDescent="0.25">
      <c r="C897" s="32" t="str">
        <f>IF(ISBLANK(B897),"Choose site",_xlfn.XLOOKUP(B897,'Sample Sites'!A:A,'Sample Sites'!B:B,"Not Found"))</f>
        <v>Choose site</v>
      </c>
      <c r="D897" s="34"/>
      <c r="E897" s="34"/>
      <c r="N897" s="30" t="s">
        <v>166</v>
      </c>
      <c r="O897" s="30" t="s">
        <v>166</v>
      </c>
      <c r="P897" s="30" t="s">
        <v>166</v>
      </c>
      <c r="Q897" s="30" t="s">
        <v>166</v>
      </c>
      <c r="R897" s="30" t="s">
        <v>166</v>
      </c>
      <c r="S897" s="30" t="s">
        <v>166</v>
      </c>
      <c r="T897" s="30" t="s">
        <v>166</v>
      </c>
      <c r="U897" s="30" t="s">
        <v>166</v>
      </c>
      <c r="V897" s="39" t="s">
        <v>166</v>
      </c>
      <c r="AQ897" s="45">
        <f t="shared" si="84"/>
        <v>0</v>
      </c>
      <c r="AR897" s="45" t="str">
        <f t="shared" si="80"/>
        <v>No data</v>
      </c>
      <c r="AS897" s="45" t="str">
        <f t="shared" si="81"/>
        <v>No data</v>
      </c>
      <c r="AT897" s="45" t="str">
        <f t="shared" si="82"/>
        <v>No data</v>
      </c>
      <c r="AU897" s="46" t="str">
        <f t="shared" si="83"/>
        <v>No data</v>
      </c>
      <c r="AV897" s="47" t="str">
        <f t="shared" si="85"/>
        <v>No data</v>
      </c>
    </row>
    <row r="898" spans="3:48" x14ac:dyDescent="0.25">
      <c r="C898" s="32" t="str">
        <f>IF(ISBLANK(B898),"Choose site",_xlfn.XLOOKUP(B898,'Sample Sites'!A:A,'Sample Sites'!B:B,"Not Found"))</f>
        <v>Choose site</v>
      </c>
      <c r="D898" s="34"/>
      <c r="E898" s="34"/>
      <c r="N898" s="30" t="s">
        <v>166</v>
      </c>
      <c r="O898" s="30" t="s">
        <v>166</v>
      </c>
      <c r="P898" s="30" t="s">
        <v>166</v>
      </c>
      <c r="Q898" s="30" t="s">
        <v>166</v>
      </c>
      <c r="R898" s="30" t="s">
        <v>166</v>
      </c>
      <c r="S898" s="30" t="s">
        <v>166</v>
      </c>
      <c r="T898" s="30" t="s">
        <v>166</v>
      </c>
      <c r="U898" s="30" t="s">
        <v>166</v>
      </c>
      <c r="V898" s="39" t="s">
        <v>166</v>
      </c>
      <c r="AQ898" s="45">
        <f t="shared" si="84"/>
        <v>0</v>
      </c>
      <c r="AR898" s="45" t="str">
        <f t="shared" si="80"/>
        <v>No data</v>
      </c>
      <c r="AS898" s="45" t="str">
        <f t="shared" si="81"/>
        <v>No data</v>
      </c>
      <c r="AT898" s="45" t="str">
        <f t="shared" si="82"/>
        <v>No data</v>
      </c>
      <c r="AU898" s="46" t="str">
        <f t="shared" si="83"/>
        <v>No data</v>
      </c>
      <c r="AV898" s="47" t="str">
        <f t="shared" si="85"/>
        <v>No data</v>
      </c>
    </row>
    <row r="899" spans="3:48" x14ac:dyDescent="0.25">
      <c r="C899" s="32" t="str">
        <f>IF(ISBLANK(B899),"Choose site",_xlfn.XLOOKUP(B899,'Sample Sites'!A:A,'Sample Sites'!B:B,"Not Found"))</f>
        <v>Choose site</v>
      </c>
      <c r="D899" s="34"/>
      <c r="E899" s="34"/>
      <c r="N899" s="30" t="s">
        <v>166</v>
      </c>
      <c r="O899" s="30" t="s">
        <v>166</v>
      </c>
      <c r="P899" s="30" t="s">
        <v>166</v>
      </c>
      <c r="Q899" s="30" t="s">
        <v>166</v>
      </c>
      <c r="R899" s="30" t="s">
        <v>166</v>
      </c>
      <c r="S899" s="30" t="s">
        <v>166</v>
      </c>
      <c r="T899" s="30" t="s">
        <v>166</v>
      </c>
      <c r="U899" s="30" t="s">
        <v>166</v>
      </c>
      <c r="V899" s="39" t="s">
        <v>166</v>
      </c>
      <c r="AQ899" s="45">
        <f t="shared" si="84"/>
        <v>0</v>
      </c>
      <c r="AR899" s="45" t="str">
        <f t="shared" ref="AR899:AR962" si="86">IF(AQ899=0,"No data",COUNTIF(W899:AP899,"&gt;0"))</f>
        <v>No data</v>
      </c>
      <c r="AS899" s="45" t="str">
        <f t="shared" ref="AS899:AS962" si="87">IF(AQ899=0,"No data",SUM(W899:AB899))</f>
        <v>No data</v>
      </c>
      <c r="AT899" s="45" t="str">
        <f t="shared" ref="AT899:AT962" si="88">IF(AQ899=0,"No data",SUM(--(W899&gt;0),--(X899&gt;0),--(Y899&gt;0),--(Z899&gt;0),--(AA899&gt;0),--(AB899&gt;0)))</f>
        <v>No data</v>
      </c>
      <c r="AU899" s="46" t="str">
        <f t="shared" ref="AU899:AU962" si="89">IF(AQ899=0, "No data", IF(AQ899&lt;30, 10, (IF(AQ899&lt;60,7, SUMPRODUCT(W899:AP899,W$1:AP$1)/(AQ899)))))</f>
        <v>No data</v>
      </c>
      <c r="AV899" s="47" t="str">
        <f t="shared" si="85"/>
        <v>No data</v>
      </c>
    </row>
    <row r="900" spans="3:48" x14ac:dyDescent="0.25">
      <c r="C900" s="32" t="str">
        <f>IF(ISBLANK(B900),"Choose site",_xlfn.XLOOKUP(B900,'Sample Sites'!A:A,'Sample Sites'!B:B,"Not Found"))</f>
        <v>Choose site</v>
      </c>
      <c r="D900" s="34"/>
      <c r="E900" s="34"/>
      <c r="N900" s="30" t="s">
        <v>166</v>
      </c>
      <c r="O900" s="30" t="s">
        <v>166</v>
      </c>
      <c r="P900" s="30" t="s">
        <v>166</v>
      </c>
      <c r="Q900" s="30" t="s">
        <v>166</v>
      </c>
      <c r="R900" s="30" t="s">
        <v>166</v>
      </c>
      <c r="S900" s="30" t="s">
        <v>166</v>
      </c>
      <c r="T900" s="30" t="s">
        <v>166</v>
      </c>
      <c r="U900" s="30" t="s">
        <v>166</v>
      </c>
      <c r="V900" s="39" t="s">
        <v>166</v>
      </c>
      <c r="AQ900" s="45">
        <f t="shared" si="84"/>
        <v>0</v>
      </c>
      <c r="AR900" s="45" t="str">
        <f t="shared" si="86"/>
        <v>No data</v>
      </c>
      <c r="AS900" s="45" t="str">
        <f t="shared" si="87"/>
        <v>No data</v>
      </c>
      <c r="AT900" s="45" t="str">
        <f t="shared" si="88"/>
        <v>No data</v>
      </c>
      <c r="AU900" s="46" t="str">
        <f t="shared" si="89"/>
        <v>No data</v>
      </c>
      <c r="AV900" s="47" t="str">
        <f t="shared" si="85"/>
        <v>No data</v>
      </c>
    </row>
    <row r="901" spans="3:48" x14ac:dyDescent="0.25">
      <c r="C901" s="32" t="str">
        <f>IF(ISBLANK(B901),"Choose site",_xlfn.XLOOKUP(B901,'Sample Sites'!A:A,'Sample Sites'!B:B,"Not Found"))</f>
        <v>Choose site</v>
      </c>
      <c r="D901" s="34"/>
      <c r="E901" s="34"/>
      <c r="N901" s="30" t="s">
        <v>166</v>
      </c>
      <c r="O901" s="30" t="s">
        <v>166</v>
      </c>
      <c r="P901" s="30" t="s">
        <v>166</v>
      </c>
      <c r="Q901" s="30" t="s">
        <v>166</v>
      </c>
      <c r="R901" s="30" t="s">
        <v>166</v>
      </c>
      <c r="S901" s="30" t="s">
        <v>166</v>
      </c>
      <c r="T901" s="30" t="s">
        <v>166</v>
      </c>
      <c r="U901" s="30" t="s">
        <v>166</v>
      </c>
      <c r="V901" s="39" t="s">
        <v>166</v>
      </c>
      <c r="AQ901" s="45">
        <f t="shared" si="84"/>
        <v>0</v>
      </c>
      <c r="AR901" s="45" t="str">
        <f t="shared" si="86"/>
        <v>No data</v>
      </c>
      <c r="AS901" s="45" t="str">
        <f t="shared" si="87"/>
        <v>No data</v>
      </c>
      <c r="AT901" s="45" t="str">
        <f t="shared" si="88"/>
        <v>No data</v>
      </c>
      <c r="AU901" s="46" t="str">
        <f t="shared" si="89"/>
        <v>No data</v>
      </c>
      <c r="AV901" s="47" t="str">
        <f t="shared" si="85"/>
        <v>No data</v>
      </c>
    </row>
    <row r="902" spans="3:48" x14ac:dyDescent="0.25">
      <c r="C902" s="32" t="str">
        <f>IF(ISBLANK(B902),"Choose site",_xlfn.XLOOKUP(B902,'Sample Sites'!A:A,'Sample Sites'!B:B,"Not Found"))</f>
        <v>Choose site</v>
      </c>
      <c r="D902" s="34"/>
      <c r="E902" s="34"/>
      <c r="N902" s="30" t="s">
        <v>166</v>
      </c>
      <c r="O902" s="30" t="s">
        <v>166</v>
      </c>
      <c r="P902" s="30" t="s">
        <v>166</v>
      </c>
      <c r="Q902" s="30" t="s">
        <v>166</v>
      </c>
      <c r="R902" s="30" t="s">
        <v>166</v>
      </c>
      <c r="S902" s="30" t="s">
        <v>166</v>
      </c>
      <c r="T902" s="30" t="s">
        <v>166</v>
      </c>
      <c r="U902" s="30" t="s">
        <v>166</v>
      </c>
      <c r="V902" s="39" t="s">
        <v>166</v>
      </c>
      <c r="AQ902" s="45">
        <f t="shared" si="84"/>
        <v>0</v>
      </c>
      <c r="AR902" s="45" t="str">
        <f t="shared" si="86"/>
        <v>No data</v>
      </c>
      <c r="AS902" s="45" t="str">
        <f t="shared" si="87"/>
        <v>No data</v>
      </c>
      <c r="AT902" s="45" t="str">
        <f t="shared" si="88"/>
        <v>No data</v>
      </c>
      <c r="AU902" s="46" t="str">
        <f t="shared" si="89"/>
        <v>No data</v>
      </c>
      <c r="AV902" s="47" t="str">
        <f t="shared" si="85"/>
        <v>No data</v>
      </c>
    </row>
    <row r="903" spans="3:48" x14ac:dyDescent="0.25">
      <c r="C903" s="32" t="str">
        <f>IF(ISBLANK(B903),"Choose site",_xlfn.XLOOKUP(B903,'Sample Sites'!A:A,'Sample Sites'!B:B,"Not Found"))</f>
        <v>Choose site</v>
      </c>
      <c r="D903" s="34"/>
      <c r="E903" s="34"/>
      <c r="N903" s="30" t="s">
        <v>166</v>
      </c>
      <c r="O903" s="30" t="s">
        <v>166</v>
      </c>
      <c r="P903" s="30" t="s">
        <v>166</v>
      </c>
      <c r="Q903" s="30" t="s">
        <v>166</v>
      </c>
      <c r="R903" s="30" t="s">
        <v>166</v>
      </c>
      <c r="S903" s="30" t="s">
        <v>166</v>
      </c>
      <c r="T903" s="30" t="s">
        <v>166</v>
      </c>
      <c r="U903" s="30" t="s">
        <v>166</v>
      </c>
      <c r="V903" s="39" t="s">
        <v>166</v>
      </c>
      <c r="AQ903" s="45">
        <f t="shared" si="84"/>
        <v>0</v>
      </c>
      <c r="AR903" s="45" t="str">
        <f t="shared" si="86"/>
        <v>No data</v>
      </c>
      <c r="AS903" s="45" t="str">
        <f t="shared" si="87"/>
        <v>No data</v>
      </c>
      <c r="AT903" s="45" t="str">
        <f t="shared" si="88"/>
        <v>No data</v>
      </c>
      <c r="AU903" s="46" t="str">
        <f t="shared" si="89"/>
        <v>No data</v>
      </c>
      <c r="AV903" s="47" t="str">
        <f t="shared" si="85"/>
        <v>No data</v>
      </c>
    </row>
    <row r="904" spans="3:48" x14ac:dyDescent="0.25">
      <c r="C904" s="32" t="str">
        <f>IF(ISBLANK(B904),"Choose site",_xlfn.XLOOKUP(B904,'Sample Sites'!A:A,'Sample Sites'!B:B,"Not Found"))</f>
        <v>Choose site</v>
      </c>
      <c r="D904" s="34"/>
      <c r="E904" s="34"/>
      <c r="N904" s="30" t="s">
        <v>166</v>
      </c>
      <c r="O904" s="30" t="s">
        <v>166</v>
      </c>
      <c r="P904" s="30" t="s">
        <v>166</v>
      </c>
      <c r="Q904" s="30" t="s">
        <v>166</v>
      </c>
      <c r="R904" s="30" t="s">
        <v>166</v>
      </c>
      <c r="S904" s="30" t="s">
        <v>166</v>
      </c>
      <c r="T904" s="30" t="s">
        <v>166</v>
      </c>
      <c r="U904" s="30" t="s">
        <v>166</v>
      </c>
      <c r="V904" s="39" t="s">
        <v>166</v>
      </c>
      <c r="AQ904" s="45">
        <f t="shared" si="84"/>
        <v>0</v>
      </c>
      <c r="AR904" s="45" t="str">
        <f t="shared" si="86"/>
        <v>No data</v>
      </c>
      <c r="AS904" s="45" t="str">
        <f t="shared" si="87"/>
        <v>No data</v>
      </c>
      <c r="AT904" s="45" t="str">
        <f t="shared" si="88"/>
        <v>No data</v>
      </c>
      <c r="AU904" s="46" t="str">
        <f t="shared" si="89"/>
        <v>No data</v>
      </c>
      <c r="AV904" s="47" t="str">
        <f t="shared" si="85"/>
        <v>No data</v>
      </c>
    </row>
    <row r="905" spans="3:48" x14ac:dyDescent="0.25">
      <c r="C905" s="32" t="str">
        <f>IF(ISBLANK(B905),"Choose site",_xlfn.XLOOKUP(B905,'Sample Sites'!A:A,'Sample Sites'!B:B,"Not Found"))</f>
        <v>Choose site</v>
      </c>
      <c r="D905" s="34"/>
      <c r="E905" s="34"/>
      <c r="N905" s="30" t="s">
        <v>166</v>
      </c>
      <c r="O905" s="30" t="s">
        <v>166</v>
      </c>
      <c r="P905" s="30" t="s">
        <v>166</v>
      </c>
      <c r="Q905" s="30" t="s">
        <v>166</v>
      </c>
      <c r="R905" s="30" t="s">
        <v>166</v>
      </c>
      <c r="S905" s="30" t="s">
        <v>166</v>
      </c>
      <c r="T905" s="30" t="s">
        <v>166</v>
      </c>
      <c r="U905" s="30" t="s">
        <v>166</v>
      </c>
      <c r="V905" s="39" t="s">
        <v>166</v>
      </c>
      <c r="AQ905" s="45">
        <f t="shared" si="84"/>
        <v>0</v>
      </c>
      <c r="AR905" s="45" t="str">
        <f t="shared" si="86"/>
        <v>No data</v>
      </c>
      <c r="AS905" s="45" t="str">
        <f t="shared" si="87"/>
        <v>No data</v>
      </c>
      <c r="AT905" s="45" t="str">
        <f t="shared" si="88"/>
        <v>No data</v>
      </c>
      <c r="AU905" s="46" t="str">
        <f t="shared" si="89"/>
        <v>No data</v>
      </c>
      <c r="AV905" s="47" t="str">
        <f t="shared" si="85"/>
        <v>No data</v>
      </c>
    </row>
    <row r="906" spans="3:48" x14ac:dyDescent="0.25">
      <c r="C906" s="32" t="str">
        <f>IF(ISBLANK(B906),"Choose site",_xlfn.XLOOKUP(B906,'Sample Sites'!A:A,'Sample Sites'!B:B,"Not Found"))</f>
        <v>Choose site</v>
      </c>
      <c r="D906" s="34"/>
      <c r="E906" s="34"/>
      <c r="N906" s="30" t="s">
        <v>166</v>
      </c>
      <c r="O906" s="30" t="s">
        <v>166</v>
      </c>
      <c r="P906" s="30" t="s">
        <v>166</v>
      </c>
      <c r="Q906" s="30" t="s">
        <v>166</v>
      </c>
      <c r="R906" s="30" t="s">
        <v>166</v>
      </c>
      <c r="S906" s="30" t="s">
        <v>166</v>
      </c>
      <c r="T906" s="30" t="s">
        <v>166</v>
      </c>
      <c r="U906" s="30" t="s">
        <v>166</v>
      </c>
      <c r="V906" s="39" t="s">
        <v>166</v>
      </c>
      <c r="AQ906" s="45">
        <f t="shared" si="84"/>
        <v>0</v>
      </c>
      <c r="AR906" s="45" t="str">
        <f t="shared" si="86"/>
        <v>No data</v>
      </c>
      <c r="AS906" s="45" t="str">
        <f t="shared" si="87"/>
        <v>No data</v>
      </c>
      <c r="AT906" s="45" t="str">
        <f t="shared" si="88"/>
        <v>No data</v>
      </c>
      <c r="AU906" s="46" t="str">
        <f t="shared" si="89"/>
        <v>No data</v>
      </c>
      <c r="AV906" s="47" t="str">
        <f t="shared" si="85"/>
        <v>No data</v>
      </c>
    </row>
    <row r="907" spans="3:48" x14ac:dyDescent="0.25">
      <c r="C907" s="32" t="str">
        <f>IF(ISBLANK(B907),"Choose site",_xlfn.XLOOKUP(B907,'Sample Sites'!A:A,'Sample Sites'!B:B,"Not Found"))</f>
        <v>Choose site</v>
      </c>
      <c r="D907" s="34"/>
      <c r="E907" s="34"/>
      <c r="N907" s="30" t="s">
        <v>166</v>
      </c>
      <c r="O907" s="30" t="s">
        <v>166</v>
      </c>
      <c r="P907" s="30" t="s">
        <v>166</v>
      </c>
      <c r="Q907" s="30" t="s">
        <v>166</v>
      </c>
      <c r="R907" s="30" t="s">
        <v>166</v>
      </c>
      <c r="S907" s="30" t="s">
        <v>166</v>
      </c>
      <c r="T907" s="30" t="s">
        <v>166</v>
      </c>
      <c r="U907" s="30" t="s">
        <v>166</v>
      </c>
      <c r="V907" s="39" t="s">
        <v>166</v>
      </c>
      <c r="AQ907" s="45">
        <f t="shared" si="84"/>
        <v>0</v>
      </c>
      <c r="AR907" s="45" t="str">
        <f t="shared" si="86"/>
        <v>No data</v>
      </c>
      <c r="AS907" s="45" t="str">
        <f t="shared" si="87"/>
        <v>No data</v>
      </c>
      <c r="AT907" s="45" t="str">
        <f t="shared" si="88"/>
        <v>No data</v>
      </c>
      <c r="AU907" s="46" t="str">
        <f t="shared" si="89"/>
        <v>No data</v>
      </c>
      <c r="AV907" s="47" t="str">
        <f t="shared" si="85"/>
        <v>No data</v>
      </c>
    </row>
    <row r="908" spans="3:48" x14ac:dyDescent="0.25">
      <c r="C908" s="32" t="str">
        <f>IF(ISBLANK(B908),"Choose site",_xlfn.XLOOKUP(B908,'Sample Sites'!A:A,'Sample Sites'!B:B,"Not Found"))</f>
        <v>Choose site</v>
      </c>
      <c r="D908" s="34"/>
      <c r="E908" s="34"/>
      <c r="N908" s="30" t="s">
        <v>166</v>
      </c>
      <c r="O908" s="30" t="s">
        <v>166</v>
      </c>
      <c r="P908" s="30" t="s">
        <v>166</v>
      </c>
      <c r="Q908" s="30" t="s">
        <v>166</v>
      </c>
      <c r="R908" s="30" t="s">
        <v>166</v>
      </c>
      <c r="S908" s="30" t="s">
        <v>166</v>
      </c>
      <c r="T908" s="30" t="s">
        <v>166</v>
      </c>
      <c r="U908" s="30" t="s">
        <v>166</v>
      </c>
      <c r="V908" s="39" t="s">
        <v>166</v>
      </c>
      <c r="AQ908" s="45">
        <f t="shared" si="84"/>
        <v>0</v>
      </c>
      <c r="AR908" s="45" t="str">
        <f t="shared" si="86"/>
        <v>No data</v>
      </c>
      <c r="AS908" s="45" t="str">
        <f t="shared" si="87"/>
        <v>No data</v>
      </c>
      <c r="AT908" s="45" t="str">
        <f t="shared" si="88"/>
        <v>No data</v>
      </c>
      <c r="AU908" s="46" t="str">
        <f t="shared" si="89"/>
        <v>No data</v>
      </c>
      <c r="AV908" s="47" t="str">
        <f t="shared" si="85"/>
        <v>No data</v>
      </c>
    </row>
    <row r="909" spans="3:48" x14ac:dyDescent="0.25">
      <c r="C909" s="32" t="str">
        <f>IF(ISBLANK(B909),"Choose site",_xlfn.XLOOKUP(B909,'Sample Sites'!A:A,'Sample Sites'!B:B,"Not Found"))</f>
        <v>Choose site</v>
      </c>
      <c r="D909" s="34"/>
      <c r="E909" s="34"/>
      <c r="N909" s="30" t="s">
        <v>166</v>
      </c>
      <c r="O909" s="30" t="s">
        <v>166</v>
      </c>
      <c r="P909" s="30" t="s">
        <v>166</v>
      </c>
      <c r="Q909" s="30" t="s">
        <v>166</v>
      </c>
      <c r="R909" s="30" t="s">
        <v>166</v>
      </c>
      <c r="S909" s="30" t="s">
        <v>166</v>
      </c>
      <c r="T909" s="30" t="s">
        <v>166</v>
      </c>
      <c r="U909" s="30" t="s">
        <v>166</v>
      </c>
      <c r="V909" s="39" t="s">
        <v>166</v>
      </c>
      <c r="AQ909" s="45">
        <f t="shared" si="84"/>
        <v>0</v>
      </c>
      <c r="AR909" s="45" t="str">
        <f t="shared" si="86"/>
        <v>No data</v>
      </c>
      <c r="AS909" s="45" t="str">
        <f t="shared" si="87"/>
        <v>No data</v>
      </c>
      <c r="AT909" s="45" t="str">
        <f t="shared" si="88"/>
        <v>No data</v>
      </c>
      <c r="AU909" s="46" t="str">
        <f t="shared" si="89"/>
        <v>No data</v>
      </c>
      <c r="AV909" s="47" t="str">
        <f t="shared" si="85"/>
        <v>No data</v>
      </c>
    </row>
    <row r="910" spans="3:48" x14ac:dyDescent="0.25">
      <c r="C910" s="32" t="str">
        <f>IF(ISBLANK(B910),"Choose site",_xlfn.XLOOKUP(B910,'Sample Sites'!A:A,'Sample Sites'!B:B,"Not Found"))</f>
        <v>Choose site</v>
      </c>
      <c r="D910" s="34"/>
      <c r="E910" s="34"/>
      <c r="N910" s="30" t="s">
        <v>166</v>
      </c>
      <c r="O910" s="30" t="s">
        <v>166</v>
      </c>
      <c r="P910" s="30" t="s">
        <v>166</v>
      </c>
      <c r="Q910" s="30" t="s">
        <v>166</v>
      </c>
      <c r="R910" s="30" t="s">
        <v>166</v>
      </c>
      <c r="S910" s="30" t="s">
        <v>166</v>
      </c>
      <c r="T910" s="30" t="s">
        <v>166</v>
      </c>
      <c r="U910" s="30" t="s">
        <v>166</v>
      </c>
      <c r="V910" s="39" t="s">
        <v>166</v>
      </c>
      <c r="AQ910" s="45">
        <f t="shared" si="84"/>
        <v>0</v>
      </c>
      <c r="AR910" s="45" t="str">
        <f t="shared" si="86"/>
        <v>No data</v>
      </c>
      <c r="AS910" s="45" t="str">
        <f t="shared" si="87"/>
        <v>No data</v>
      </c>
      <c r="AT910" s="45" t="str">
        <f t="shared" si="88"/>
        <v>No data</v>
      </c>
      <c r="AU910" s="46" t="str">
        <f t="shared" si="89"/>
        <v>No data</v>
      </c>
      <c r="AV910" s="47" t="str">
        <f t="shared" si="85"/>
        <v>No data</v>
      </c>
    </row>
    <row r="911" spans="3:48" x14ac:dyDescent="0.25">
      <c r="C911" s="32" t="str">
        <f>IF(ISBLANK(B911),"Choose site",_xlfn.XLOOKUP(B911,'Sample Sites'!A:A,'Sample Sites'!B:B,"Not Found"))</f>
        <v>Choose site</v>
      </c>
      <c r="D911" s="34"/>
      <c r="E911" s="34"/>
      <c r="N911" s="30" t="s">
        <v>166</v>
      </c>
      <c r="O911" s="30" t="s">
        <v>166</v>
      </c>
      <c r="P911" s="30" t="s">
        <v>166</v>
      </c>
      <c r="Q911" s="30" t="s">
        <v>166</v>
      </c>
      <c r="R911" s="30" t="s">
        <v>166</v>
      </c>
      <c r="S911" s="30" t="s">
        <v>166</v>
      </c>
      <c r="T911" s="30" t="s">
        <v>166</v>
      </c>
      <c r="U911" s="30" t="s">
        <v>166</v>
      </c>
      <c r="V911" s="39" t="s">
        <v>166</v>
      </c>
      <c r="AQ911" s="45">
        <f t="shared" si="84"/>
        <v>0</v>
      </c>
      <c r="AR911" s="45" t="str">
        <f t="shared" si="86"/>
        <v>No data</v>
      </c>
      <c r="AS911" s="45" t="str">
        <f t="shared" si="87"/>
        <v>No data</v>
      </c>
      <c r="AT911" s="45" t="str">
        <f t="shared" si="88"/>
        <v>No data</v>
      </c>
      <c r="AU911" s="46" t="str">
        <f t="shared" si="89"/>
        <v>No data</v>
      </c>
      <c r="AV911" s="47" t="str">
        <f t="shared" si="85"/>
        <v>No data</v>
      </c>
    </row>
    <row r="912" spans="3:48" x14ac:dyDescent="0.25">
      <c r="C912" s="32" t="str">
        <f>IF(ISBLANK(B912),"Choose site",_xlfn.XLOOKUP(B912,'Sample Sites'!A:A,'Sample Sites'!B:B,"Not Found"))</f>
        <v>Choose site</v>
      </c>
      <c r="D912" s="34"/>
      <c r="E912" s="34"/>
      <c r="N912" s="30" t="s">
        <v>166</v>
      </c>
      <c r="O912" s="30" t="s">
        <v>166</v>
      </c>
      <c r="P912" s="30" t="s">
        <v>166</v>
      </c>
      <c r="Q912" s="30" t="s">
        <v>166</v>
      </c>
      <c r="R912" s="30" t="s">
        <v>166</v>
      </c>
      <c r="S912" s="30" t="s">
        <v>166</v>
      </c>
      <c r="T912" s="30" t="s">
        <v>166</v>
      </c>
      <c r="U912" s="30" t="s">
        <v>166</v>
      </c>
      <c r="V912" s="39" t="s">
        <v>166</v>
      </c>
      <c r="AQ912" s="45">
        <f t="shared" si="84"/>
        <v>0</v>
      </c>
      <c r="AR912" s="45" t="str">
        <f t="shared" si="86"/>
        <v>No data</v>
      </c>
      <c r="AS912" s="45" t="str">
        <f t="shared" si="87"/>
        <v>No data</v>
      </c>
      <c r="AT912" s="45" t="str">
        <f t="shared" si="88"/>
        <v>No data</v>
      </c>
      <c r="AU912" s="46" t="str">
        <f t="shared" si="89"/>
        <v>No data</v>
      </c>
      <c r="AV912" s="47" t="str">
        <f t="shared" si="85"/>
        <v>No data</v>
      </c>
    </row>
    <row r="913" spans="3:48" x14ac:dyDescent="0.25">
      <c r="C913" s="32" t="str">
        <f>IF(ISBLANK(B913),"Choose site",_xlfn.XLOOKUP(B913,'Sample Sites'!A:A,'Sample Sites'!B:B,"Not Found"))</f>
        <v>Choose site</v>
      </c>
      <c r="D913" s="34"/>
      <c r="E913" s="34"/>
      <c r="N913" s="30" t="s">
        <v>166</v>
      </c>
      <c r="O913" s="30" t="s">
        <v>166</v>
      </c>
      <c r="P913" s="30" t="s">
        <v>166</v>
      </c>
      <c r="Q913" s="30" t="s">
        <v>166</v>
      </c>
      <c r="R913" s="30" t="s">
        <v>166</v>
      </c>
      <c r="S913" s="30" t="s">
        <v>166</v>
      </c>
      <c r="T913" s="30" t="s">
        <v>166</v>
      </c>
      <c r="U913" s="30" t="s">
        <v>166</v>
      </c>
      <c r="V913" s="39" t="s">
        <v>166</v>
      </c>
      <c r="AQ913" s="45">
        <f t="shared" si="84"/>
        <v>0</v>
      </c>
      <c r="AR913" s="45" t="str">
        <f t="shared" si="86"/>
        <v>No data</v>
      </c>
      <c r="AS913" s="45" t="str">
        <f t="shared" si="87"/>
        <v>No data</v>
      </c>
      <c r="AT913" s="45" t="str">
        <f t="shared" si="88"/>
        <v>No data</v>
      </c>
      <c r="AU913" s="46" t="str">
        <f t="shared" si="89"/>
        <v>No data</v>
      </c>
      <c r="AV913" s="47" t="str">
        <f t="shared" si="85"/>
        <v>No data</v>
      </c>
    </row>
    <row r="914" spans="3:48" x14ac:dyDescent="0.25">
      <c r="C914" s="32" t="str">
        <f>IF(ISBLANK(B914),"Choose site",_xlfn.XLOOKUP(B914,'Sample Sites'!A:A,'Sample Sites'!B:B,"Not Found"))</f>
        <v>Choose site</v>
      </c>
      <c r="D914" s="34"/>
      <c r="E914" s="34"/>
      <c r="N914" s="30" t="s">
        <v>166</v>
      </c>
      <c r="O914" s="30" t="s">
        <v>166</v>
      </c>
      <c r="P914" s="30" t="s">
        <v>166</v>
      </c>
      <c r="Q914" s="30" t="s">
        <v>166</v>
      </c>
      <c r="R914" s="30" t="s">
        <v>166</v>
      </c>
      <c r="S914" s="30" t="s">
        <v>166</v>
      </c>
      <c r="T914" s="30" t="s">
        <v>166</v>
      </c>
      <c r="U914" s="30" t="s">
        <v>166</v>
      </c>
      <c r="V914" s="39" t="s">
        <v>166</v>
      </c>
      <c r="AQ914" s="45">
        <f t="shared" ref="AQ914:AQ977" si="90">SUM(W914:AP914)</f>
        <v>0</v>
      </c>
      <c r="AR914" s="45" t="str">
        <f t="shared" si="86"/>
        <v>No data</v>
      </c>
      <c r="AS914" s="45" t="str">
        <f t="shared" si="87"/>
        <v>No data</v>
      </c>
      <c r="AT914" s="45" t="str">
        <f t="shared" si="88"/>
        <v>No data</v>
      </c>
      <c r="AU914" s="46" t="str">
        <f t="shared" si="89"/>
        <v>No data</v>
      </c>
      <c r="AV914" s="47" t="str">
        <f t="shared" ref="AV914:AV977" si="91">IF(AQ914=0,"No data",
IF(AQ914&lt;30,"Very Poor",
IF(AQ914&lt;60,"Fairly Poor",
IF(AU914&lt;=3.5,"Excellent",
IF(AU914&lt;=4.5,"Very Good",
IF(AU914&lt;=5.5,"Good",
IF(AU914&lt;=6.5,"Fair",
IF(AU914&lt;=7.5,"Fairly Poor",
IF(AU914&lt;=8.5,"Poor","Very Poor")))))))))</f>
        <v>No data</v>
      </c>
    </row>
    <row r="915" spans="3:48" x14ac:dyDescent="0.25">
      <c r="C915" s="32" t="str">
        <f>IF(ISBLANK(B915),"Choose site",_xlfn.XLOOKUP(B915,'Sample Sites'!A:A,'Sample Sites'!B:B,"Not Found"))</f>
        <v>Choose site</v>
      </c>
      <c r="D915" s="34"/>
      <c r="E915" s="34"/>
      <c r="N915" s="30" t="s">
        <v>166</v>
      </c>
      <c r="O915" s="30" t="s">
        <v>166</v>
      </c>
      <c r="P915" s="30" t="s">
        <v>166</v>
      </c>
      <c r="Q915" s="30" t="s">
        <v>166</v>
      </c>
      <c r="R915" s="30" t="s">
        <v>166</v>
      </c>
      <c r="S915" s="30" t="s">
        <v>166</v>
      </c>
      <c r="T915" s="30" t="s">
        <v>166</v>
      </c>
      <c r="U915" s="30" t="s">
        <v>166</v>
      </c>
      <c r="V915" s="39" t="s">
        <v>166</v>
      </c>
      <c r="AQ915" s="45">
        <f t="shared" si="90"/>
        <v>0</v>
      </c>
      <c r="AR915" s="45" t="str">
        <f t="shared" si="86"/>
        <v>No data</v>
      </c>
      <c r="AS915" s="45" t="str">
        <f t="shared" si="87"/>
        <v>No data</v>
      </c>
      <c r="AT915" s="45" t="str">
        <f t="shared" si="88"/>
        <v>No data</v>
      </c>
      <c r="AU915" s="46" t="str">
        <f t="shared" si="89"/>
        <v>No data</v>
      </c>
      <c r="AV915" s="47" t="str">
        <f t="shared" si="91"/>
        <v>No data</v>
      </c>
    </row>
    <row r="916" spans="3:48" x14ac:dyDescent="0.25">
      <c r="C916" s="32" t="str">
        <f>IF(ISBLANK(B916),"Choose site",_xlfn.XLOOKUP(B916,'Sample Sites'!A:A,'Sample Sites'!B:B,"Not Found"))</f>
        <v>Choose site</v>
      </c>
      <c r="D916" s="34"/>
      <c r="E916" s="34"/>
      <c r="N916" s="30" t="s">
        <v>166</v>
      </c>
      <c r="O916" s="30" t="s">
        <v>166</v>
      </c>
      <c r="P916" s="30" t="s">
        <v>166</v>
      </c>
      <c r="Q916" s="30" t="s">
        <v>166</v>
      </c>
      <c r="R916" s="30" t="s">
        <v>166</v>
      </c>
      <c r="S916" s="30" t="s">
        <v>166</v>
      </c>
      <c r="T916" s="30" t="s">
        <v>166</v>
      </c>
      <c r="U916" s="30" t="s">
        <v>166</v>
      </c>
      <c r="V916" s="39" t="s">
        <v>166</v>
      </c>
      <c r="AQ916" s="45">
        <f t="shared" si="90"/>
        <v>0</v>
      </c>
      <c r="AR916" s="45" t="str">
        <f t="shared" si="86"/>
        <v>No data</v>
      </c>
      <c r="AS916" s="45" t="str">
        <f t="shared" si="87"/>
        <v>No data</v>
      </c>
      <c r="AT916" s="45" t="str">
        <f t="shared" si="88"/>
        <v>No data</v>
      </c>
      <c r="AU916" s="46" t="str">
        <f t="shared" si="89"/>
        <v>No data</v>
      </c>
      <c r="AV916" s="47" t="str">
        <f t="shared" si="91"/>
        <v>No data</v>
      </c>
    </row>
    <row r="917" spans="3:48" x14ac:dyDescent="0.25">
      <c r="C917" s="32" t="str">
        <f>IF(ISBLANK(B917),"Choose site",_xlfn.XLOOKUP(B917,'Sample Sites'!A:A,'Sample Sites'!B:B,"Not Found"))</f>
        <v>Choose site</v>
      </c>
      <c r="D917" s="34"/>
      <c r="E917" s="34"/>
      <c r="N917" s="30" t="s">
        <v>166</v>
      </c>
      <c r="O917" s="30" t="s">
        <v>166</v>
      </c>
      <c r="P917" s="30" t="s">
        <v>166</v>
      </c>
      <c r="Q917" s="30" t="s">
        <v>166</v>
      </c>
      <c r="R917" s="30" t="s">
        <v>166</v>
      </c>
      <c r="S917" s="30" t="s">
        <v>166</v>
      </c>
      <c r="T917" s="30" t="s">
        <v>166</v>
      </c>
      <c r="U917" s="30" t="s">
        <v>166</v>
      </c>
      <c r="V917" s="39" t="s">
        <v>166</v>
      </c>
      <c r="AQ917" s="45">
        <f t="shared" si="90"/>
        <v>0</v>
      </c>
      <c r="AR917" s="45" t="str">
        <f t="shared" si="86"/>
        <v>No data</v>
      </c>
      <c r="AS917" s="45" t="str">
        <f t="shared" si="87"/>
        <v>No data</v>
      </c>
      <c r="AT917" s="45" t="str">
        <f t="shared" si="88"/>
        <v>No data</v>
      </c>
      <c r="AU917" s="46" t="str">
        <f t="shared" si="89"/>
        <v>No data</v>
      </c>
      <c r="AV917" s="47" t="str">
        <f t="shared" si="91"/>
        <v>No data</v>
      </c>
    </row>
    <row r="918" spans="3:48" x14ac:dyDescent="0.25">
      <c r="C918" s="32" t="str">
        <f>IF(ISBLANK(B918),"Choose site",_xlfn.XLOOKUP(B918,'Sample Sites'!A:A,'Sample Sites'!B:B,"Not Found"))</f>
        <v>Choose site</v>
      </c>
      <c r="D918" s="34"/>
      <c r="E918" s="34"/>
      <c r="N918" s="30" t="s">
        <v>166</v>
      </c>
      <c r="O918" s="30" t="s">
        <v>166</v>
      </c>
      <c r="P918" s="30" t="s">
        <v>166</v>
      </c>
      <c r="Q918" s="30" t="s">
        <v>166</v>
      </c>
      <c r="R918" s="30" t="s">
        <v>166</v>
      </c>
      <c r="S918" s="30" t="s">
        <v>166</v>
      </c>
      <c r="T918" s="30" t="s">
        <v>166</v>
      </c>
      <c r="U918" s="30" t="s">
        <v>166</v>
      </c>
      <c r="V918" s="39" t="s">
        <v>166</v>
      </c>
      <c r="AQ918" s="45">
        <f t="shared" si="90"/>
        <v>0</v>
      </c>
      <c r="AR918" s="45" t="str">
        <f t="shared" si="86"/>
        <v>No data</v>
      </c>
      <c r="AS918" s="45" t="str">
        <f t="shared" si="87"/>
        <v>No data</v>
      </c>
      <c r="AT918" s="45" t="str">
        <f t="shared" si="88"/>
        <v>No data</v>
      </c>
      <c r="AU918" s="46" t="str">
        <f t="shared" si="89"/>
        <v>No data</v>
      </c>
      <c r="AV918" s="47" t="str">
        <f t="shared" si="91"/>
        <v>No data</v>
      </c>
    </row>
    <row r="919" spans="3:48" x14ac:dyDescent="0.25">
      <c r="C919" s="32" t="str">
        <f>IF(ISBLANK(B919),"Choose site",_xlfn.XLOOKUP(B919,'Sample Sites'!A:A,'Sample Sites'!B:B,"Not Found"))</f>
        <v>Choose site</v>
      </c>
      <c r="D919" s="34"/>
      <c r="E919" s="34"/>
      <c r="N919" s="30" t="s">
        <v>166</v>
      </c>
      <c r="O919" s="30" t="s">
        <v>166</v>
      </c>
      <c r="P919" s="30" t="s">
        <v>166</v>
      </c>
      <c r="Q919" s="30" t="s">
        <v>166</v>
      </c>
      <c r="R919" s="30" t="s">
        <v>166</v>
      </c>
      <c r="S919" s="30" t="s">
        <v>166</v>
      </c>
      <c r="T919" s="30" t="s">
        <v>166</v>
      </c>
      <c r="U919" s="30" t="s">
        <v>166</v>
      </c>
      <c r="V919" s="39" t="s">
        <v>166</v>
      </c>
      <c r="AQ919" s="45">
        <f t="shared" si="90"/>
        <v>0</v>
      </c>
      <c r="AR919" s="45" t="str">
        <f t="shared" si="86"/>
        <v>No data</v>
      </c>
      <c r="AS919" s="45" t="str">
        <f t="shared" si="87"/>
        <v>No data</v>
      </c>
      <c r="AT919" s="45" t="str">
        <f t="shared" si="88"/>
        <v>No data</v>
      </c>
      <c r="AU919" s="46" t="str">
        <f t="shared" si="89"/>
        <v>No data</v>
      </c>
      <c r="AV919" s="47" t="str">
        <f t="shared" si="91"/>
        <v>No data</v>
      </c>
    </row>
    <row r="920" spans="3:48" x14ac:dyDescent="0.25">
      <c r="C920" s="32" t="str">
        <f>IF(ISBLANK(B920),"Choose site",_xlfn.XLOOKUP(B920,'Sample Sites'!A:A,'Sample Sites'!B:B,"Not Found"))</f>
        <v>Choose site</v>
      </c>
      <c r="D920" s="34"/>
      <c r="E920" s="34"/>
      <c r="N920" s="30" t="s">
        <v>166</v>
      </c>
      <c r="O920" s="30" t="s">
        <v>166</v>
      </c>
      <c r="P920" s="30" t="s">
        <v>166</v>
      </c>
      <c r="Q920" s="30" t="s">
        <v>166</v>
      </c>
      <c r="R920" s="30" t="s">
        <v>166</v>
      </c>
      <c r="S920" s="30" t="s">
        <v>166</v>
      </c>
      <c r="T920" s="30" t="s">
        <v>166</v>
      </c>
      <c r="U920" s="30" t="s">
        <v>166</v>
      </c>
      <c r="V920" s="39" t="s">
        <v>166</v>
      </c>
      <c r="AQ920" s="45">
        <f t="shared" si="90"/>
        <v>0</v>
      </c>
      <c r="AR920" s="45" t="str">
        <f t="shared" si="86"/>
        <v>No data</v>
      </c>
      <c r="AS920" s="45" t="str">
        <f t="shared" si="87"/>
        <v>No data</v>
      </c>
      <c r="AT920" s="45" t="str">
        <f t="shared" si="88"/>
        <v>No data</v>
      </c>
      <c r="AU920" s="46" t="str">
        <f t="shared" si="89"/>
        <v>No data</v>
      </c>
      <c r="AV920" s="47" t="str">
        <f t="shared" si="91"/>
        <v>No data</v>
      </c>
    </row>
    <row r="921" spans="3:48" x14ac:dyDescent="0.25">
      <c r="C921" s="32" t="str">
        <f>IF(ISBLANK(B921),"Choose site",_xlfn.XLOOKUP(B921,'Sample Sites'!A:A,'Sample Sites'!B:B,"Not Found"))</f>
        <v>Choose site</v>
      </c>
      <c r="D921" s="34"/>
      <c r="E921" s="34"/>
      <c r="N921" s="30" t="s">
        <v>166</v>
      </c>
      <c r="O921" s="30" t="s">
        <v>166</v>
      </c>
      <c r="P921" s="30" t="s">
        <v>166</v>
      </c>
      <c r="Q921" s="30" t="s">
        <v>166</v>
      </c>
      <c r="R921" s="30" t="s">
        <v>166</v>
      </c>
      <c r="S921" s="30" t="s">
        <v>166</v>
      </c>
      <c r="T921" s="30" t="s">
        <v>166</v>
      </c>
      <c r="U921" s="30" t="s">
        <v>166</v>
      </c>
      <c r="V921" s="39" t="s">
        <v>166</v>
      </c>
      <c r="AQ921" s="45">
        <f t="shared" si="90"/>
        <v>0</v>
      </c>
      <c r="AR921" s="45" t="str">
        <f t="shared" si="86"/>
        <v>No data</v>
      </c>
      <c r="AS921" s="45" t="str">
        <f t="shared" si="87"/>
        <v>No data</v>
      </c>
      <c r="AT921" s="45" t="str">
        <f t="shared" si="88"/>
        <v>No data</v>
      </c>
      <c r="AU921" s="46" t="str">
        <f t="shared" si="89"/>
        <v>No data</v>
      </c>
      <c r="AV921" s="47" t="str">
        <f t="shared" si="91"/>
        <v>No data</v>
      </c>
    </row>
    <row r="922" spans="3:48" x14ac:dyDescent="0.25">
      <c r="C922" s="32" t="str">
        <f>IF(ISBLANK(B922),"Choose site",_xlfn.XLOOKUP(B922,'Sample Sites'!A:A,'Sample Sites'!B:B,"Not Found"))</f>
        <v>Choose site</v>
      </c>
      <c r="D922" s="34"/>
      <c r="E922" s="34"/>
      <c r="N922" s="30" t="s">
        <v>166</v>
      </c>
      <c r="O922" s="30" t="s">
        <v>166</v>
      </c>
      <c r="P922" s="30" t="s">
        <v>166</v>
      </c>
      <c r="Q922" s="30" t="s">
        <v>166</v>
      </c>
      <c r="R922" s="30" t="s">
        <v>166</v>
      </c>
      <c r="S922" s="30" t="s">
        <v>166</v>
      </c>
      <c r="T922" s="30" t="s">
        <v>166</v>
      </c>
      <c r="U922" s="30" t="s">
        <v>166</v>
      </c>
      <c r="V922" s="39" t="s">
        <v>166</v>
      </c>
      <c r="AQ922" s="45">
        <f t="shared" si="90"/>
        <v>0</v>
      </c>
      <c r="AR922" s="45" t="str">
        <f t="shared" si="86"/>
        <v>No data</v>
      </c>
      <c r="AS922" s="45" t="str">
        <f t="shared" si="87"/>
        <v>No data</v>
      </c>
      <c r="AT922" s="45" t="str">
        <f t="shared" si="88"/>
        <v>No data</v>
      </c>
      <c r="AU922" s="46" t="str">
        <f t="shared" si="89"/>
        <v>No data</v>
      </c>
      <c r="AV922" s="47" t="str">
        <f t="shared" si="91"/>
        <v>No data</v>
      </c>
    </row>
    <row r="923" spans="3:48" x14ac:dyDescent="0.25">
      <c r="C923" s="32" t="str">
        <f>IF(ISBLANK(B923),"Choose site",_xlfn.XLOOKUP(B923,'Sample Sites'!A:A,'Sample Sites'!B:B,"Not Found"))</f>
        <v>Choose site</v>
      </c>
      <c r="D923" s="34"/>
      <c r="E923" s="34"/>
      <c r="N923" s="30" t="s">
        <v>166</v>
      </c>
      <c r="O923" s="30" t="s">
        <v>166</v>
      </c>
      <c r="P923" s="30" t="s">
        <v>166</v>
      </c>
      <c r="Q923" s="30" t="s">
        <v>166</v>
      </c>
      <c r="R923" s="30" t="s">
        <v>166</v>
      </c>
      <c r="S923" s="30" t="s">
        <v>166</v>
      </c>
      <c r="T923" s="30" t="s">
        <v>166</v>
      </c>
      <c r="U923" s="30" t="s">
        <v>166</v>
      </c>
      <c r="V923" s="39" t="s">
        <v>166</v>
      </c>
      <c r="AQ923" s="45">
        <f t="shared" si="90"/>
        <v>0</v>
      </c>
      <c r="AR923" s="45" t="str">
        <f t="shared" si="86"/>
        <v>No data</v>
      </c>
      <c r="AS923" s="45" t="str">
        <f t="shared" si="87"/>
        <v>No data</v>
      </c>
      <c r="AT923" s="45" t="str">
        <f t="shared" si="88"/>
        <v>No data</v>
      </c>
      <c r="AU923" s="46" t="str">
        <f t="shared" si="89"/>
        <v>No data</v>
      </c>
      <c r="AV923" s="47" t="str">
        <f t="shared" si="91"/>
        <v>No data</v>
      </c>
    </row>
    <row r="924" spans="3:48" x14ac:dyDescent="0.25">
      <c r="C924" s="32" t="str">
        <f>IF(ISBLANK(B924),"Choose site",_xlfn.XLOOKUP(B924,'Sample Sites'!A:A,'Sample Sites'!B:B,"Not Found"))</f>
        <v>Choose site</v>
      </c>
      <c r="D924" s="34"/>
      <c r="E924" s="34"/>
      <c r="N924" s="30" t="s">
        <v>166</v>
      </c>
      <c r="O924" s="30" t="s">
        <v>166</v>
      </c>
      <c r="P924" s="30" t="s">
        <v>166</v>
      </c>
      <c r="Q924" s="30" t="s">
        <v>166</v>
      </c>
      <c r="R924" s="30" t="s">
        <v>166</v>
      </c>
      <c r="S924" s="30" t="s">
        <v>166</v>
      </c>
      <c r="T924" s="30" t="s">
        <v>166</v>
      </c>
      <c r="U924" s="30" t="s">
        <v>166</v>
      </c>
      <c r="V924" s="39" t="s">
        <v>166</v>
      </c>
      <c r="AQ924" s="45">
        <f t="shared" si="90"/>
        <v>0</v>
      </c>
      <c r="AR924" s="45" t="str">
        <f t="shared" si="86"/>
        <v>No data</v>
      </c>
      <c r="AS924" s="45" t="str">
        <f t="shared" si="87"/>
        <v>No data</v>
      </c>
      <c r="AT924" s="45" t="str">
        <f t="shared" si="88"/>
        <v>No data</v>
      </c>
      <c r="AU924" s="46" t="str">
        <f t="shared" si="89"/>
        <v>No data</v>
      </c>
      <c r="AV924" s="47" t="str">
        <f t="shared" si="91"/>
        <v>No data</v>
      </c>
    </row>
    <row r="925" spans="3:48" x14ac:dyDescent="0.25">
      <c r="C925" s="32" t="str">
        <f>IF(ISBLANK(B925),"Choose site",_xlfn.XLOOKUP(B925,'Sample Sites'!A:A,'Sample Sites'!B:B,"Not Found"))</f>
        <v>Choose site</v>
      </c>
      <c r="D925" s="34"/>
      <c r="E925" s="34"/>
      <c r="N925" s="30" t="s">
        <v>166</v>
      </c>
      <c r="O925" s="30" t="s">
        <v>166</v>
      </c>
      <c r="P925" s="30" t="s">
        <v>166</v>
      </c>
      <c r="Q925" s="30" t="s">
        <v>166</v>
      </c>
      <c r="R925" s="30" t="s">
        <v>166</v>
      </c>
      <c r="S925" s="30" t="s">
        <v>166</v>
      </c>
      <c r="T925" s="30" t="s">
        <v>166</v>
      </c>
      <c r="U925" s="30" t="s">
        <v>166</v>
      </c>
      <c r="V925" s="39" t="s">
        <v>166</v>
      </c>
      <c r="AQ925" s="45">
        <f t="shared" si="90"/>
        <v>0</v>
      </c>
      <c r="AR925" s="45" t="str">
        <f t="shared" si="86"/>
        <v>No data</v>
      </c>
      <c r="AS925" s="45" t="str">
        <f t="shared" si="87"/>
        <v>No data</v>
      </c>
      <c r="AT925" s="45" t="str">
        <f t="shared" si="88"/>
        <v>No data</v>
      </c>
      <c r="AU925" s="46" t="str">
        <f t="shared" si="89"/>
        <v>No data</v>
      </c>
      <c r="AV925" s="47" t="str">
        <f t="shared" si="91"/>
        <v>No data</v>
      </c>
    </row>
    <row r="926" spans="3:48" x14ac:dyDescent="0.25">
      <c r="C926" s="32" t="str">
        <f>IF(ISBLANK(B926),"Choose site",_xlfn.XLOOKUP(B926,'Sample Sites'!A:A,'Sample Sites'!B:B,"Not Found"))</f>
        <v>Choose site</v>
      </c>
      <c r="D926" s="34"/>
      <c r="E926" s="34"/>
      <c r="N926" s="30" t="s">
        <v>166</v>
      </c>
      <c r="O926" s="30" t="s">
        <v>166</v>
      </c>
      <c r="P926" s="30" t="s">
        <v>166</v>
      </c>
      <c r="Q926" s="30" t="s">
        <v>166</v>
      </c>
      <c r="R926" s="30" t="s">
        <v>166</v>
      </c>
      <c r="S926" s="30" t="s">
        <v>166</v>
      </c>
      <c r="T926" s="30" t="s">
        <v>166</v>
      </c>
      <c r="U926" s="30" t="s">
        <v>166</v>
      </c>
      <c r="V926" s="39" t="s">
        <v>166</v>
      </c>
      <c r="AQ926" s="45">
        <f t="shared" si="90"/>
        <v>0</v>
      </c>
      <c r="AR926" s="45" t="str">
        <f t="shared" si="86"/>
        <v>No data</v>
      </c>
      <c r="AS926" s="45" t="str">
        <f t="shared" si="87"/>
        <v>No data</v>
      </c>
      <c r="AT926" s="45" t="str">
        <f t="shared" si="88"/>
        <v>No data</v>
      </c>
      <c r="AU926" s="46" t="str">
        <f t="shared" si="89"/>
        <v>No data</v>
      </c>
      <c r="AV926" s="47" t="str">
        <f t="shared" si="91"/>
        <v>No data</v>
      </c>
    </row>
    <row r="927" spans="3:48" x14ac:dyDescent="0.25">
      <c r="C927" s="32" t="str">
        <f>IF(ISBLANK(B927),"Choose site",_xlfn.XLOOKUP(B927,'Sample Sites'!A:A,'Sample Sites'!B:B,"Not Found"))</f>
        <v>Choose site</v>
      </c>
      <c r="D927" s="34"/>
      <c r="E927" s="34"/>
      <c r="N927" s="30" t="s">
        <v>166</v>
      </c>
      <c r="O927" s="30" t="s">
        <v>166</v>
      </c>
      <c r="P927" s="30" t="s">
        <v>166</v>
      </c>
      <c r="Q927" s="30" t="s">
        <v>166</v>
      </c>
      <c r="R927" s="30" t="s">
        <v>166</v>
      </c>
      <c r="S927" s="30" t="s">
        <v>166</v>
      </c>
      <c r="T927" s="30" t="s">
        <v>166</v>
      </c>
      <c r="U927" s="30" t="s">
        <v>166</v>
      </c>
      <c r="V927" s="39" t="s">
        <v>166</v>
      </c>
      <c r="AQ927" s="45">
        <f t="shared" si="90"/>
        <v>0</v>
      </c>
      <c r="AR927" s="45" t="str">
        <f t="shared" si="86"/>
        <v>No data</v>
      </c>
      <c r="AS927" s="45" t="str">
        <f t="shared" si="87"/>
        <v>No data</v>
      </c>
      <c r="AT927" s="45" t="str">
        <f t="shared" si="88"/>
        <v>No data</v>
      </c>
      <c r="AU927" s="46" t="str">
        <f t="shared" si="89"/>
        <v>No data</v>
      </c>
      <c r="AV927" s="47" t="str">
        <f t="shared" si="91"/>
        <v>No data</v>
      </c>
    </row>
    <row r="928" spans="3:48" x14ac:dyDescent="0.25">
      <c r="C928" s="32" t="str">
        <f>IF(ISBLANK(B928),"Choose site",_xlfn.XLOOKUP(B928,'Sample Sites'!A:A,'Sample Sites'!B:B,"Not Found"))</f>
        <v>Choose site</v>
      </c>
      <c r="D928" s="34"/>
      <c r="E928" s="34"/>
      <c r="N928" s="30" t="s">
        <v>166</v>
      </c>
      <c r="O928" s="30" t="s">
        <v>166</v>
      </c>
      <c r="P928" s="30" t="s">
        <v>166</v>
      </c>
      <c r="Q928" s="30" t="s">
        <v>166</v>
      </c>
      <c r="R928" s="30" t="s">
        <v>166</v>
      </c>
      <c r="S928" s="30" t="s">
        <v>166</v>
      </c>
      <c r="T928" s="30" t="s">
        <v>166</v>
      </c>
      <c r="U928" s="30" t="s">
        <v>166</v>
      </c>
      <c r="V928" s="39" t="s">
        <v>166</v>
      </c>
      <c r="AQ928" s="45">
        <f t="shared" si="90"/>
        <v>0</v>
      </c>
      <c r="AR928" s="45" t="str">
        <f t="shared" si="86"/>
        <v>No data</v>
      </c>
      <c r="AS928" s="45" t="str">
        <f t="shared" si="87"/>
        <v>No data</v>
      </c>
      <c r="AT928" s="45" t="str">
        <f t="shared" si="88"/>
        <v>No data</v>
      </c>
      <c r="AU928" s="46" t="str">
        <f t="shared" si="89"/>
        <v>No data</v>
      </c>
      <c r="AV928" s="47" t="str">
        <f t="shared" si="91"/>
        <v>No data</v>
      </c>
    </row>
    <row r="929" spans="3:48" x14ac:dyDescent="0.25">
      <c r="C929" s="32" t="str">
        <f>IF(ISBLANK(B929),"Choose site",_xlfn.XLOOKUP(B929,'Sample Sites'!A:A,'Sample Sites'!B:B,"Not Found"))</f>
        <v>Choose site</v>
      </c>
      <c r="D929" s="34"/>
      <c r="E929" s="34"/>
      <c r="N929" s="30" t="s">
        <v>166</v>
      </c>
      <c r="O929" s="30" t="s">
        <v>166</v>
      </c>
      <c r="P929" s="30" t="s">
        <v>166</v>
      </c>
      <c r="Q929" s="30" t="s">
        <v>166</v>
      </c>
      <c r="R929" s="30" t="s">
        <v>166</v>
      </c>
      <c r="S929" s="30" t="s">
        <v>166</v>
      </c>
      <c r="T929" s="30" t="s">
        <v>166</v>
      </c>
      <c r="U929" s="30" t="s">
        <v>166</v>
      </c>
      <c r="V929" s="39" t="s">
        <v>166</v>
      </c>
      <c r="AQ929" s="45">
        <f t="shared" si="90"/>
        <v>0</v>
      </c>
      <c r="AR929" s="45" t="str">
        <f t="shared" si="86"/>
        <v>No data</v>
      </c>
      <c r="AS929" s="45" t="str">
        <f t="shared" si="87"/>
        <v>No data</v>
      </c>
      <c r="AT929" s="45" t="str">
        <f t="shared" si="88"/>
        <v>No data</v>
      </c>
      <c r="AU929" s="46" t="str">
        <f t="shared" si="89"/>
        <v>No data</v>
      </c>
      <c r="AV929" s="47" t="str">
        <f t="shared" si="91"/>
        <v>No data</v>
      </c>
    </row>
    <row r="930" spans="3:48" x14ac:dyDescent="0.25">
      <c r="C930" s="32" t="str">
        <f>IF(ISBLANK(B930),"Choose site",_xlfn.XLOOKUP(B930,'Sample Sites'!A:A,'Sample Sites'!B:B,"Not Found"))</f>
        <v>Choose site</v>
      </c>
      <c r="D930" s="34"/>
      <c r="E930" s="34"/>
      <c r="N930" s="30" t="s">
        <v>166</v>
      </c>
      <c r="O930" s="30" t="s">
        <v>166</v>
      </c>
      <c r="P930" s="30" t="s">
        <v>166</v>
      </c>
      <c r="Q930" s="30" t="s">
        <v>166</v>
      </c>
      <c r="R930" s="30" t="s">
        <v>166</v>
      </c>
      <c r="S930" s="30" t="s">
        <v>166</v>
      </c>
      <c r="T930" s="30" t="s">
        <v>166</v>
      </c>
      <c r="U930" s="30" t="s">
        <v>166</v>
      </c>
      <c r="V930" s="39" t="s">
        <v>166</v>
      </c>
      <c r="AQ930" s="45">
        <f t="shared" si="90"/>
        <v>0</v>
      </c>
      <c r="AR930" s="45" t="str">
        <f t="shared" si="86"/>
        <v>No data</v>
      </c>
      <c r="AS930" s="45" t="str">
        <f t="shared" si="87"/>
        <v>No data</v>
      </c>
      <c r="AT930" s="45" t="str">
        <f t="shared" si="88"/>
        <v>No data</v>
      </c>
      <c r="AU930" s="46" t="str">
        <f t="shared" si="89"/>
        <v>No data</v>
      </c>
      <c r="AV930" s="47" t="str">
        <f t="shared" si="91"/>
        <v>No data</v>
      </c>
    </row>
    <row r="931" spans="3:48" x14ac:dyDescent="0.25">
      <c r="C931" s="32" t="str">
        <f>IF(ISBLANK(B931),"Choose site",_xlfn.XLOOKUP(B931,'Sample Sites'!A:A,'Sample Sites'!B:B,"Not Found"))</f>
        <v>Choose site</v>
      </c>
      <c r="D931" s="34"/>
      <c r="E931" s="34"/>
      <c r="N931" s="30" t="s">
        <v>166</v>
      </c>
      <c r="O931" s="30" t="s">
        <v>166</v>
      </c>
      <c r="P931" s="30" t="s">
        <v>166</v>
      </c>
      <c r="Q931" s="30" t="s">
        <v>166</v>
      </c>
      <c r="R931" s="30" t="s">
        <v>166</v>
      </c>
      <c r="S931" s="30" t="s">
        <v>166</v>
      </c>
      <c r="T931" s="30" t="s">
        <v>166</v>
      </c>
      <c r="U931" s="30" t="s">
        <v>166</v>
      </c>
      <c r="V931" s="39" t="s">
        <v>166</v>
      </c>
      <c r="AQ931" s="45">
        <f t="shared" si="90"/>
        <v>0</v>
      </c>
      <c r="AR931" s="45" t="str">
        <f t="shared" si="86"/>
        <v>No data</v>
      </c>
      <c r="AS931" s="45" t="str">
        <f t="shared" si="87"/>
        <v>No data</v>
      </c>
      <c r="AT931" s="45" t="str">
        <f t="shared" si="88"/>
        <v>No data</v>
      </c>
      <c r="AU931" s="46" t="str">
        <f t="shared" si="89"/>
        <v>No data</v>
      </c>
      <c r="AV931" s="47" t="str">
        <f t="shared" si="91"/>
        <v>No data</v>
      </c>
    </row>
    <row r="932" spans="3:48" x14ac:dyDescent="0.25">
      <c r="C932" s="32" t="str">
        <f>IF(ISBLANK(B932),"Choose site",_xlfn.XLOOKUP(B932,'Sample Sites'!A:A,'Sample Sites'!B:B,"Not Found"))</f>
        <v>Choose site</v>
      </c>
      <c r="D932" s="34"/>
      <c r="E932" s="34"/>
      <c r="N932" s="30" t="s">
        <v>166</v>
      </c>
      <c r="O932" s="30" t="s">
        <v>166</v>
      </c>
      <c r="P932" s="30" t="s">
        <v>166</v>
      </c>
      <c r="Q932" s="30" t="s">
        <v>166</v>
      </c>
      <c r="R932" s="30" t="s">
        <v>166</v>
      </c>
      <c r="S932" s="30" t="s">
        <v>166</v>
      </c>
      <c r="T932" s="30" t="s">
        <v>166</v>
      </c>
      <c r="U932" s="30" t="s">
        <v>166</v>
      </c>
      <c r="V932" s="39" t="s">
        <v>166</v>
      </c>
      <c r="AQ932" s="45">
        <f t="shared" si="90"/>
        <v>0</v>
      </c>
      <c r="AR932" s="45" t="str">
        <f t="shared" si="86"/>
        <v>No data</v>
      </c>
      <c r="AS932" s="45" t="str">
        <f t="shared" si="87"/>
        <v>No data</v>
      </c>
      <c r="AT932" s="45" t="str">
        <f t="shared" si="88"/>
        <v>No data</v>
      </c>
      <c r="AU932" s="46" t="str">
        <f t="shared" si="89"/>
        <v>No data</v>
      </c>
      <c r="AV932" s="47" t="str">
        <f t="shared" si="91"/>
        <v>No data</v>
      </c>
    </row>
    <row r="933" spans="3:48" x14ac:dyDescent="0.25">
      <c r="C933" s="32" t="str">
        <f>IF(ISBLANK(B933),"Choose site",_xlfn.XLOOKUP(B933,'Sample Sites'!A:A,'Sample Sites'!B:B,"Not Found"))</f>
        <v>Choose site</v>
      </c>
      <c r="D933" s="34"/>
      <c r="E933" s="34"/>
      <c r="N933" s="30" t="s">
        <v>166</v>
      </c>
      <c r="O933" s="30" t="s">
        <v>166</v>
      </c>
      <c r="P933" s="30" t="s">
        <v>166</v>
      </c>
      <c r="Q933" s="30" t="s">
        <v>166</v>
      </c>
      <c r="R933" s="30" t="s">
        <v>166</v>
      </c>
      <c r="S933" s="30" t="s">
        <v>166</v>
      </c>
      <c r="T933" s="30" t="s">
        <v>166</v>
      </c>
      <c r="U933" s="30" t="s">
        <v>166</v>
      </c>
      <c r="V933" s="39" t="s">
        <v>166</v>
      </c>
      <c r="AQ933" s="45">
        <f t="shared" si="90"/>
        <v>0</v>
      </c>
      <c r="AR933" s="45" t="str">
        <f t="shared" si="86"/>
        <v>No data</v>
      </c>
      <c r="AS933" s="45" t="str">
        <f t="shared" si="87"/>
        <v>No data</v>
      </c>
      <c r="AT933" s="45" t="str">
        <f t="shared" si="88"/>
        <v>No data</v>
      </c>
      <c r="AU933" s="46" t="str">
        <f t="shared" si="89"/>
        <v>No data</v>
      </c>
      <c r="AV933" s="47" t="str">
        <f t="shared" si="91"/>
        <v>No data</v>
      </c>
    </row>
    <row r="934" spans="3:48" x14ac:dyDescent="0.25">
      <c r="C934" s="32" t="str">
        <f>IF(ISBLANK(B934),"Choose site",_xlfn.XLOOKUP(B934,'Sample Sites'!A:A,'Sample Sites'!B:B,"Not Found"))</f>
        <v>Choose site</v>
      </c>
      <c r="D934" s="34"/>
      <c r="E934" s="34"/>
      <c r="N934" s="30" t="s">
        <v>166</v>
      </c>
      <c r="O934" s="30" t="s">
        <v>166</v>
      </c>
      <c r="P934" s="30" t="s">
        <v>166</v>
      </c>
      <c r="Q934" s="30" t="s">
        <v>166</v>
      </c>
      <c r="R934" s="30" t="s">
        <v>166</v>
      </c>
      <c r="S934" s="30" t="s">
        <v>166</v>
      </c>
      <c r="T934" s="30" t="s">
        <v>166</v>
      </c>
      <c r="U934" s="30" t="s">
        <v>166</v>
      </c>
      <c r="V934" s="39" t="s">
        <v>166</v>
      </c>
      <c r="AQ934" s="45">
        <f t="shared" si="90"/>
        <v>0</v>
      </c>
      <c r="AR934" s="45" t="str">
        <f t="shared" si="86"/>
        <v>No data</v>
      </c>
      <c r="AS934" s="45" t="str">
        <f t="shared" si="87"/>
        <v>No data</v>
      </c>
      <c r="AT934" s="45" t="str">
        <f t="shared" si="88"/>
        <v>No data</v>
      </c>
      <c r="AU934" s="46" t="str">
        <f t="shared" si="89"/>
        <v>No data</v>
      </c>
      <c r="AV934" s="47" t="str">
        <f t="shared" si="91"/>
        <v>No data</v>
      </c>
    </row>
    <row r="935" spans="3:48" x14ac:dyDescent="0.25">
      <c r="C935" s="32" t="str">
        <f>IF(ISBLANK(B935),"Choose site",_xlfn.XLOOKUP(B935,'Sample Sites'!A:A,'Sample Sites'!B:B,"Not Found"))</f>
        <v>Choose site</v>
      </c>
      <c r="D935" s="34"/>
      <c r="E935" s="34"/>
      <c r="N935" s="30" t="s">
        <v>166</v>
      </c>
      <c r="O935" s="30" t="s">
        <v>166</v>
      </c>
      <c r="P935" s="30" t="s">
        <v>166</v>
      </c>
      <c r="Q935" s="30" t="s">
        <v>166</v>
      </c>
      <c r="R935" s="30" t="s">
        <v>166</v>
      </c>
      <c r="S935" s="30" t="s">
        <v>166</v>
      </c>
      <c r="T935" s="30" t="s">
        <v>166</v>
      </c>
      <c r="U935" s="30" t="s">
        <v>166</v>
      </c>
      <c r="V935" s="39" t="s">
        <v>166</v>
      </c>
      <c r="AQ935" s="45">
        <f t="shared" si="90"/>
        <v>0</v>
      </c>
      <c r="AR935" s="45" t="str">
        <f t="shared" si="86"/>
        <v>No data</v>
      </c>
      <c r="AS935" s="45" t="str">
        <f t="shared" si="87"/>
        <v>No data</v>
      </c>
      <c r="AT935" s="45" t="str">
        <f t="shared" si="88"/>
        <v>No data</v>
      </c>
      <c r="AU935" s="46" t="str">
        <f t="shared" si="89"/>
        <v>No data</v>
      </c>
      <c r="AV935" s="47" t="str">
        <f t="shared" si="91"/>
        <v>No data</v>
      </c>
    </row>
    <row r="936" spans="3:48" x14ac:dyDescent="0.25">
      <c r="C936" s="32" t="str">
        <f>IF(ISBLANK(B936),"Choose site",_xlfn.XLOOKUP(B936,'Sample Sites'!A:A,'Sample Sites'!B:B,"Not Found"))</f>
        <v>Choose site</v>
      </c>
      <c r="D936" s="34"/>
      <c r="E936" s="34"/>
      <c r="N936" s="30" t="s">
        <v>166</v>
      </c>
      <c r="O936" s="30" t="s">
        <v>166</v>
      </c>
      <c r="P936" s="30" t="s">
        <v>166</v>
      </c>
      <c r="Q936" s="30" t="s">
        <v>166</v>
      </c>
      <c r="R936" s="30" t="s">
        <v>166</v>
      </c>
      <c r="S936" s="30" t="s">
        <v>166</v>
      </c>
      <c r="T936" s="30" t="s">
        <v>166</v>
      </c>
      <c r="U936" s="30" t="s">
        <v>166</v>
      </c>
      <c r="V936" s="39" t="s">
        <v>166</v>
      </c>
      <c r="AQ936" s="45">
        <f t="shared" si="90"/>
        <v>0</v>
      </c>
      <c r="AR936" s="45" t="str">
        <f t="shared" si="86"/>
        <v>No data</v>
      </c>
      <c r="AS936" s="45" t="str">
        <f t="shared" si="87"/>
        <v>No data</v>
      </c>
      <c r="AT936" s="45" t="str">
        <f t="shared" si="88"/>
        <v>No data</v>
      </c>
      <c r="AU936" s="46" t="str">
        <f t="shared" si="89"/>
        <v>No data</v>
      </c>
      <c r="AV936" s="47" t="str">
        <f t="shared" si="91"/>
        <v>No data</v>
      </c>
    </row>
    <row r="937" spans="3:48" x14ac:dyDescent="0.25">
      <c r="C937" s="32" t="str">
        <f>IF(ISBLANK(B937),"Choose site",_xlfn.XLOOKUP(B937,'Sample Sites'!A:A,'Sample Sites'!B:B,"Not Found"))</f>
        <v>Choose site</v>
      </c>
      <c r="D937" s="34"/>
      <c r="E937" s="34"/>
      <c r="N937" s="30" t="s">
        <v>166</v>
      </c>
      <c r="O937" s="30" t="s">
        <v>166</v>
      </c>
      <c r="P937" s="30" t="s">
        <v>166</v>
      </c>
      <c r="Q937" s="30" t="s">
        <v>166</v>
      </c>
      <c r="R937" s="30" t="s">
        <v>166</v>
      </c>
      <c r="S937" s="30" t="s">
        <v>166</v>
      </c>
      <c r="T937" s="30" t="s">
        <v>166</v>
      </c>
      <c r="U937" s="30" t="s">
        <v>166</v>
      </c>
      <c r="V937" s="39" t="s">
        <v>166</v>
      </c>
      <c r="AQ937" s="45">
        <f t="shared" si="90"/>
        <v>0</v>
      </c>
      <c r="AR937" s="45" t="str">
        <f t="shared" si="86"/>
        <v>No data</v>
      </c>
      <c r="AS937" s="45" t="str">
        <f t="shared" si="87"/>
        <v>No data</v>
      </c>
      <c r="AT937" s="45" t="str">
        <f t="shared" si="88"/>
        <v>No data</v>
      </c>
      <c r="AU937" s="46" t="str">
        <f t="shared" si="89"/>
        <v>No data</v>
      </c>
      <c r="AV937" s="47" t="str">
        <f t="shared" si="91"/>
        <v>No data</v>
      </c>
    </row>
    <row r="938" spans="3:48" x14ac:dyDescent="0.25">
      <c r="C938" s="32" t="str">
        <f>IF(ISBLANK(B938),"Choose site",_xlfn.XLOOKUP(B938,'Sample Sites'!A:A,'Sample Sites'!B:B,"Not Found"))</f>
        <v>Choose site</v>
      </c>
      <c r="D938" s="34"/>
      <c r="E938" s="34"/>
      <c r="N938" s="30" t="s">
        <v>166</v>
      </c>
      <c r="O938" s="30" t="s">
        <v>166</v>
      </c>
      <c r="P938" s="30" t="s">
        <v>166</v>
      </c>
      <c r="Q938" s="30" t="s">
        <v>166</v>
      </c>
      <c r="R938" s="30" t="s">
        <v>166</v>
      </c>
      <c r="S938" s="30" t="s">
        <v>166</v>
      </c>
      <c r="T938" s="30" t="s">
        <v>166</v>
      </c>
      <c r="U938" s="30" t="s">
        <v>166</v>
      </c>
      <c r="V938" s="39" t="s">
        <v>166</v>
      </c>
      <c r="AQ938" s="45">
        <f t="shared" si="90"/>
        <v>0</v>
      </c>
      <c r="AR938" s="45" t="str">
        <f t="shared" si="86"/>
        <v>No data</v>
      </c>
      <c r="AS938" s="45" t="str">
        <f t="shared" si="87"/>
        <v>No data</v>
      </c>
      <c r="AT938" s="45" t="str">
        <f t="shared" si="88"/>
        <v>No data</v>
      </c>
      <c r="AU938" s="46" t="str">
        <f t="shared" si="89"/>
        <v>No data</v>
      </c>
      <c r="AV938" s="47" t="str">
        <f t="shared" si="91"/>
        <v>No data</v>
      </c>
    </row>
    <row r="939" spans="3:48" x14ac:dyDescent="0.25">
      <c r="C939" s="32" t="str">
        <f>IF(ISBLANK(B939),"Choose site",_xlfn.XLOOKUP(B939,'Sample Sites'!A:A,'Sample Sites'!B:B,"Not Found"))</f>
        <v>Choose site</v>
      </c>
      <c r="D939" s="34"/>
      <c r="E939" s="34"/>
      <c r="N939" s="30" t="s">
        <v>166</v>
      </c>
      <c r="O939" s="30" t="s">
        <v>166</v>
      </c>
      <c r="P939" s="30" t="s">
        <v>166</v>
      </c>
      <c r="Q939" s="30" t="s">
        <v>166</v>
      </c>
      <c r="R939" s="30" t="s">
        <v>166</v>
      </c>
      <c r="S939" s="30" t="s">
        <v>166</v>
      </c>
      <c r="T939" s="30" t="s">
        <v>166</v>
      </c>
      <c r="U939" s="30" t="s">
        <v>166</v>
      </c>
      <c r="V939" s="39" t="s">
        <v>166</v>
      </c>
      <c r="AQ939" s="45">
        <f t="shared" si="90"/>
        <v>0</v>
      </c>
      <c r="AR939" s="45" t="str">
        <f t="shared" si="86"/>
        <v>No data</v>
      </c>
      <c r="AS939" s="45" t="str">
        <f t="shared" si="87"/>
        <v>No data</v>
      </c>
      <c r="AT939" s="45" t="str">
        <f t="shared" si="88"/>
        <v>No data</v>
      </c>
      <c r="AU939" s="46" t="str">
        <f t="shared" si="89"/>
        <v>No data</v>
      </c>
      <c r="AV939" s="47" t="str">
        <f t="shared" si="91"/>
        <v>No data</v>
      </c>
    </row>
    <row r="940" spans="3:48" x14ac:dyDescent="0.25">
      <c r="C940" s="32" t="str">
        <f>IF(ISBLANK(B940),"Choose site",_xlfn.XLOOKUP(B940,'Sample Sites'!A:A,'Sample Sites'!B:B,"Not Found"))</f>
        <v>Choose site</v>
      </c>
      <c r="D940" s="34"/>
      <c r="E940" s="34"/>
      <c r="N940" s="30" t="s">
        <v>166</v>
      </c>
      <c r="O940" s="30" t="s">
        <v>166</v>
      </c>
      <c r="P940" s="30" t="s">
        <v>166</v>
      </c>
      <c r="Q940" s="30" t="s">
        <v>166</v>
      </c>
      <c r="R940" s="30" t="s">
        <v>166</v>
      </c>
      <c r="S940" s="30" t="s">
        <v>166</v>
      </c>
      <c r="T940" s="30" t="s">
        <v>166</v>
      </c>
      <c r="U940" s="30" t="s">
        <v>166</v>
      </c>
      <c r="V940" s="39" t="s">
        <v>166</v>
      </c>
      <c r="AQ940" s="45">
        <f t="shared" si="90"/>
        <v>0</v>
      </c>
      <c r="AR940" s="45" t="str">
        <f t="shared" si="86"/>
        <v>No data</v>
      </c>
      <c r="AS940" s="45" t="str">
        <f t="shared" si="87"/>
        <v>No data</v>
      </c>
      <c r="AT940" s="45" t="str">
        <f t="shared" si="88"/>
        <v>No data</v>
      </c>
      <c r="AU940" s="46" t="str">
        <f t="shared" si="89"/>
        <v>No data</v>
      </c>
      <c r="AV940" s="47" t="str">
        <f t="shared" si="91"/>
        <v>No data</v>
      </c>
    </row>
    <row r="941" spans="3:48" x14ac:dyDescent="0.25">
      <c r="C941" s="32" t="str">
        <f>IF(ISBLANK(B941),"Choose site",_xlfn.XLOOKUP(B941,'Sample Sites'!A:A,'Sample Sites'!B:B,"Not Found"))</f>
        <v>Choose site</v>
      </c>
      <c r="D941" s="34"/>
      <c r="E941" s="34"/>
      <c r="N941" s="30" t="s">
        <v>166</v>
      </c>
      <c r="O941" s="30" t="s">
        <v>166</v>
      </c>
      <c r="P941" s="30" t="s">
        <v>166</v>
      </c>
      <c r="Q941" s="30" t="s">
        <v>166</v>
      </c>
      <c r="R941" s="30" t="s">
        <v>166</v>
      </c>
      <c r="S941" s="30" t="s">
        <v>166</v>
      </c>
      <c r="T941" s="30" t="s">
        <v>166</v>
      </c>
      <c r="U941" s="30" t="s">
        <v>166</v>
      </c>
      <c r="V941" s="39" t="s">
        <v>166</v>
      </c>
      <c r="AQ941" s="45">
        <f t="shared" si="90"/>
        <v>0</v>
      </c>
      <c r="AR941" s="45" t="str">
        <f t="shared" si="86"/>
        <v>No data</v>
      </c>
      <c r="AS941" s="45" t="str">
        <f t="shared" si="87"/>
        <v>No data</v>
      </c>
      <c r="AT941" s="45" t="str">
        <f t="shared" si="88"/>
        <v>No data</v>
      </c>
      <c r="AU941" s="46" t="str">
        <f t="shared" si="89"/>
        <v>No data</v>
      </c>
      <c r="AV941" s="47" t="str">
        <f t="shared" si="91"/>
        <v>No data</v>
      </c>
    </row>
    <row r="942" spans="3:48" x14ac:dyDescent="0.25">
      <c r="C942" s="32" t="str">
        <f>IF(ISBLANK(B942),"Choose site",_xlfn.XLOOKUP(B942,'Sample Sites'!A:A,'Sample Sites'!B:B,"Not Found"))</f>
        <v>Choose site</v>
      </c>
      <c r="D942" s="34"/>
      <c r="E942" s="34"/>
      <c r="N942" s="30" t="s">
        <v>166</v>
      </c>
      <c r="O942" s="30" t="s">
        <v>166</v>
      </c>
      <c r="P942" s="30" t="s">
        <v>166</v>
      </c>
      <c r="Q942" s="30" t="s">
        <v>166</v>
      </c>
      <c r="R942" s="30" t="s">
        <v>166</v>
      </c>
      <c r="S942" s="30" t="s">
        <v>166</v>
      </c>
      <c r="T942" s="30" t="s">
        <v>166</v>
      </c>
      <c r="U942" s="30" t="s">
        <v>166</v>
      </c>
      <c r="V942" s="39" t="s">
        <v>166</v>
      </c>
      <c r="AQ942" s="45">
        <f t="shared" si="90"/>
        <v>0</v>
      </c>
      <c r="AR942" s="45" t="str">
        <f t="shared" si="86"/>
        <v>No data</v>
      </c>
      <c r="AS942" s="45" t="str">
        <f t="shared" si="87"/>
        <v>No data</v>
      </c>
      <c r="AT942" s="45" t="str">
        <f t="shared" si="88"/>
        <v>No data</v>
      </c>
      <c r="AU942" s="46" t="str">
        <f t="shared" si="89"/>
        <v>No data</v>
      </c>
      <c r="AV942" s="47" t="str">
        <f t="shared" si="91"/>
        <v>No data</v>
      </c>
    </row>
    <row r="943" spans="3:48" x14ac:dyDescent="0.25">
      <c r="C943" s="32" t="str">
        <f>IF(ISBLANK(B943),"Choose site",_xlfn.XLOOKUP(B943,'Sample Sites'!A:A,'Sample Sites'!B:B,"Not Found"))</f>
        <v>Choose site</v>
      </c>
      <c r="D943" s="34"/>
      <c r="E943" s="34"/>
      <c r="N943" s="30" t="s">
        <v>166</v>
      </c>
      <c r="O943" s="30" t="s">
        <v>166</v>
      </c>
      <c r="P943" s="30" t="s">
        <v>166</v>
      </c>
      <c r="Q943" s="30" t="s">
        <v>166</v>
      </c>
      <c r="R943" s="30" t="s">
        <v>166</v>
      </c>
      <c r="S943" s="30" t="s">
        <v>166</v>
      </c>
      <c r="T943" s="30" t="s">
        <v>166</v>
      </c>
      <c r="U943" s="30" t="s">
        <v>166</v>
      </c>
      <c r="V943" s="39" t="s">
        <v>166</v>
      </c>
      <c r="AQ943" s="45">
        <f t="shared" si="90"/>
        <v>0</v>
      </c>
      <c r="AR943" s="45" t="str">
        <f t="shared" si="86"/>
        <v>No data</v>
      </c>
      <c r="AS943" s="45" t="str">
        <f t="shared" si="87"/>
        <v>No data</v>
      </c>
      <c r="AT943" s="45" t="str">
        <f t="shared" si="88"/>
        <v>No data</v>
      </c>
      <c r="AU943" s="46" t="str">
        <f t="shared" si="89"/>
        <v>No data</v>
      </c>
      <c r="AV943" s="47" t="str">
        <f t="shared" si="91"/>
        <v>No data</v>
      </c>
    </row>
    <row r="944" spans="3:48" x14ac:dyDescent="0.25">
      <c r="C944" s="32" t="str">
        <f>IF(ISBLANK(B944),"Choose site",_xlfn.XLOOKUP(B944,'Sample Sites'!A:A,'Sample Sites'!B:B,"Not Found"))</f>
        <v>Choose site</v>
      </c>
      <c r="D944" s="34"/>
      <c r="E944" s="34"/>
      <c r="N944" s="30" t="s">
        <v>166</v>
      </c>
      <c r="O944" s="30" t="s">
        <v>166</v>
      </c>
      <c r="P944" s="30" t="s">
        <v>166</v>
      </c>
      <c r="Q944" s="30" t="s">
        <v>166</v>
      </c>
      <c r="R944" s="30" t="s">
        <v>166</v>
      </c>
      <c r="S944" s="30" t="s">
        <v>166</v>
      </c>
      <c r="T944" s="30" t="s">
        <v>166</v>
      </c>
      <c r="U944" s="30" t="s">
        <v>166</v>
      </c>
      <c r="V944" s="39" t="s">
        <v>166</v>
      </c>
      <c r="AQ944" s="45">
        <f t="shared" si="90"/>
        <v>0</v>
      </c>
      <c r="AR944" s="45" t="str">
        <f t="shared" si="86"/>
        <v>No data</v>
      </c>
      <c r="AS944" s="45" t="str">
        <f t="shared" si="87"/>
        <v>No data</v>
      </c>
      <c r="AT944" s="45" t="str">
        <f t="shared" si="88"/>
        <v>No data</v>
      </c>
      <c r="AU944" s="46" t="str">
        <f t="shared" si="89"/>
        <v>No data</v>
      </c>
      <c r="AV944" s="47" t="str">
        <f t="shared" si="91"/>
        <v>No data</v>
      </c>
    </row>
    <row r="945" spans="3:48" x14ac:dyDescent="0.25">
      <c r="C945" s="32" t="str">
        <f>IF(ISBLANK(B945),"Choose site",_xlfn.XLOOKUP(B945,'Sample Sites'!A:A,'Sample Sites'!B:B,"Not Found"))</f>
        <v>Choose site</v>
      </c>
      <c r="D945" s="34"/>
      <c r="E945" s="34"/>
      <c r="N945" s="30" t="s">
        <v>166</v>
      </c>
      <c r="O945" s="30" t="s">
        <v>166</v>
      </c>
      <c r="P945" s="30" t="s">
        <v>166</v>
      </c>
      <c r="Q945" s="30" t="s">
        <v>166</v>
      </c>
      <c r="R945" s="30" t="s">
        <v>166</v>
      </c>
      <c r="S945" s="30" t="s">
        <v>166</v>
      </c>
      <c r="T945" s="30" t="s">
        <v>166</v>
      </c>
      <c r="U945" s="30" t="s">
        <v>166</v>
      </c>
      <c r="V945" s="39" t="s">
        <v>166</v>
      </c>
      <c r="AQ945" s="45">
        <f t="shared" si="90"/>
        <v>0</v>
      </c>
      <c r="AR945" s="45" t="str">
        <f t="shared" si="86"/>
        <v>No data</v>
      </c>
      <c r="AS945" s="45" t="str">
        <f t="shared" si="87"/>
        <v>No data</v>
      </c>
      <c r="AT945" s="45" t="str">
        <f t="shared" si="88"/>
        <v>No data</v>
      </c>
      <c r="AU945" s="46" t="str">
        <f t="shared" si="89"/>
        <v>No data</v>
      </c>
      <c r="AV945" s="47" t="str">
        <f t="shared" si="91"/>
        <v>No data</v>
      </c>
    </row>
    <row r="946" spans="3:48" x14ac:dyDescent="0.25">
      <c r="C946" s="32" t="str">
        <f>IF(ISBLANK(B946),"Choose site",_xlfn.XLOOKUP(B946,'Sample Sites'!A:A,'Sample Sites'!B:B,"Not Found"))</f>
        <v>Choose site</v>
      </c>
      <c r="D946" s="34"/>
      <c r="E946" s="34"/>
      <c r="N946" s="30" t="s">
        <v>166</v>
      </c>
      <c r="O946" s="30" t="s">
        <v>166</v>
      </c>
      <c r="P946" s="30" t="s">
        <v>166</v>
      </c>
      <c r="Q946" s="30" t="s">
        <v>166</v>
      </c>
      <c r="R946" s="30" t="s">
        <v>166</v>
      </c>
      <c r="S946" s="30" t="s">
        <v>166</v>
      </c>
      <c r="T946" s="30" t="s">
        <v>166</v>
      </c>
      <c r="U946" s="30" t="s">
        <v>166</v>
      </c>
      <c r="V946" s="39" t="s">
        <v>166</v>
      </c>
      <c r="AQ946" s="45">
        <f t="shared" si="90"/>
        <v>0</v>
      </c>
      <c r="AR946" s="45" t="str">
        <f t="shared" si="86"/>
        <v>No data</v>
      </c>
      <c r="AS946" s="45" t="str">
        <f t="shared" si="87"/>
        <v>No data</v>
      </c>
      <c r="AT946" s="45" t="str">
        <f t="shared" si="88"/>
        <v>No data</v>
      </c>
      <c r="AU946" s="46" t="str">
        <f t="shared" si="89"/>
        <v>No data</v>
      </c>
      <c r="AV946" s="47" t="str">
        <f t="shared" si="91"/>
        <v>No data</v>
      </c>
    </row>
    <row r="947" spans="3:48" x14ac:dyDescent="0.25">
      <c r="C947" s="32" t="str">
        <f>IF(ISBLANK(B947),"Choose site",_xlfn.XLOOKUP(B947,'Sample Sites'!A:A,'Sample Sites'!B:B,"Not Found"))</f>
        <v>Choose site</v>
      </c>
      <c r="D947" s="34"/>
      <c r="E947" s="34"/>
      <c r="N947" s="30" t="s">
        <v>166</v>
      </c>
      <c r="O947" s="30" t="s">
        <v>166</v>
      </c>
      <c r="P947" s="30" t="s">
        <v>166</v>
      </c>
      <c r="Q947" s="30" t="s">
        <v>166</v>
      </c>
      <c r="R947" s="30" t="s">
        <v>166</v>
      </c>
      <c r="S947" s="30" t="s">
        <v>166</v>
      </c>
      <c r="T947" s="30" t="s">
        <v>166</v>
      </c>
      <c r="U947" s="30" t="s">
        <v>166</v>
      </c>
      <c r="V947" s="39" t="s">
        <v>166</v>
      </c>
      <c r="AQ947" s="45">
        <f t="shared" si="90"/>
        <v>0</v>
      </c>
      <c r="AR947" s="45" t="str">
        <f t="shared" si="86"/>
        <v>No data</v>
      </c>
      <c r="AS947" s="45" t="str">
        <f t="shared" si="87"/>
        <v>No data</v>
      </c>
      <c r="AT947" s="45" t="str">
        <f t="shared" si="88"/>
        <v>No data</v>
      </c>
      <c r="AU947" s="46" t="str">
        <f t="shared" si="89"/>
        <v>No data</v>
      </c>
      <c r="AV947" s="47" t="str">
        <f t="shared" si="91"/>
        <v>No data</v>
      </c>
    </row>
    <row r="948" spans="3:48" x14ac:dyDescent="0.25">
      <c r="C948" s="32" t="str">
        <f>IF(ISBLANK(B948),"Choose site",_xlfn.XLOOKUP(B948,'Sample Sites'!A:A,'Sample Sites'!B:B,"Not Found"))</f>
        <v>Choose site</v>
      </c>
      <c r="D948" s="34"/>
      <c r="E948" s="34"/>
      <c r="N948" s="30" t="s">
        <v>166</v>
      </c>
      <c r="O948" s="30" t="s">
        <v>166</v>
      </c>
      <c r="P948" s="30" t="s">
        <v>166</v>
      </c>
      <c r="Q948" s="30" t="s">
        <v>166</v>
      </c>
      <c r="R948" s="30" t="s">
        <v>166</v>
      </c>
      <c r="S948" s="30" t="s">
        <v>166</v>
      </c>
      <c r="T948" s="30" t="s">
        <v>166</v>
      </c>
      <c r="U948" s="30" t="s">
        <v>166</v>
      </c>
      <c r="V948" s="39" t="s">
        <v>166</v>
      </c>
      <c r="AQ948" s="45">
        <f t="shared" si="90"/>
        <v>0</v>
      </c>
      <c r="AR948" s="45" t="str">
        <f t="shared" si="86"/>
        <v>No data</v>
      </c>
      <c r="AS948" s="45" t="str">
        <f t="shared" si="87"/>
        <v>No data</v>
      </c>
      <c r="AT948" s="45" t="str">
        <f t="shared" si="88"/>
        <v>No data</v>
      </c>
      <c r="AU948" s="46" t="str">
        <f t="shared" si="89"/>
        <v>No data</v>
      </c>
      <c r="AV948" s="47" t="str">
        <f t="shared" si="91"/>
        <v>No data</v>
      </c>
    </row>
    <row r="949" spans="3:48" x14ac:dyDescent="0.25">
      <c r="C949" s="32" t="str">
        <f>IF(ISBLANK(B949),"Choose site",_xlfn.XLOOKUP(B949,'Sample Sites'!A:A,'Sample Sites'!B:B,"Not Found"))</f>
        <v>Choose site</v>
      </c>
      <c r="D949" s="34"/>
      <c r="E949" s="34"/>
      <c r="N949" s="30" t="s">
        <v>166</v>
      </c>
      <c r="O949" s="30" t="s">
        <v>166</v>
      </c>
      <c r="P949" s="30" t="s">
        <v>166</v>
      </c>
      <c r="Q949" s="30" t="s">
        <v>166</v>
      </c>
      <c r="R949" s="30" t="s">
        <v>166</v>
      </c>
      <c r="S949" s="30" t="s">
        <v>166</v>
      </c>
      <c r="T949" s="30" t="s">
        <v>166</v>
      </c>
      <c r="U949" s="30" t="s">
        <v>166</v>
      </c>
      <c r="V949" s="39" t="s">
        <v>166</v>
      </c>
      <c r="AQ949" s="45">
        <f t="shared" si="90"/>
        <v>0</v>
      </c>
      <c r="AR949" s="45" t="str">
        <f t="shared" si="86"/>
        <v>No data</v>
      </c>
      <c r="AS949" s="45" t="str">
        <f t="shared" si="87"/>
        <v>No data</v>
      </c>
      <c r="AT949" s="45" t="str">
        <f t="shared" si="88"/>
        <v>No data</v>
      </c>
      <c r="AU949" s="46" t="str">
        <f t="shared" si="89"/>
        <v>No data</v>
      </c>
      <c r="AV949" s="47" t="str">
        <f t="shared" si="91"/>
        <v>No data</v>
      </c>
    </row>
    <row r="950" spans="3:48" x14ac:dyDescent="0.25">
      <c r="C950" s="32" t="str">
        <f>IF(ISBLANK(B950),"Choose site",_xlfn.XLOOKUP(B950,'Sample Sites'!A:A,'Sample Sites'!B:B,"Not Found"))</f>
        <v>Choose site</v>
      </c>
      <c r="D950" s="34"/>
      <c r="E950" s="34"/>
      <c r="N950" s="30" t="s">
        <v>166</v>
      </c>
      <c r="O950" s="30" t="s">
        <v>166</v>
      </c>
      <c r="P950" s="30" t="s">
        <v>166</v>
      </c>
      <c r="Q950" s="30" t="s">
        <v>166</v>
      </c>
      <c r="R950" s="30" t="s">
        <v>166</v>
      </c>
      <c r="S950" s="30" t="s">
        <v>166</v>
      </c>
      <c r="T950" s="30" t="s">
        <v>166</v>
      </c>
      <c r="U950" s="30" t="s">
        <v>166</v>
      </c>
      <c r="V950" s="39" t="s">
        <v>166</v>
      </c>
      <c r="AQ950" s="45">
        <f t="shared" si="90"/>
        <v>0</v>
      </c>
      <c r="AR950" s="45" t="str">
        <f t="shared" si="86"/>
        <v>No data</v>
      </c>
      <c r="AS950" s="45" t="str">
        <f t="shared" si="87"/>
        <v>No data</v>
      </c>
      <c r="AT950" s="45" t="str">
        <f t="shared" si="88"/>
        <v>No data</v>
      </c>
      <c r="AU950" s="46" t="str">
        <f t="shared" si="89"/>
        <v>No data</v>
      </c>
      <c r="AV950" s="47" t="str">
        <f t="shared" si="91"/>
        <v>No data</v>
      </c>
    </row>
    <row r="951" spans="3:48" x14ac:dyDescent="0.25">
      <c r="C951" s="32" t="str">
        <f>IF(ISBLANK(B951),"Choose site",_xlfn.XLOOKUP(B951,'Sample Sites'!A:A,'Sample Sites'!B:B,"Not Found"))</f>
        <v>Choose site</v>
      </c>
      <c r="D951" s="34"/>
      <c r="E951" s="34"/>
      <c r="N951" s="30" t="s">
        <v>166</v>
      </c>
      <c r="O951" s="30" t="s">
        <v>166</v>
      </c>
      <c r="P951" s="30" t="s">
        <v>166</v>
      </c>
      <c r="Q951" s="30" t="s">
        <v>166</v>
      </c>
      <c r="R951" s="30" t="s">
        <v>166</v>
      </c>
      <c r="S951" s="30" t="s">
        <v>166</v>
      </c>
      <c r="T951" s="30" t="s">
        <v>166</v>
      </c>
      <c r="U951" s="30" t="s">
        <v>166</v>
      </c>
      <c r="V951" s="39" t="s">
        <v>166</v>
      </c>
      <c r="AQ951" s="45">
        <f t="shared" si="90"/>
        <v>0</v>
      </c>
      <c r="AR951" s="45" t="str">
        <f t="shared" si="86"/>
        <v>No data</v>
      </c>
      <c r="AS951" s="45" t="str">
        <f t="shared" si="87"/>
        <v>No data</v>
      </c>
      <c r="AT951" s="45" t="str">
        <f t="shared" si="88"/>
        <v>No data</v>
      </c>
      <c r="AU951" s="46" t="str">
        <f t="shared" si="89"/>
        <v>No data</v>
      </c>
      <c r="AV951" s="47" t="str">
        <f t="shared" si="91"/>
        <v>No data</v>
      </c>
    </row>
    <row r="952" spans="3:48" x14ac:dyDescent="0.25">
      <c r="C952" s="32" t="str">
        <f>IF(ISBLANK(B952),"Choose site",_xlfn.XLOOKUP(B952,'Sample Sites'!A:A,'Sample Sites'!B:B,"Not Found"))</f>
        <v>Choose site</v>
      </c>
      <c r="D952" s="34"/>
      <c r="E952" s="34"/>
      <c r="N952" s="30" t="s">
        <v>166</v>
      </c>
      <c r="O952" s="30" t="s">
        <v>166</v>
      </c>
      <c r="P952" s="30" t="s">
        <v>166</v>
      </c>
      <c r="Q952" s="30" t="s">
        <v>166</v>
      </c>
      <c r="R952" s="30" t="s">
        <v>166</v>
      </c>
      <c r="S952" s="30" t="s">
        <v>166</v>
      </c>
      <c r="T952" s="30" t="s">
        <v>166</v>
      </c>
      <c r="U952" s="30" t="s">
        <v>166</v>
      </c>
      <c r="V952" s="39" t="s">
        <v>166</v>
      </c>
      <c r="AQ952" s="45">
        <f t="shared" si="90"/>
        <v>0</v>
      </c>
      <c r="AR952" s="45" t="str">
        <f t="shared" si="86"/>
        <v>No data</v>
      </c>
      <c r="AS952" s="45" t="str">
        <f t="shared" si="87"/>
        <v>No data</v>
      </c>
      <c r="AT952" s="45" t="str">
        <f t="shared" si="88"/>
        <v>No data</v>
      </c>
      <c r="AU952" s="46" t="str">
        <f t="shared" si="89"/>
        <v>No data</v>
      </c>
      <c r="AV952" s="47" t="str">
        <f t="shared" si="91"/>
        <v>No data</v>
      </c>
    </row>
    <row r="953" spans="3:48" x14ac:dyDescent="0.25">
      <c r="C953" s="32" t="str">
        <f>IF(ISBLANK(B953),"Choose site",_xlfn.XLOOKUP(B953,'Sample Sites'!A:A,'Sample Sites'!B:B,"Not Found"))</f>
        <v>Choose site</v>
      </c>
      <c r="D953" s="34"/>
      <c r="E953" s="34"/>
      <c r="N953" s="30" t="s">
        <v>166</v>
      </c>
      <c r="O953" s="30" t="s">
        <v>166</v>
      </c>
      <c r="P953" s="30" t="s">
        <v>166</v>
      </c>
      <c r="Q953" s="30" t="s">
        <v>166</v>
      </c>
      <c r="R953" s="30" t="s">
        <v>166</v>
      </c>
      <c r="S953" s="30" t="s">
        <v>166</v>
      </c>
      <c r="T953" s="30" t="s">
        <v>166</v>
      </c>
      <c r="U953" s="30" t="s">
        <v>166</v>
      </c>
      <c r="V953" s="39" t="s">
        <v>166</v>
      </c>
      <c r="AQ953" s="45">
        <f t="shared" si="90"/>
        <v>0</v>
      </c>
      <c r="AR953" s="45" t="str">
        <f t="shared" si="86"/>
        <v>No data</v>
      </c>
      <c r="AS953" s="45" t="str">
        <f t="shared" si="87"/>
        <v>No data</v>
      </c>
      <c r="AT953" s="45" t="str">
        <f t="shared" si="88"/>
        <v>No data</v>
      </c>
      <c r="AU953" s="46" t="str">
        <f t="shared" si="89"/>
        <v>No data</v>
      </c>
      <c r="AV953" s="47" t="str">
        <f t="shared" si="91"/>
        <v>No data</v>
      </c>
    </row>
    <row r="954" spans="3:48" x14ac:dyDescent="0.25">
      <c r="C954" s="32" t="str">
        <f>IF(ISBLANK(B954),"Choose site",_xlfn.XLOOKUP(B954,'Sample Sites'!A:A,'Sample Sites'!B:B,"Not Found"))</f>
        <v>Choose site</v>
      </c>
      <c r="D954" s="34"/>
      <c r="E954" s="34"/>
      <c r="N954" s="30" t="s">
        <v>166</v>
      </c>
      <c r="O954" s="30" t="s">
        <v>166</v>
      </c>
      <c r="P954" s="30" t="s">
        <v>166</v>
      </c>
      <c r="Q954" s="30" t="s">
        <v>166</v>
      </c>
      <c r="R954" s="30" t="s">
        <v>166</v>
      </c>
      <c r="S954" s="30" t="s">
        <v>166</v>
      </c>
      <c r="T954" s="30" t="s">
        <v>166</v>
      </c>
      <c r="U954" s="30" t="s">
        <v>166</v>
      </c>
      <c r="V954" s="39" t="s">
        <v>166</v>
      </c>
      <c r="AQ954" s="45">
        <f t="shared" si="90"/>
        <v>0</v>
      </c>
      <c r="AR954" s="45" t="str">
        <f t="shared" si="86"/>
        <v>No data</v>
      </c>
      <c r="AS954" s="45" t="str">
        <f t="shared" si="87"/>
        <v>No data</v>
      </c>
      <c r="AT954" s="45" t="str">
        <f t="shared" si="88"/>
        <v>No data</v>
      </c>
      <c r="AU954" s="46" t="str">
        <f t="shared" si="89"/>
        <v>No data</v>
      </c>
      <c r="AV954" s="47" t="str">
        <f t="shared" si="91"/>
        <v>No data</v>
      </c>
    </row>
    <row r="955" spans="3:48" x14ac:dyDescent="0.25">
      <c r="C955" s="32" t="str">
        <f>IF(ISBLANK(B955),"Choose site",_xlfn.XLOOKUP(B955,'Sample Sites'!A:A,'Sample Sites'!B:B,"Not Found"))</f>
        <v>Choose site</v>
      </c>
      <c r="D955" s="34"/>
      <c r="E955" s="34"/>
      <c r="N955" s="30" t="s">
        <v>166</v>
      </c>
      <c r="O955" s="30" t="s">
        <v>166</v>
      </c>
      <c r="P955" s="30" t="s">
        <v>166</v>
      </c>
      <c r="Q955" s="30" t="s">
        <v>166</v>
      </c>
      <c r="R955" s="30" t="s">
        <v>166</v>
      </c>
      <c r="S955" s="30" t="s">
        <v>166</v>
      </c>
      <c r="T955" s="30" t="s">
        <v>166</v>
      </c>
      <c r="U955" s="30" t="s">
        <v>166</v>
      </c>
      <c r="V955" s="39" t="s">
        <v>166</v>
      </c>
      <c r="AQ955" s="45">
        <f t="shared" si="90"/>
        <v>0</v>
      </c>
      <c r="AR955" s="45" t="str">
        <f t="shared" si="86"/>
        <v>No data</v>
      </c>
      <c r="AS955" s="45" t="str">
        <f t="shared" si="87"/>
        <v>No data</v>
      </c>
      <c r="AT955" s="45" t="str">
        <f t="shared" si="88"/>
        <v>No data</v>
      </c>
      <c r="AU955" s="46" t="str">
        <f t="shared" si="89"/>
        <v>No data</v>
      </c>
      <c r="AV955" s="47" t="str">
        <f t="shared" si="91"/>
        <v>No data</v>
      </c>
    </row>
    <row r="956" spans="3:48" x14ac:dyDescent="0.25">
      <c r="C956" s="32" t="str">
        <f>IF(ISBLANK(B956),"Choose site",_xlfn.XLOOKUP(B956,'Sample Sites'!A:A,'Sample Sites'!B:B,"Not Found"))</f>
        <v>Choose site</v>
      </c>
      <c r="D956" s="34"/>
      <c r="E956" s="34"/>
      <c r="N956" s="30" t="s">
        <v>166</v>
      </c>
      <c r="O956" s="30" t="s">
        <v>166</v>
      </c>
      <c r="P956" s="30" t="s">
        <v>166</v>
      </c>
      <c r="Q956" s="30" t="s">
        <v>166</v>
      </c>
      <c r="R956" s="30" t="s">
        <v>166</v>
      </c>
      <c r="S956" s="30" t="s">
        <v>166</v>
      </c>
      <c r="T956" s="30" t="s">
        <v>166</v>
      </c>
      <c r="U956" s="30" t="s">
        <v>166</v>
      </c>
      <c r="V956" s="39" t="s">
        <v>166</v>
      </c>
      <c r="AQ956" s="45">
        <f t="shared" si="90"/>
        <v>0</v>
      </c>
      <c r="AR956" s="45" t="str">
        <f t="shared" si="86"/>
        <v>No data</v>
      </c>
      <c r="AS956" s="45" t="str">
        <f t="shared" si="87"/>
        <v>No data</v>
      </c>
      <c r="AT956" s="45" t="str">
        <f t="shared" si="88"/>
        <v>No data</v>
      </c>
      <c r="AU956" s="46" t="str">
        <f t="shared" si="89"/>
        <v>No data</v>
      </c>
      <c r="AV956" s="47" t="str">
        <f t="shared" si="91"/>
        <v>No data</v>
      </c>
    </row>
    <row r="957" spans="3:48" x14ac:dyDescent="0.25">
      <c r="C957" s="32" t="str">
        <f>IF(ISBLANK(B957),"Choose site",_xlfn.XLOOKUP(B957,'Sample Sites'!A:A,'Sample Sites'!B:B,"Not Found"))</f>
        <v>Choose site</v>
      </c>
      <c r="D957" s="34"/>
      <c r="E957" s="34"/>
      <c r="N957" s="30" t="s">
        <v>166</v>
      </c>
      <c r="O957" s="30" t="s">
        <v>166</v>
      </c>
      <c r="P957" s="30" t="s">
        <v>166</v>
      </c>
      <c r="Q957" s="30" t="s">
        <v>166</v>
      </c>
      <c r="R957" s="30" t="s">
        <v>166</v>
      </c>
      <c r="S957" s="30" t="s">
        <v>166</v>
      </c>
      <c r="T957" s="30" t="s">
        <v>166</v>
      </c>
      <c r="U957" s="30" t="s">
        <v>166</v>
      </c>
      <c r="V957" s="39" t="s">
        <v>166</v>
      </c>
      <c r="AQ957" s="45">
        <f t="shared" si="90"/>
        <v>0</v>
      </c>
      <c r="AR957" s="45" t="str">
        <f t="shared" si="86"/>
        <v>No data</v>
      </c>
      <c r="AS957" s="45" t="str">
        <f t="shared" si="87"/>
        <v>No data</v>
      </c>
      <c r="AT957" s="45" t="str">
        <f t="shared" si="88"/>
        <v>No data</v>
      </c>
      <c r="AU957" s="46" t="str">
        <f t="shared" si="89"/>
        <v>No data</v>
      </c>
      <c r="AV957" s="47" t="str">
        <f t="shared" si="91"/>
        <v>No data</v>
      </c>
    </row>
    <row r="958" spans="3:48" x14ac:dyDescent="0.25">
      <c r="C958" s="32" t="str">
        <f>IF(ISBLANK(B958),"Choose site",_xlfn.XLOOKUP(B958,'Sample Sites'!A:A,'Sample Sites'!B:B,"Not Found"))</f>
        <v>Choose site</v>
      </c>
      <c r="D958" s="34"/>
      <c r="E958" s="34"/>
      <c r="N958" s="30" t="s">
        <v>166</v>
      </c>
      <c r="O958" s="30" t="s">
        <v>166</v>
      </c>
      <c r="P958" s="30" t="s">
        <v>166</v>
      </c>
      <c r="Q958" s="30" t="s">
        <v>166</v>
      </c>
      <c r="R958" s="30" t="s">
        <v>166</v>
      </c>
      <c r="S958" s="30" t="s">
        <v>166</v>
      </c>
      <c r="T958" s="30" t="s">
        <v>166</v>
      </c>
      <c r="U958" s="30" t="s">
        <v>166</v>
      </c>
      <c r="V958" s="39" t="s">
        <v>166</v>
      </c>
      <c r="AQ958" s="45">
        <f t="shared" si="90"/>
        <v>0</v>
      </c>
      <c r="AR958" s="45" t="str">
        <f t="shared" si="86"/>
        <v>No data</v>
      </c>
      <c r="AS958" s="45" t="str">
        <f t="shared" si="87"/>
        <v>No data</v>
      </c>
      <c r="AT958" s="45" t="str">
        <f t="shared" si="88"/>
        <v>No data</v>
      </c>
      <c r="AU958" s="46" t="str">
        <f t="shared" si="89"/>
        <v>No data</v>
      </c>
      <c r="AV958" s="47" t="str">
        <f t="shared" si="91"/>
        <v>No data</v>
      </c>
    </row>
    <row r="959" spans="3:48" x14ac:dyDescent="0.25">
      <c r="C959" s="32" t="str">
        <f>IF(ISBLANK(B959),"Choose site",_xlfn.XLOOKUP(B959,'Sample Sites'!A:A,'Sample Sites'!B:B,"Not Found"))</f>
        <v>Choose site</v>
      </c>
      <c r="D959" s="34"/>
      <c r="E959" s="34"/>
      <c r="N959" s="30" t="s">
        <v>166</v>
      </c>
      <c r="O959" s="30" t="s">
        <v>166</v>
      </c>
      <c r="P959" s="30" t="s">
        <v>166</v>
      </c>
      <c r="Q959" s="30" t="s">
        <v>166</v>
      </c>
      <c r="R959" s="30" t="s">
        <v>166</v>
      </c>
      <c r="S959" s="30" t="s">
        <v>166</v>
      </c>
      <c r="T959" s="30" t="s">
        <v>166</v>
      </c>
      <c r="U959" s="30" t="s">
        <v>166</v>
      </c>
      <c r="V959" s="39" t="s">
        <v>166</v>
      </c>
      <c r="AQ959" s="45">
        <f t="shared" si="90"/>
        <v>0</v>
      </c>
      <c r="AR959" s="45" t="str">
        <f t="shared" si="86"/>
        <v>No data</v>
      </c>
      <c r="AS959" s="45" t="str">
        <f t="shared" si="87"/>
        <v>No data</v>
      </c>
      <c r="AT959" s="45" t="str">
        <f t="shared" si="88"/>
        <v>No data</v>
      </c>
      <c r="AU959" s="46" t="str">
        <f t="shared" si="89"/>
        <v>No data</v>
      </c>
      <c r="AV959" s="47" t="str">
        <f t="shared" si="91"/>
        <v>No data</v>
      </c>
    </row>
    <row r="960" spans="3:48" x14ac:dyDescent="0.25">
      <c r="C960" s="32" t="str">
        <f>IF(ISBLANK(B960),"Choose site",_xlfn.XLOOKUP(B960,'Sample Sites'!A:A,'Sample Sites'!B:B,"Not Found"))</f>
        <v>Choose site</v>
      </c>
      <c r="D960" s="34"/>
      <c r="E960" s="34"/>
      <c r="N960" s="30" t="s">
        <v>166</v>
      </c>
      <c r="O960" s="30" t="s">
        <v>166</v>
      </c>
      <c r="P960" s="30" t="s">
        <v>166</v>
      </c>
      <c r="Q960" s="30" t="s">
        <v>166</v>
      </c>
      <c r="R960" s="30" t="s">
        <v>166</v>
      </c>
      <c r="S960" s="30" t="s">
        <v>166</v>
      </c>
      <c r="T960" s="30" t="s">
        <v>166</v>
      </c>
      <c r="U960" s="30" t="s">
        <v>166</v>
      </c>
      <c r="V960" s="39" t="s">
        <v>166</v>
      </c>
      <c r="AQ960" s="45">
        <f t="shared" si="90"/>
        <v>0</v>
      </c>
      <c r="AR960" s="45" t="str">
        <f t="shared" si="86"/>
        <v>No data</v>
      </c>
      <c r="AS960" s="45" t="str">
        <f t="shared" si="87"/>
        <v>No data</v>
      </c>
      <c r="AT960" s="45" t="str">
        <f t="shared" si="88"/>
        <v>No data</v>
      </c>
      <c r="AU960" s="46" t="str">
        <f t="shared" si="89"/>
        <v>No data</v>
      </c>
      <c r="AV960" s="47" t="str">
        <f t="shared" si="91"/>
        <v>No data</v>
      </c>
    </row>
    <row r="961" spans="3:48" x14ac:dyDescent="0.25">
      <c r="C961" s="32" t="str">
        <f>IF(ISBLANK(B961),"Choose site",_xlfn.XLOOKUP(B961,'Sample Sites'!A:A,'Sample Sites'!B:B,"Not Found"))</f>
        <v>Choose site</v>
      </c>
      <c r="D961" s="34"/>
      <c r="E961" s="34"/>
      <c r="N961" s="30" t="s">
        <v>166</v>
      </c>
      <c r="O961" s="30" t="s">
        <v>166</v>
      </c>
      <c r="P961" s="30" t="s">
        <v>166</v>
      </c>
      <c r="Q961" s="30" t="s">
        <v>166</v>
      </c>
      <c r="R961" s="30" t="s">
        <v>166</v>
      </c>
      <c r="S961" s="30" t="s">
        <v>166</v>
      </c>
      <c r="T961" s="30" t="s">
        <v>166</v>
      </c>
      <c r="U961" s="30" t="s">
        <v>166</v>
      </c>
      <c r="V961" s="39" t="s">
        <v>166</v>
      </c>
      <c r="AQ961" s="45">
        <f t="shared" si="90"/>
        <v>0</v>
      </c>
      <c r="AR961" s="45" t="str">
        <f t="shared" si="86"/>
        <v>No data</v>
      </c>
      <c r="AS961" s="45" t="str">
        <f t="shared" si="87"/>
        <v>No data</v>
      </c>
      <c r="AT961" s="45" t="str">
        <f t="shared" si="88"/>
        <v>No data</v>
      </c>
      <c r="AU961" s="46" t="str">
        <f t="shared" si="89"/>
        <v>No data</v>
      </c>
      <c r="AV961" s="47" t="str">
        <f t="shared" si="91"/>
        <v>No data</v>
      </c>
    </row>
    <row r="962" spans="3:48" x14ac:dyDescent="0.25">
      <c r="C962" s="32" t="str">
        <f>IF(ISBLANK(B962),"Choose site",_xlfn.XLOOKUP(B962,'Sample Sites'!A:A,'Sample Sites'!B:B,"Not Found"))</f>
        <v>Choose site</v>
      </c>
      <c r="D962" s="34"/>
      <c r="E962" s="34"/>
      <c r="N962" s="30" t="s">
        <v>166</v>
      </c>
      <c r="O962" s="30" t="s">
        <v>166</v>
      </c>
      <c r="P962" s="30" t="s">
        <v>166</v>
      </c>
      <c r="Q962" s="30" t="s">
        <v>166</v>
      </c>
      <c r="R962" s="30" t="s">
        <v>166</v>
      </c>
      <c r="S962" s="30" t="s">
        <v>166</v>
      </c>
      <c r="T962" s="30" t="s">
        <v>166</v>
      </c>
      <c r="U962" s="30" t="s">
        <v>166</v>
      </c>
      <c r="V962" s="39" t="s">
        <v>166</v>
      </c>
      <c r="AQ962" s="45">
        <f t="shared" si="90"/>
        <v>0</v>
      </c>
      <c r="AR962" s="45" t="str">
        <f t="shared" si="86"/>
        <v>No data</v>
      </c>
      <c r="AS962" s="45" t="str">
        <f t="shared" si="87"/>
        <v>No data</v>
      </c>
      <c r="AT962" s="45" t="str">
        <f t="shared" si="88"/>
        <v>No data</v>
      </c>
      <c r="AU962" s="46" t="str">
        <f t="shared" si="89"/>
        <v>No data</v>
      </c>
      <c r="AV962" s="47" t="str">
        <f t="shared" si="91"/>
        <v>No data</v>
      </c>
    </row>
    <row r="963" spans="3:48" x14ac:dyDescent="0.25">
      <c r="C963" s="32" t="str">
        <f>IF(ISBLANK(B963),"Choose site",_xlfn.XLOOKUP(B963,'Sample Sites'!A:A,'Sample Sites'!B:B,"Not Found"))</f>
        <v>Choose site</v>
      </c>
      <c r="D963" s="34"/>
      <c r="E963" s="34"/>
      <c r="N963" s="30" t="s">
        <v>166</v>
      </c>
      <c r="O963" s="30" t="s">
        <v>166</v>
      </c>
      <c r="P963" s="30" t="s">
        <v>166</v>
      </c>
      <c r="Q963" s="30" t="s">
        <v>166</v>
      </c>
      <c r="R963" s="30" t="s">
        <v>166</v>
      </c>
      <c r="S963" s="30" t="s">
        <v>166</v>
      </c>
      <c r="T963" s="30" t="s">
        <v>166</v>
      </c>
      <c r="U963" s="30" t="s">
        <v>166</v>
      </c>
      <c r="V963" s="39" t="s">
        <v>166</v>
      </c>
      <c r="AQ963" s="45">
        <f t="shared" si="90"/>
        <v>0</v>
      </c>
      <c r="AR963" s="45" t="str">
        <f t="shared" ref="AR963:AR1026" si="92">IF(AQ963=0,"No data",COUNTIF(W963:AP963,"&gt;0"))</f>
        <v>No data</v>
      </c>
      <c r="AS963" s="45" t="str">
        <f t="shared" ref="AS963:AS1026" si="93">IF(AQ963=0,"No data",SUM(W963:AB963))</f>
        <v>No data</v>
      </c>
      <c r="AT963" s="45" t="str">
        <f t="shared" ref="AT963:AT1026" si="94">IF(AQ963=0,"No data",SUM(--(W963&gt;0),--(X963&gt;0),--(Y963&gt;0),--(Z963&gt;0),--(AA963&gt;0),--(AB963&gt;0)))</f>
        <v>No data</v>
      </c>
      <c r="AU963" s="46" t="str">
        <f t="shared" ref="AU963:AU1026" si="95">IF(AQ963=0, "No data", IF(AQ963&lt;30, 10, (IF(AQ963&lt;60,7, SUMPRODUCT(W963:AP963,W$1:AP$1)/(AQ963)))))</f>
        <v>No data</v>
      </c>
      <c r="AV963" s="47" t="str">
        <f t="shared" si="91"/>
        <v>No data</v>
      </c>
    </row>
    <row r="964" spans="3:48" x14ac:dyDescent="0.25">
      <c r="C964" s="32" t="str">
        <f>IF(ISBLANK(B964),"Choose site",_xlfn.XLOOKUP(B964,'Sample Sites'!A:A,'Sample Sites'!B:B,"Not Found"))</f>
        <v>Choose site</v>
      </c>
      <c r="D964" s="34"/>
      <c r="E964" s="34"/>
      <c r="N964" s="30" t="s">
        <v>166</v>
      </c>
      <c r="O964" s="30" t="s">
        <v>166</v>
      </c>
      <c r="P964" s="30" t="s">
        <v>166</v>
      </c>
      <c r="Q964" s="30" t="s">
        <v>166</v>
      </c>
      <c r="R964" s="30" t="s">
        <v>166</v>
      </c>
      <c r="S964" s="30" t="s">
        <v>166</v>
      </c>
      <c r="T964" s="30" t="s">
        <v>166</v>
      </c>
      <c r="U964" s="30" t="s">
        <v>166</v>
      </c>
      <c r="V964" s="39" t="s">
        <v>166</v>
      </c>
      <c r="AQ964" s="45">
        <f t="shared" si="90"/>
        <v>0</v>
      </c>
      <c r="AR964" s="45" t="str">
        <f t="shared" si="92"/>
        <v>No data</v>
      </c>
      <c r="AS964" s="45" t="str">
        <f t="shared" si="93"/>
        <v>No data</v>
      </c>
      <c r="AT964" s="45" t="str">
        <f t="shared" si="94"/>
        <v>No data</v>
      </c>
      <c r="AU964" s="46" t="str">
        <f t="shared" si="95"/>
        <v>No data</v>
      </c>
      <c r="AV964" s="47" t="str">
        <f t="shared" si="91"/>
        <v>No data</v>
      </c>
    </row>
    <row r="965" spans="3:48" x14ac:dyDescent="0.25">
      <c r="C965" s="32" t="str">
        <f>IF(ISBLANK(B965),"Choose site",_xlfn.XLOOKUP(B965,'Sample Sites'!A:A,'Sample Sites'!B:B,"Not Found"))</f>
        <v>Choose site</v>
      </c>
      <c r="D965" s="34"/>
      <c r="E965" s="34"/>
      <c r="N965" s="30" t="s">
        <v>166</v>
      </c>
      <c r="O965" s="30" t="s">
        <v>166</v>
      </c>
      <c r="P965" s="30" t="s">
        <v>166</v>
      </c>
      <c r="Q965" s="30" t="s">
        <v>166</v>
      </c>
      <c r="R965" s="30" t="s">
        <v>166</v>
      </c>
      <c r="S965" s="30" t="s">
        <v>166</v>
      </c>
      <c r="T965" s="30" t="s">
        <v>166</v>
      </c>
      <c r="U965" s="30" t="s">
        <v>166</v>
      </c>
      <c r="V965" s="39" t="s">
        <v>166</v>
      </c>
      <c r="AQ965" s="45">
        <f t="shared" si="90"/>
        <v>0</v>
      </c>
      <c r="AR965" s="45" t="str">
        <f t="shared" si="92"/>
        <v>No data</v>
      </c>
      <c r="AS965" s="45" t="str">
        <f t="shared" si="93"/>
        <v>No data</v>
      </c>
      <c r="AT965" s="45" t="str">
        <f t="shared" si="94"/>
        <v>No data</v>
      </c>
      <c r="AU965" s="46" t="str">
        <f t="shared" si="95"/>
        <v>No data</v>
      </c>
      <c r="AV965" s="47" t="str">
        <f t="shared" si="91"/>
        <v>No data</v>
      </c>
    </row>
    <row r="966" spans="3:48" x14ac:dyDescent="0.25">
      <c r="C966" s="32" t="str">
        <f>IF(ISBLANK(B966),"Choose site",_xlfn.XLOOKUP(B966,'Sample Sites'!A:A,'Sample Sites'!B:B,"Not Found"))</f>
        <v>Choose site</v>
      </c>
      <c r="D966" s="34"/>
      <c r="E966" s="34"/>
      <c r="N966" s="30" t="s">
        <v>166</v>
      </c>
      <c r="O966" s="30" t="s">
        <v>166</v>
      </c>
      <c r="P966" s="30" t="s">
        <v>166</v>
      </c>
      <c r="Q966" s="30" t="s">
        <v>166</v>
      </c>
      <c r="R966" s="30" t="s">
        <v>166</v>
      </c>
      <c r="S966" s="30" t="s">
        <v>166</v>
      </c>
      <c r="T966" s="30" t="s">
        <v>166</v>
      </c>
      <c r="U966" s="30" t="s">
        <v>166</v>
      </c>
      <c r="V966" s="39" t="s">
        <v>166</v>
      </c>
      <c r="AQ966" s="45">
        <f t="shared" si="90"/>
        <v>0</v>
      </c>
      <c r="AR966" s="45" t="str">
        <f t="shared" si="92"/>
        <v>No data</v>
      </c>
      <c r="AS966" s="45" t="str">
        <f t="shared" si="93"/>
        <v>No data</v>
      </c>
      <c r="AT966" s="45" t="str">
        <f t="shared" si="94"/>
        <v>No data</v>
      </c>
      <c r="AU966" s="46" t="str">
        <f t="shared" si="95"/>
        <v>No data</v>
      </c>
      <c r="AV966" s="47" t="str">
        <f t="shared" si="91"/>
        <v>No data</v>
      </c>
    </row>
    <row r="967" spans="3:48" x14ac:dyDescent="0.25">
      <c r="C967" s="32" t="str">
        <f>IF(ISBLANK(B967),"Choose site",_xlfn.XLOOKUP(B967,'Sample Sites'!A:A,'Sample Sites'!B:B,"Not Found"))</f>
        <v>Choose site</v>
      </c>
      <c r="D967" s="34"/>
      <c r="E967" s="34"/>
      <c r="N967" s="30" t="s">
        <v>166</v>
      </c>
      <c r="O967" s="30" t="s">
        <v>166</v>
      </c>
      <c r="P967" s="30" t="s">
        <v>166</v>
      </c>
      <c r="Q967" s="30" t="s">
        <v>166</v>
      </c>
      <c r="R967" s="30" t="s">
        <v>166</v>
      </c>
      <c r="S967" s="30" t="s">
        <v>166</v>
      </c>
      <c r="T967" s="30" t="s">
        <v>166</v>
      </c>
      <c r="U967" s="30" t="s">
        <v>166</v>
      </c>
      <c r="V967" s="39" t="s">
        <v>166</v>
      </c>
      <c r="AQ967" s="45">
        <f t="shared" si="90"/>
        <v>0</v>
      </c>
      <c r="AR967" s="45" t="str">
        <f t="shared" si="92"/>
        <v>No data</v>
      </c>
      <c r="AS967" s="45" t="str">
        <f t="shared" si="93"/>
        <v>No data</v>
      </c>
      <c r="AT967" s="45" t="str">
        <f t="shared" si="94"/>
        <v>No data</v>
      </c>
      <c r="AU967" s="46" t="str">
        <f t="shared" si="95"/>
        <v>No data</v>
      </c>
      <c r="AV967" s="47" t="str">
        <f t="shared" si="91"/>
        <v>No data</v>
      </c>
    </row>
    <row r="968" spans="3:48" x14ac:dyDescent="0.25">
      <c r="C968" s="32" t="str">
        <f>IF(ISBLANK(B968),"Choose site",_xlfn.XLOOKUP(B968,'Sample Sites'!A:A,'Sample Sites'!B:B,"Not Found"))</f>
        <v>Choose site</v>
      </c>
      <c r="D968" s="34"/>
      <c r="E968" s="34"/>
      <c r="N968" s="30" t="s">
        <v>166</v>
      </c>
      <c r="O968" s="30" t="s">
        <v>166</v>
      </c>
      <c r="P968" s="30" t="s">
        <v>166</v>
      </c>
      <c r="Q968" s="30" t="s">
        <v>166</v>
      </c>
      <c r="R968" s="30" t="s">
        <v>166</v>
      </c>
      <c r="S968" s="30" t="s">
        <v>166</v>
      </c>
      <c r="T968" s="30" t="s">
        <v>166</v>
      </c>
      <c r="U968" s="30" t="s">
        <v>166</v>
      </c>
      <c r="V968" s="39" t="s">
        <v>166</v>
      </c>
      <c r="AQ968" s="45">
        <f t="shared" si="90"/>
        <v>0</v>
      </c>
      <c r="AR968" s="45" t="str">
        <f t="shared" si="92"/>
        <v>No data</v>
      </c>
      <c r="AS968" s="45" t="str">
        <f t="shared" si="93"/>
        <v>No data</v>
      </c>
      <c r="AT968" s="45" t="str">
        <f t="shared" si="94"/>
        <v>No data</v>
      </c>
      <c r="AU968" s="46" t="str">
        <f t="shared" si="95"/>
        <v>No data</v>
      </c>
      <c r="AV968" s="47" t="str">
        <f t="shared" si="91"/>
        <v>No data</v>
      </c>
    </row>
    <row r="969" spans="3:48" x14ac:dyDescent="0.25">
      <c r="C969" s="32" t="str">
        <f>IF(ISBLANK(B969),"Choose site",_xlfn.XLOOKUP(B969,'Sample Sites'!A:A,'Sample Sites'!B:B,"Not Found"))</f>
        <v>Choose site</v>
      </c>
      <c r="D969" s="34"/>
      <c r="E969" s="34"/>
      <c r="N969" s="30" t="s">
        <v>166</v>
      </c>
      <c r="O969" s="30" t="s">
        <v>166</v>
      </c>
      <c r="P969" s="30" t="s">
        <v>166</v>
      </c>
      <c r="Q969" s="30" t="s">
        <v>166</v>
      </c>
      <c r="R969" s="30" t="s">
        <v>166</v>
      </c>
      <c r="S969" s="30" t="s">
        <v>166</v>
      </c>
      <c r="T969" s="30" t="s">
        <v>166</v>
      </c>
      <c r="U969" s="30" t="s">
        <v>166</v>
      </c>
      <c r="V969" s="39" t="s">
        <v>166</v>
      </c>
      <c r="AQ969" s="45">
        <f t="shared" si="90"/>
        <v>0</v>
      </c>
      <c r="AR969" s="45" t="str">
        <f t="shared" si="92"/>
        <v>No data</v>
      </c>
      <c r="AS969" s="45" t="str">
        <f t="shared" si="93"/>
        <v>No data</v>
      </c>
      <c r="AT969" s="45" t="str">
        <f t="shared" si="94"/>
        <v>No data</v>
      </c>
      <c r="AU969" s="46" t="str">
        <f t="shared" si="95"/>
        <v>No data</v>
      </c>
      <c r="AV969" s="47" t="str">
        <f t="shared" si="91"/>
        <v>No data</v>
      </c>
    </row>
    <row r="970" spans="3:48" x14ac:dyDescent="0.25">
      <c r="C970" s="32" t="str">
        <f>IF(ISBLANK(B970),"Choose site",_xlfn.XLOOKUP(B970,'Sample Sites'!A:A,'Sample Sites'!B:B,"Not Found"))</f>
        <v>Choose site</v>
      </c>
      <c r="D970" s="34"/>
      <c r="E970" s="34"/>
      <c r="N970" s="30" t="s">
        <v>166</v>
      </c>
      <c r="O970" s="30" t="s">
        <v>166</v>
      </c>
      <c r="P970" s="30" t="s">
        <v>166</v>
      </c>
      <c r="Q970" s="30" t="s">
        <v>166</v>
      </c>
      <c r="R970" s="30" t="s">
        <v>166</v>
      </c>
      <c r="S970" s="30" t="s">
        <v>166</v>
      </c>
      <c r="T970" s="30" t="s">
        <v>166</v>
      </c>
      <c r="U970" s="30" t="s">
        <v>166</v>
      </c>
      <c r="V970" s="39" t="s">
        <v>166</v>
      </c>
      <c r="AQ970" s="45">
        <f t="shared" si="90"/>
        <v>0</v>
      </c>
      <c r="AR970" s="45" t="str">
        <f t="shared" si="92"/>
        <v>No data</v>
      </c>
      <c r="AS970" s="45" t="str">
        <f t="shared" si="93"/>
        <v>No data</v>
      </c>
      <c r="AT970" s="45" t="str">
        <f t="shared" si="94"/>
        <v>No data</v>
      </c>
      <c r="AU970" s="46" t="str">
        <f t="shared" si="95"/>
        <v>No data</v>
      </c>
      <c r="AV970" s="47" t="str">
        <f t="shared" si="91"/>
        <v>No data</v>
      </c>
    </row>
    <row r="971" spans="3:48" x14ac:dyDescent="0.25">
      <c r="C971" s="32" t="str">
        <f>IF(ISBLANK(B971),"Choose site",_xlfn.XLOOKUP(B971,'Sample Sites'!A:A,'Sample Sites'!B:B,"Not Found"))</f>
        <v>Choose site</v>
      </c>
      <c r="D971" s="34"/>
      <c r="E971" s="34"/>
      <c r="N971" s="30" t="s">
        <v>166</v>
      </c>
      <c r="O971" s="30" t="s">
        <v>166</v>
      </c>
      <c r="P971" s="30" t="s">
        <v>166</v>
      </c>
      <c r="Q971" s="30" t="s">
        <v>166</v>
      </c>
      <c r="R971" s="30" t="s">
        <v>166</v>
      </c>
      <c r="S971" s="30" t="s">
        <v>166</v>
      </c>
      <c r="T971" s="30" t="s">
        <v>166</v>
      </c>
      <c r="U971" s="30" t="s">
        <v>166</v>
      </c>
      <c r="V971" s="39" t="s">
        <v>166</v>
      </c>
      <c r="AQ971" s="45">
        <f t="shared" si="90"/>
        <v>0</v>
      </c>
      <c r="AR971" s="45" t="str">
        <f t="shared" si="92"/>
        <v>No data</v>
      </c>
      <c r="AS971" s="45" t="str">
        <f t="shared" si="93"/>
        <v>No data</v>
      </c>
      <c r="AT971" s="45" t="str">
        <f t="shared" si="94"/>
        <v>No data</v>
      </c>
      <c r="AU971" s="46" t="str">
        <f t="shared" si="95"/>
        <v>No data</v>
      </c>
      <c r="AV971" s="47" t="str">
        <f t="shared" si="91"/>
        <v>No data</v>
      </c>
    </row>
    <row r="972" spans="3:48" x14ac:dyDescent="0.25">
      <c r="C972" s="32" t="str">
        <f>IF(ISBLANK(B972),"Choose site",_xlfn.XLOOKUP(B972,'Sample Sites'!A:A,'Sample Sites'!B:B,"Not Found"))</f>
        <v>Choose site</v>
      </c>
      <c r="D972" s="34"/>
      <c r="E972" s="34"/>
      <c r="N972" s="30" t="s">
        <v>166</v>
      </c>
      <c r="O972" s="30" t="s">
        <v>166</v>
      </c>
      <c r="P972" s="30" t="s">
        <v>166</v>
      </c>
      <c r="Q972" s="30" t="s">
        <v>166</v>
      </c>
      <c r="R972" s="30" t="s">
        <v>166</v>
      </c>
      <c r="S972" s="30" t="s">
        <v>166</v>
      </c>
      <c r="T972" s="30" t="s">
        <v>166</v>
      </c>
      <c r="U972" s="30" t="s">
        <v>166</v>
      </c>
      <c r="V972" s="39" t="s">
        <v>166</v>
      </c>
      <c r="AQ972" s="45">
        <f t="shared" si="90"/>
        <v>0</v>
      </c>
      <c r="AR972" s="45" t="str">
        <f t="shared" si="92"/>
        <v>No data</v>
      </c>
      <c r="AS972" s="45" t="str">
        <f t="shared" si="93"/>
        <v>No data</v>
      </c>
      <c r="AT972" s="45" t="str">
        <f t="shared" si="94"/>
        <v>No data</v>
      </c>
      <c r="AU972" s="46" t="str">
        <f t="shared" si="95"/>
        <v>No data</v>
      </c>
      <c r="AV972" s="47" t="str">
        <f t="shared" si="91"/>
        <v>No data</v>
      </c>
    </row>
    <row r="973" spans="3:48" x14ac:dyDescent="0.25">
      <c r="C973" s="32" t="str">
        <f>IF(ISBLANK(B973),"Choose site",_xlfn.XLOOKUP(B973,'Sample Sites'!A:A,'Sample Sites'!B:B,"Not Found"))</f>
        <v>Choose site</v>
      </c>
      <c r="D973" s="34"/>
      <c r="E973" s="34"/>
      <c r="N973" s="30" t="s">
        <v>166</v>
      </c>
      <c r="O973" s="30" t="s">
        <v>166</v>
      </c>
      <c r="P973" s="30" t="s">
        <v>166</v>
      </c>
      <c r="Q973" s="30" t="s">
        <v>166</v>
      </c>
      <c r="R973" s="30" t="s">
        <v>166</v>
      </c>
      <c r="S973" s="30" t="s">
        <v>166</v>
      </c>
      <c r="T973" s="30" t="s">
        <v>166</v>
      </c>
      <c r="U973" s="30" t="s">
        <v>166</v>
      </c>
      <c r="V973" s="39" t="s">
        <v>166</v>
      </c>
      <c r="AQ973" s="45">
        <f t="shared" si="90"/>
        <v>0</v>
      </c>
      <c r="AR973" s="45" t="str">
        <f t="shared" si="92"/>
        <v>No data</v>
      </c>
      <c r="AS973" s="45" t="str">
        <f t="shared" si="93"/>
        <v>No data</v>
      </c>
      <c r="AT973" s="45" t="str">
        <f t="shared" si="94"/>
        <v>No data</v>
      </c>
      <c r="AU973" s="46" t="str">
        <f t="shared" si="95"/>
        <v>No data</v>
      </c>
      <c r="AV973" s="47" t="str">
        <f t="shared" si="91"/>
        <v>No data</v>
      </c>
    </row>
    <row r="974" spans="3:48" x14ac:dyDescent="0.25">
      <c r="C974" s="32" t="str">
        <f>IF(ISBLANK(B974),"Choose site",_xlfn.XLOOKUP(B974,'Sample Sites'!A:A,'Sample Sites'!B:B,"Not Found"))</f>
        <v>Choose site</v>
      </c>
      <c r="D974" s="34"/>
      <c r="E974" s="34"/>
      <c r="N974" s="30" t="s">
        <v>166</v>
      </c>
      <c r="O974" s="30" t="s">
        <v>166</v>
      </c>
      <c r="P974" s="30" t="s">
        <v>166</v>
      </c>
      <c r="Q974" s="30" t="s">
        <v>166</v>
      </c>
      <c r="R974" s="30" t="s">
        <v>166</v>
      </c>
      <c r="S974" s="30" t="s">
        <v>166</v>
      </c>
      <c r="T974" s="30" t="s">
        <v>166</v>
      </c>
      <c r="U974" s="30" t="s">
        <v>166</v>
      </c>
      <c r="V974" s="39" t="s">
        <v>166</v>
      </c>
      <c r="AQ974" s="45">
        <f t="shared" si="90"/>
        <v>0</v>
      </c>
      <c r="AR974" s="45" t="str">
        <f t="shared" si="92"/>
        <v>No data</v>
      </c>
      <c r="AS974" s="45" t="str">
        <f t="shared" si="93"/>
        <v>No data</v>
      </c>
      <c r="AT974" s="45" t="str">
        <f t="shared" si="94"/>
        <v>No data</v>
      </c>
      <c r="AU974" s="46" t="str">
        <f t="shared" si="95"/>
        <v>No data</v>
      </c>
      <c r="AV974" s="47" t="str">
        <f t="shared" si="91"/>
        <v>No data</v>
      </c>
    </row>
    <row r="975" spans="3:48" x14ac:dyDescent="0.25">
      <c r="C975" s="32" t="str">
        <f>IF(ISBLANK(B975),"Choose site",_xlfn.XLOOKUP(B975,'Sample Sites'!A:A,'Sample Sites'!B:B,"Not Found"))</f>
        <v>Choose site</v>
      </c>
      <c r="D975" s="34"/>
      <c r="E975" s="34"/>
      <c r="N975" s="30" t="s">
        <v>166</v>
      </c>
      <c r="O975" s="30" t="s">
        <v>166</v>
      </c>
      <c r="P975" s="30" t="s">
        <v>166</v>
      </c>
      <c r="Q975" s="30" t="s">
        <v>166</v>
      </c>
      <c r="R975" s="30" t="s">
        <v>166</v>
      </c>
      <c r="S975" s="30" t="s">
        <v>166</v>
      </c>
      <c r="T975" s="30" t="s">
        <v>166</v>
      </c>
      <c r="U975" s="30" t="s">
        <v>166</v>
      </c>
      <c r="V975" s="39" t="s">
        <v>166</v>
      </c>
      <c r="AQ975" s="45">
        <f t="shared" si="90"/>
        <v>0</v>
      </c>
      <c r="AR975" s="45" t="str">
        <f t="shared" si="92"/>
        <v>No data</v>
      </c>
      <c r="AS975" s="45" t="str">
        <f t="shared" si="93"/>
        <v>No data</v>
      </c>
      <c r="AT975" s="45" t="str">
        <f t="shared" si="94"/>
        <v>No data</v>
      </c>
      <c r="AU975" s="46" t="str">
        <f t="shared" si="95"/>
        <v>No data</v>
      </c>
      <c r="AV975" s="47" t="str">
        <f t="shared" si="91"/>
        <v>No data</v>
      </c>
    </row>
    <row r="976" spans="3:48" x14ac:dyDescent="0.25">
      <c r="C976" s="32" t="str">
        <f>IF(ISBLANK(B976),"Choose site",_xlfn.XLOOKUP(B976,'Sample Sites'!A:A,'Sample Sites'!B:B,"Not Found"))</f>
        <v>Choose site</v>
      </c>
      <c r="D976" s="34"/>
      <c r="E976" s="34"/>
      <c r="N976" s="30" t="s">
        <v>166</v>
      </c>
      <c r="O976" s="30" t="s">
        <v>166</v>
      </c>
      <c r="P976" s="30" t="s">
        <v>166</v>
      </c>
      <c r="Q976" s="30" t="s">
        <v>166</v>
      </c>
      <c r="R976" s="30" t="s">
        <v>166</v>
      </c>
      <c r="S976" s="30" t="s">
        <v>166</v>
      </c>
      <c r="T976" s="30" t="s">
        <v>166</v>
      </c>
      <c r="U976" s="30" t="s">
        <v>166</v>
      </c>
      <c r="V976" s="39" t="s">
        <v>166</v>
      </c>
      <c r="AQ976" s="45">
        <f t="shared" si="90"/>
        <v>0</v>
      </c>
      <c r="AR976" s="45" t="str">
        <f t="shared" si="92"/>
        <v>No data</v>
      </c>
      <c r="AS976" s="45" t="str">
        <f t="shared" si="93"/>
        <v>No data</v>
      </c>
      <c r="AT976" s="45" t="str">
        <f t="shared" si="94"/>
        <v>No data</v>
      </c>
      <c r="AU976" s="46" t="str">
        <f t="shared" si="95"/>
        <v>No data</v>
      </c>
      <c r="AV976" s="47" t="str">
        <f t="shared" si="91"/>
        <v>No data</v>
      </c>
    </row>
    <row r="977" spans="3:48" x14ac:dyDescent="0.25">
      <c r="C977" s="32" t="str">
        <f>IF(ISBLANK(B977),"Choose site",_xlfn.XLOOKUP(B977,'Sample Sites'!A:A,'Sample Sites'!B:B,"Not Found"))</f>
        <v>Choose site</v>
      </c>
      <c r="D977" s="34"/>
      <c r="E977" s="34"/>
      <c r="N977" s="30" t="s">
        <v>166</v>
      </c>
      <c r="O977" s="30" t="s">
        <v>166</v>
      </c>
      <c r="P977" s="30" t="s">
        <v>166</v>
      </c>
      <c r="Q977" s="30" t="s">
        <v>166</v>
      </c>
      <c r="R977" s="30" t="s">
        <v>166</v>
      </c>
      <c r="S977" s="30" t="s">
        <v>166</v>
      </c>
      <c r="T977" s="30" t="s">
        <v>166</v>
      </c>
      <c r="U977" s="30" t="s">
        <v>166</v>
      </c>
      <c r="V977" s="39" t="s">
        <v>166</v>
      </c>
      <c r="AQ977" s="45">
        <f t="shared" si="90"/>
        <v>0</v>
      </c>
      <c r="AR977" s="45" t="str">
        <f t="shared" si="92"/>
        <v>No data</v>
      </c>
      <c r="AS977" s="45" t="str">
        <f t="shared" si="93"/>
        <v>No data</v>
      </c>
      <c r="AT977" s="45" t="str">
        <f t="shared" si="94"/>
        <v>No data</v>
      </c>
      <c r="AU977" s="46" t="str">
        <f t="shared" si="95"/>
        <v>No data</v>
      </c>
      <c r="AV977" s="47" t="str">
        <f t="shared" si="91"/>
        <v>No data</v>
      </c>
    </row>
    <row r="978" spans="3:48" x14ac:dyDescent="0.25">
      <c r="C978" s="32" t="str">
        <f>IF(ISBLANK(B978),"Choose site",_xlfn.XLOOKUP(B978,'Sample Sites'!A:A,'Sample Sites'!B:B,"Not Found"))</f>
        <v>Choose site</v>
      </c>
      <c r="D978" s="34"/>
      <c r="E978" s="34"/>
      <c r="N978" s="30" t="s">
        <v>166</v>
      </c>
      <c r="O978" s="30" t="s">
        <v>166</v>
      </c>
      <c r="P978" s="30" t="s">
        <v>166</v>
      </c>
      <c r="Q978" s="30" t="s">
        <v>166</v>
      </c>
      <c r="R978" s="30" t="s">
        <v>166</v>
      </c>
      <c r="S978" s="30" t="s">
        <v>166</v>
      </c>
      <c r="T978" s="30" t="s">
        <v>166</v>
      </c>
      <c r="U978" s="30" t="s">
        <v>166</v>
      </c>
      <c r="V978" s="39" t="s">
        <v>166</v>
      </c>
      <c r="AQ978" s="45">
        <f t="shared" ref="AQ978:AQ1041" si="96">SUM(W978:AP978)</f>
        <v>0</v>
      </c>
      <c r="AR978" s="45" t="str">
        <f t="shared" si="92"/>
        <v>No data</v>
      </c>
      <c r="AS978" s="45" t="str">
        <f t="shared" si="93"/>
        <v>No data</v>
      </c>
      <c r="AT978" s="45" t="str">
        <f t="shared" si="94"/>
        <v>No data</v>
      </c>
      <c r="AU978" s="46" t="str">
        <f t="shared" si="95"/>
        <v>No data</v>
      </c>
      <c r="AV978" s="47" t="str">
        <f t="shared" ref="AV978:AV1041" si="97">IF(AQ978=0,"No data",
IF(AQ978&lt;30,"Very Poor",
IF(AQ978&lt;60,"Fairly Poor",
IF(AU978&lt;=3.5,"Excellent",
IF(AU978&lt;=4.5,"Very Good",
IF(AU978&lt;=5.5,"Good",
IF(AU978&lt;=6.5,"Fair",
IF(AU978&lt;=7.5,"Fairly Poor",
IF(AU978&lt;=8.5,"Poor","Very Poor")))))))))</f>
        <v>No data</v>
      </c>
    </row>
    <row r="979" spans="3:48" x14ac:dyDescent="0.25">
      <c r="C979" s="32" t="str">
        <f>IF(ISBLANK(B979),"Choose site",_xlfn.XLOOKUP(B979,'Sample Sites'!A:A,'Sample Sites'!B:B,"Not Found"))</f>
        <v>Choose site</v>
      </c>
      <c r="D979" s="34"/>
      <c r="E979" s="34"/>
      <c r="N979" s="30" t="s">
        <v>166</v>
      </c>
      <c r="O979" s="30" t="s">
        <v>166</v>
      </c>
      <c r="P979" s="30" t="s">
        <v>166</v>
      </c>
      <c r="Q979" s="30" t="s">
        <v>166</v>
      </c>
      <c r="R979" s="30" t="s">
        <v>166</v>
      </c>
      <c r="S979" s="30" t="s">
        <v>166</v>
      </c>
      <c r="T979" s="30" t="s">
        <v>166</v>
      </c>
      <c r="U979" s="30" t="s">
        <v>166</v>
      </c>
      <c r="V979" s="39" t="s">
        <v>166</v>
      </c>
      <c r="AQ979" s="45">
        <f t="shared" si="96"/>
        <v>0</v>
      </c>
      <c r="AR979" s="45" t="str">
        <f t="shared" si="92"/>
        <v>No data</v>
      </c>
      <c r="AS979" s="45" t="str">
        <f t="shared" si="93"/>
        <v>No data</v>
      </c>
      <c r="AT979" s="45" t="str">
        <f t="shared" si="94"/>
        <v>No data</v>
      </c>
      <c r="AU979" s="46" t="str">
        <f t="shared" si="95"/>
        <v>No data</v>
      </c>
      <c r="AV979" s="47" t="str">
        <f t="shared" si="97"/>
        <v>No data</v>
      </c>
    </row>
    <row r="980" spans="3:48" x14ac:dyDescent="0.25">
      <c r="C980" s="32" t="str">
        <f>IF(ISBLANK(B980),"Choose site",_xlfn.XLOOKUP(B980,'Sample Sites'!A:A,'Sample Sites'!B:B,"Not Found"))</f>
        <v>Choose site</v>
      </c>
      <c r="D980" s="34"/>
      <c r="E980" s="34"/>
      <c r="N980" s="30" t="s">
        <v>166</v>
      </c>
      <c r="O980" s="30" t="s">
        <v>166</v>
      </c>
      <c r="P980" s="30" t="s">
        <v>166</v>
      </c>
      <c r="Q980" s="30" t="s">
        <v>166</v>
      </c>
      <c r="R980" s="30" t="s">
        <v>166</v>
      </c>
      <c r="S980" s="30" t="s">
        <v>166</v>
      </c>
      <c r="T980" s="30" t="s">
        <v>166</v>
      </c>
      <c r="U980" s="30" t="s">
        <v>166</v>
      </c>
      <c r="V980" s="39" t="s">
        <v>166</v>
      </c>
      <c r="AQ980" s="45">
        <f t="shared" si="96"/>
        <v>0</v>
      </c>
      <c r="AR980" s="45" t="str">
        <f t="shared" si="92"/>
        <v>No data</v>
      </c>
      <c r="AS980" s="45" t="str">
        <f t="shared" si="93"/>
        <v>No data</v>
      </c>
      <c r="AT980" s="45" t="str">
        <f t="shared" si="94"/>
        <v>No data</v>
      </c>
      <c r="AU980" s="46" t="str">
        <f t="shared" si="95"/>
        <v>No data</v>
      </c>
      <c r="AV980" s="47" t="str">
        <f t="shared" si="97"/>
        <v>No data</v>
      </c>
    </row>
    <row r="981" spans="3:48" x14ac:dyDescent="0.25">
      <c r="C981" s="32" t="str">
        <f>IF(ISBLANK(B981),"Choose site",_xlfn.XLOOKUP(B981,'Sample Sites'!A:A,'Sample Sites'!B:B,"Not Found"))</f>
        <v>Choose site</v>
      </c>
      <c r="D981" s="34"/>
      <c r="E981" s="34"/>
      <c r="N981" s="30" t="s">
        <v>166</v>
      </c>
      <c r="O981" s="30" t="s">
        <v>166</v>
      </c>
      <c r="P981" s="30" t="s">
        <v>166</v>
      </c>
      <c r="Q981" s="30" t="s">
        <v>166</v>
      </c>
      <c r="R981" s="30" t="s">
        <v>166</v>
      </c>
      <c r="S981" s="30" t="s">
        <v>166</v>
      </c>
      <c r="T981" s="30" t="s">
        <v>166</v>
      </c>
      <c r="U981" s="30" t="s">
        <v>166</v>
      </c>
      <c r="V981" s="39" t="s">
        <v>166</v>
      </c>
      <c r="AQ981" s="45">
        <f t="shared" si="96"/>
        <v>0</v>
      </c>
      <c r="AR981" s="45" t="str">
        <f t="shared" si="92"/>
        <v>No data</v>
      </c>
      <c r="AS981" s="45" t="str">
        <f t="shared" si="93"/>
        <v>No data</v>
      </c>
      <c r="AT981" s="45" t="str">
        <f t="shared" si="94"/>
        <v>No data</v>
      </c>
      <c r="AU981" s="46" t="str">
        <f t="shared" si="95"/>
        <v>No data</v>
      </c>
      <c r="AV981" s="47" t="str">
        <f t="shared" si="97"/>
        <v>No data</v>
      </c>
    </row>
    <row r="982" spans="3:48" x14ac:dyDescent="0.25">
      <c r="C982" s="32" t="str">
        <f>IF(ISBLANK(B982),"Choose site",_xlfn.XLOOKUP(B982,'Sample Sites'!A:A,'Sample Sites'!B:B,"Not Found"))</f>
        <v>Choose site</v>
      </c>
      <c r="D982" s="34"/>
      <c r="E982" s="34"/>
      <c r="N982" s="30" t="s">
        <v>166</v>
      </c>
      <c r="O982" s="30" t="s">
        <v>166</v>
      </c>
      <c r="P982" s="30" t="s">
        <v>166</v>
      </c>
      <c r="Q982" s="30" t="s">
        <v>166</v>
      </c>
      <c r="R982" s="30" t="s">
        <v>166</v>
      </c>
      <c r="S982" s="30" t="s">
        <v>166</v>
      </c>
      <c r="T982" s="30" t="s">
        <v>166</v>
      </c>
      <c r="U982" s="30" t="s">
        <v>166</v>
      </c>
      <c r="V982" s="39" t="s">
        <v>166</v>
      </c>
      <c r="AQ982" s="45">
        <f t="shared" si="96"/>
        <v>0</v>
      </c>
      <c r="AR982" s="45" t="str">
        <f t="shared" si="92"/>
        <v>No data</v>
      </c>
      <c r="AS982" s="45" t="str">
        <f t="shared" si="93"/>
        <v>No data</v>
      </c>
      <c r="AT982" s="45" t="str">
        <f t="shared" si="94"/>
        <v>No data</v>
      </c>
      <c r="AU982" s="46" t="str">
        <f t="shared" si="95"/>
        <v>No data</v>
      </c>
      <c r="AV982" s="47" t="str">
        <f t="shared" si="97"/>
        <v>No data</v>
      </c>
    </row>
    <row r="983" spans="3:48" x14ac:dyDescent="0.25">
      <c r="C983" s="32" t="str">
        <f>IF(ISBLANK(B983),"Choose site",_xlfn.XLOOKUP(B983,'Sample Sites'!A:A,'Sample Sites'!B:B,"Not Found"))</f>
        <v>Choose site</v>
      </c>
      <c r="D983" s="34"/>
      <c r="E983" s="34"/>
      <c r="N983" s="30" t="s">
        <v>166</v>
      </c>
      <c r="O983" s="30" t="s">
        <v>166</v>
      </c>
      <c r="P983" s="30" t="s">
        <v>166</v>
      </c>
      <c r="Q983" s="30" t="s">
        <v>166</v>
      </c>
      <c r="R983" s="30" t="s">
        <v>166</v>
      </c>
      <c r="S983" s="30" t="s">
        <v>166</v>
      </c>
      <c r="T983" s="30" t="s">
        <v>166</v>
      </c>
      <c r="U983" s="30" t="s">
        <v>166</v>
      </c>
      <c r="V983" s="39" t="s">
        <v>166</v>
      </c>
      <c r="AQ983" s="45">
        <f t="shared" si="96"/>
        <v>0</v>
      </c>
      <c r="AR983" s="45" t="str">
        <f t="shared" si="92"/>
        <v>No data</v>
      </c>
      <c r="AS983" s="45" t="str">
        <f t="shared" si="93"/>
        <v>No data</v>
      </c>
      <c r="AT983" s="45" t="str">
        <f t="shared" si="94"/>
        <v>No data</v>
      </c>
      <c r="AU983" s="46" t="str">
        <f t="shared" si="95"/>
        <v>No data</v>
      </c>
      <c r="AV983" s="47" t="str">
        <f t="shared" si="97"/>
        <v>No data</v>
      </c>
    </row>
    <row r="984" spans="3:48" x14ac:dyDescent="0.25">
      <c r="C984" s="32" t="str">
        <f>IF(ISBLANK(B984),"Choose site",_xlfn.XLOOKUP(B984,'Sample Sites'!A:A,'Sample Sites'!B:B,"Not Found"))</f>
        <v>Choose site</v>
      </c>
      <c r="D984" s="34"/>
      <c r="E984" s="34"/>
      <c r="N984" s="30" t="s">
        <v>166</v>
      </c>
      <c r="O984" s="30" t="s">
        <v>166</v>
      </c>
      <c r="P984" s="30" t="s">
        <v>166</v>
      </c>
      <c r="Q984" s="30" t="s">
        <v>166</v>
      </c>
      <c r="R984" s="30" t="s">
        <v>166</v>
      </c>
      <c r="S984" s="30" t="s">
        <v>166</v>
      </c>
      <c r="T984" s="30" t="s">
        <v>166</v>
      </c>
      <c r="U984" s="30" t="s">
        <v>166</v>
      </c>
      <c r="V984" s="39" t="s">
        <v>166</v>
      </c>
      <c r="AQ984" s="45">
        <f t="shared" si="96"/>
        <v>0</v>
      </c>
      <c r="AR984" s="45" t="str">
        <f t="shared" si="92"/>
        <v>No data</v>
      </c>
      <c r="AS984" s="45" t="str">
        <f t="shared" si="93"/>
        <v>No data</v>
      </c>
      <c r="AT984" s="45" t="str">
        <f t="shared" si="94"/>
        <v>No data</v>
      </c>
      <c r="AU984" s="46" t="str">
        <f t="shared" si="95"/>
        <v>No data</v>
      </c>
      <c r="AV984" s="47" t="str">
        <f t="shared" si="97"/>
        <v>No data</v>
      </c>
    </row>
    <row r="985" spans="3:48" x14ac:dyDescent="0.25">
      <c r="C985" s="32" t="str">
        <f>IF(ISBLANK(B985),"Choose site",_xlfn.XLOOKUP(B985,'Sample Sites'!A:A,'Sample Sites'!B:B,"Not Found"))</f>
        <v>Choose site</v>
      </c>
      <c r="D985" s="34"/>
      <c r="E985" s="34"/>
      <c r="N985" s="30" t="s">
        <v>166</v>
      </c>
      <c r="O985" s="30" t="s">
        <v>166</v>
      </c>
      <c r="P985" s="30" t="s">
        <v>166</v>
      </c>
      <c r="Q985" s="30" t="s">
        <v>166</v>
      </c>
      <c r="R985" s="30" t="s">
        <v>166</v>
      </c>
      <c r="S985" s="30" t="s">
        <v>166</v>
      </c>
      <c r="T985" s="30" t="s">
        <v>166</v>
      </c>
      <c r="U985" s="30" t="s">
        <v>166</v>
      </c>
      <c r="V985" s="39" t="s">
        <v>166</v>
      </c>
      <c r="AQ985" s="45">
        <f t="shared" si="96"/>
        <v>0</v>
      </c>
      <c r="AR985" s="45" t="str">
        <f t="shared" si="92"/>
        <v>No data</v>
      </c>
      <c r="AS985" s="45" t="str">
        <f t="shared" si="93"/>
        <v>No data</v>
      </c>
      <c r="AT985" s="45" t="str">
        <f t="shared" si="94"/>
        <v>No data</v>
      </c>
      <c r="AU985" s="46" t="str">
        <f t="shared" si="95"/>
        <v>No data</v>
      </c>
      <c r="AV985" s="47" t="str">
        <f t="shared" si="97"/>
        <v>No data</v>
      </c>
    </row>
    <row r="986" spans="3:48" x14ac:dyDescent="0.25">
      <c r="C986" s="32" t="str">
        <f>IF(ISBLANK(B986),"Choose site",_xlfn.XLOOKUP(B986,'Sample Sites'!A:A,'Sample Sites'!B:B,"Not Found"))</f>
        <v>Choose site</v>
      </c>
      <c r="D986" s="34"/>
      <c r="E986" s="34"/>
      <c r="N986" s="30" t="s">
        <v>166</v>
      </c>
      <c r="O986" s="30" t="s">
        <v>166</v>
      </c>
      <c r="P986" s="30" t="s">
        <v>166</v>
      </c>
      <c r="Q986" s="30" t="s">
        <v>166</v>
      </c>
      <c r="R986" s="30" t="s">
        <v>166</v>
      </c>
      <c r="S986" s="30" t="s">
        <v>166</v>
      </c>
      <c r="T986" s="30" t="s">
        <v>166</v>
      </c>
      <c r="U986" s="30" t="s">
        <v>166</v>
      </c>
      <c r="V986" s="39" t="s">
        <v>166</v>
      </c>
      <c r="AQ986" s="45">
        <f t="shared" si="96"/>
        <v>0</v>
      </c>
      <c r="AR986" s="45" t="str">
        <f t="shared" si="92"/>
        <v>No data</v>
      </c>
      <c r="AS986" s="45" t="str">
        <f t="shared" si="93"/>
        <v>No data</v>
      </c>
      <c r="AT986" s="45" t="str">
        <f t="shared" si="94"/>
        <v>No data</v>
      </c>
      <c r="AU986" s="46" t="str">
        <f t="shared" si="95"/>
        <v>No data</v>
      </c>
      <c r="AV986" s="47" t="str">
        <f t="shared" si="97"/>
        <v>No data</v>
      </c>
    </row>
    <row r="987" spans="3:48" x14ac:dyDescent="0.25">
      <c r="C987" s="32" t="str">
        <f>IF(ISBLANK(B987),"Choose site",_xlfn.XLOOKUP(B987,'Sample Sites'!A:A,'Sample Sites'!B:B,"Not Found"))</f>
        <v>Choose site</v>
      </c>
      <c r="D987" s="34"/>
      <c r="E987" s="34"/>
      <c r="N987" s="30" t="s">
        <v>166</v>
      </c>
      <c r="O987" s="30" t="s">
        <v>166</v>
      </c>
      <c r="P987" s="30" t="s">
        <v>166</v>
      </c>
      <c r="Q987" s="30" t="s">
        <v>166</v>
      </c>
      <c r="R987" s="30" t="s">
        <v>166</v>
      </c>
      <c r="S987" s="30" t="s">
        <v>166</v>
      </c>
      <c r="T987" s="30" t="s">
        <v>166</v>
      </c>
      <c r="U987" s="30" t="s">
        <v>166</v>
      </c>
      <c r="V987" s="39" t="s">
        <v>166</v>
      </c>
      <c r="AQ987" s="45">
        <f t="shared" si="96"/>
        <v>0</v>
      </c>
      <c r="AR987" s="45" t="str">
        <f t="shared" si="92"/>
        <v>No data</v>
      </c>
      <c r="AS987" s="45" t="str">
        <f t="shared" si="93"/>
        <v>No data</v>
      </c>
      <c r="AT987" s="45" t="str">
        <f t="shared" si="94"/>
        <v>No data</v>
      </c>
      <c r="AU987" s="46" t="str">
        <f t="shared" si="95"/>
        <v>No data</v>
      </c>
      <c r="AV987" s="47" t="str">
        <f t="shared" si="97"/>
        <v>No data</v>
      </c>
    </row>
    <row r="988" spans="3:48" x14ac:dyDescent="0.25">
      <c r="C988" s="32" t="str">
        <f>IF(ISBLANK(B988),"Choose site",_xlfn.XLOOKUP(B988,'Sample Sites'!A:A,'Sample Sites'!B:B,"Not Found"))</f>
        <v>Choose site</v>
      </c>
      <c r="D988" s="34"/>
      <c r="E988" s="34"/>
      <c r="N988" s="30" t="s">
        <v>166</v>
      </c>
      <c r="O988" s="30" t="s">
        <v>166</v>
      </c>
      <c r="P988" s="30" t="s">
        <v>166</v>
      </c>
      <c r="Q988" s="30" t="s">
        <v>166</v>
      </c>
      <c r="R988" s="30" t="s">
        <v>166</v>
      </c>
      <c r="S988" s="30" t="s">
        <v>166</v>
      </c>
      <c r="T988" s="30" t="s">
        <v>166</v>
      </c>
      <c r="U988" s="30" t="s">
        <v>166</v>
      </c>
      <c r="V988" s="39" t="s">
        <v>166</v>
      </c>
      <c r="AQ988" s="45">
        <f t="shared" si="96"/>
        <v>0</v>
      </c>
      <c r="AR988" s="45" t="str">
        <f t="shared" si="92"/>
        <v>No data</v>
      </c>
      <c r="AS988" s="45" t="str">
        <f t="shared" si="93"/>
        <v>No data</v>
      </c>
      <c r="AT988" s="45" t="str">
        <f t="shared" si="94"/>
        <v>No data</v>
      </c>
      <c r="AU988" s="46" t="str">
        <f t="shared" si="95"/>
        <v>No data</v>
      </c>
      <c r="AV988" s="47" t="str">
        <f t="shared" si="97"/>
        <v>No data</v>
      </c>
    </row>
    <row r="989" spans="3:48" x14ac:dyDescent="0.25">
      <c r="C989" s="32" t="str">
        <f>IF(ISBLANK(B989),"Choose site",_xlfn.XLOOKUP(B989,'Sample Sites'!A:A,'Sample Sites'!B:B,"Not Found"))</f>
        <v>Choose site</v>
      </c>
      <c r="D989" s="34"/>
      <c r="E989" s="34"/>
      <c r="N989" s="30" t="s">
        <v>166</v>
      </c>
      <c r="O989" s="30" t="s">
        <v>166</v>
      </c>
      <c r="P989" s="30" t="s">
        <v>166</v>
      </c>
      <c r="Q989" s="30" t="s">
        <v>166</v>
      </c>
      <c r="R989" s="30" t="s">
        <v>166</v>
      </c>
      <c r="S989" s="30" t="s">
        <v>166</v>
      </c>
      <c r="T989" s="30" t="s">
        <v>166</v>
      </c>
      <c r="U989" s="30" t="s">
        <v>166</v>
      </c>
      <c r="V989" s="39" t="s">
        <v>166</v>
      </c>
      <c r="AQ989" s="45">
        <f t="shared" si="96"/>
        <v>0</v>
      </c>
      <c r="AR989" s="45" t="str">
        <f t="shared" si="92"/>
        <v>No data</v>
      </c>
      <c r="AS989" s="45" t="str">
        <f t="shared" si="93"/>
        <v>No data</v>
      </c>
      <c r="AT989" s="45" t="str">
        <f t="shared" si="94"/>
        <v>No data</v>
      </c>
      <c r="AU989" s="46" t="str">
        <f t="shared" si="95"/>
        <v>No data</v>
      </c>
      <c r="AV989" s="47" t="str">
        <f t="shared" si="97"/>
        <v>No data</v>
      </c>
    </row>
    <row r="990" spans="3:48" x14ac:dyDescent="0.25">
      <c r="C990" s="32" t="str">
        <f>IF(ISBLANK(B990),"Choose site",_xlfn.XLOOKUP(B990,'Sample Sites'!A:A,'Sample Sites'!B:B,"Not Found"))</f>
        <v>Choose site</v>
      </c>
      <c r="D990" s="34"/>
      <c r="E990" s="34"/>
      <c r="N990" s="30" t="s">
        <v>166</v>
      </c>
      <c r="O990" s="30" t="s">
        <v>166</v>
      </c>
      <c r="P990" s="30" t="s">
        <v>166</v>
      </c>
      <c r="Q990" s="30" t="s">
        <v>166</v>
      </c>
      <c r="R990" s="30" t="s">
        <v>166</v>
      </c>
      <c r="S990" s="30" t="s">
        <v>166</v>
      </c>
      <c r="T990" s="30" t="s">
        <v>166</v>
      </c>
      <c r="U990" s="30" t="s">
        <v>166</v>
      </c>
      <c r="V990" s="39" t="s">
        <v>166</v>
      </c>
      <c r="AQ990" s="45">
        <f t="shared" si="96"/>
        <v>0</v>
      </c>
      <c r="AR990" s="45" t="str">
        <f t="shared" si="92"/>
        <v>No data</v>
      </c>
      <c r="AS990" s="45" t="str">
        <f t="shared" si="93"/>
        <v>No data</v>
      </c>
      <c r="AT990" s="45" t="str">
        <f t="shared" si="94"/>
        <v>No data</v>
      </c>
      <c r="AU990" s="46" t="str">
        <f t="shared" si="95"/>
        <v>No data</v>
      </c>
      <c r="AV990" s="47" t="str">
        <f t="shared" si="97"/>
        <v>No data</v>
      </c>
    </row>
    <row r="991" spans="3:48" x14ac:dyDescent="0.25">
      <c r="C991" s="32" t="str">
        <f>IF(ISBLANK(B991),"Choose site",_xlfn.XLOOKUP(B991,'Sample Sites'!A:A,'Sample Sites'!B:B,"Not Found"))</f>
        <v>Choose site</v>
      </c>
      <c r="D991" s="34"/>
      <c r="E991" s="34"/>
      <c r="N991" s="30" t="s">
        <v>166</v>
      </c>
      <c r="O991" s="30" t="s">
        <v>166</v>
      </c>
      <c r="P991" s="30" t="s">
        <v>166</v>
      </c>
      <c r="Q991" s="30" t="s">
        <v>166</v>
      </c>
      <c r="R991" s="30" t="s">
        <v>166</v>
      </c>
      <c r="S991" s="30" t="s">
        <v>166</v>
      </c>
      <c r="T991" s="30" t="s">
        <v>166</v>
      </c>
      <c r="U991" s="30" t="s">
        <v>166</v>
      </c>
      <c r="V991" s="39" t="s">
        <v>166</v>
      </c>
      <c r="AQ991" s="45">
        <f t="shared" si="96"/>
        <v>0</v>
      </c>
      <c r="AR991" s="45" t="str">
        <f t="shared" si="92"/>
        <v>No data</v>
      </c>
      <c r="AS991" s="45" t="str">
        <f t="shared" si="93"/>
        <v>No data</v>
      </c>
      <c r="AT991" s="45" t="str">
        <f t="shared" si="94"/>
        <v>No data</v>
      </c>
      <c r="AU991" s="46" t="str">
        <f t="shared" si="95"/>
        <v>No data</v>
      </c>
      <c r="AV991" s="47" t="str">
        <f t="shared" si="97"/>
        <v>No data</v>
      </c>
    </row>
    <row r="992" spans="3:48" x14ac:dyDescent="0.25">
      <c r="C992" s="32" t="str">
        <f>IF(ISBLANK(B992),"Choose site",_xlfn.XLOOKUP(B992,'Sample Sites'!A:A,'Sample Sites'!B:B,"Not Found"))</f>
        <v>Choose site</v>
      </c>
      <c r="D992" s="34"/>
      <c r="E992" s="34"/>
      <c r="N992" s="30" t="s">
        <v>166</v>
      </c>
      <c r="O992" s="30" t="s">
        <v>166</v>
      </c>
      <c r="P992" s="30" t="s">
        <v>166</v>
      </c>
      <c r="Q992" s="30" t="s">
        <v>166</v>
      </c>
      <c r="R992" s="30" t="s">
        <v>166</v>
      </c>
      <c r="S992" s="30" t="s">
        <v>166</v>
      </c>
      <c r="T992" s="30" t="s">
        <v>166</v>
      </c>
      <c r="U992" s="30" t="s">
        <v>166</v>
      </c>
      <c r="V992" s="39" t="s">
        <v>166</v>
      </c>
      <c r="AQ992" s="45">
        <f t="shared" si="96"/>
        <v>0</v>
      </c>
      <c r="AR992" s="45" t="str">
        <f t="shared" si="92"/>
        <v>No data</v>
      </c>
      <c r="AS992" s="45" t="str">
        <f t="shared" si="93"/>
        <v>No data</v>
      </c>
      <c r="AT992" s="45" t="str">
        <f t="shared" si="94"/>
        <v>No data</v>
      </c>
      <c r="AU992" s="46" t="str">
        <f t="shared" si="95"/>
        <v>No data</v>
      </c>
      <c r="AV992" s="47" t="str">
        <f t="shared" si="97"/>
        <v>No data</v>
      </c>
    </row>
    <row r="993" spans="3:48" x14ac:dyDescent="0.25">
      <c r="C993" s="32" t="str">
        <f>IF(ISBLANK(B993),"Choose site",_xlfn.XLOOKUP(B993,'Sample Sites'!A:A,'Sample Sites'!B:B,"Not Found"))</f>
        <v>Choose site</v>
      </c>
      <c r="D993" s="34"/>
      <c r="E993" s="34"/>
      <c r="N993" s="30" t="s">
        <v>166</v>
      </c>
      <c r="O993" s="30" t="s">
        <v>166</v>
      </c>
      <c r="P993" s="30" t="s">
        <v>166</v>
      </c>
      <c r="Q993" s="30" t="s">
        <v>166</v>
      </c>
      <c r="R993" s="30" t="s">
        <v>166</v>
      </c>
      <c r="S993" s="30" t="s">
        <v>166</v>
      </c>
      <c r="T993" s="30" t="s">
        <v>166</v>
      </c>
      <c r="U993" s="30" t="s">
        <v>166</v>
      </c>
      <c r="V993" s="39" t="s">
        <v>166</v>
      </c>
      <c r="AQ993" s="45">
        <f t="shared" si="96"/>
        <v>0</v>
      </c>
      <c r="AR993" s="45" t="str">
        <f t="shared" si="92"/>
        <v>No data</v>
      </c>
      <c r="AS993" s="45" t="str">
        <f t="shared" si="93"/>
        <v>No data</v>
      </c>
      <c r="AT993" s="45" t="str">
        <f t="shared" si="94"/>
        <v>No data</v>
      </c>
      <c r="AU993" s="46" t="str">
        <f t="shared" si="95"/>
        <v>No data</v>
      </c>
      <c r="AV993" s="47" t="str">
        <f t="shared" si="97"/>
        <v>No data</v>
      </c>
    </row>
    <row r="994" spans="3:48" x14ac:dyDescent="0.25">
      <c r="C994" s="32" t="str">
        <f>IF(ISBLANK(B994),"Choose site",_xlfn.XLOOKUP(B994,'Sample Sites'!A:A,'Sample Sites'!B:B,"Not Found"))</f>
        <v>Choose site</v>
      </c>
      <c r="D994" s="34"/>
      <c r="E994" s="34"/>
      <c r="N994" s="30" t="s">
        <v>166</v>
      </c>
      <c r="O994" s="30" t="s">
        <v>166</v>
      </c>
      <c r="P994" s="30" t="s">
        <v>166</v>
      </c>
      <c r="Q994" s="30" t="s">
        <v>166</v>
      </c>
      <c r="R994" s="30" t="s">
        <v>166</v>
      </c>
      <c r="S994" s="30" t="s">
        <v>166</v>
      </c>
      <c r="T994" s="30" t="s">
        <v>166</v>
      </c>
      <c r="U994" s="30" t="s">
        <v>166</v>
      </c>
      <c r="V994" s="39" t="s">
        <v>166</v>
      </c>
      <c r="AQ994" s="45">
        <f t="shared" si="96"/>
        <v>0</v>
      </c>
      <c r="AR994" s="45" t="str">
        <f t="shared" si="92"/>
        <v>No data</v>
      </c>
      <c r="AS994" s="45" t="str">
        <f t="shared" si="93"/>
        <v>No data</v>
      </c>
      <c r="AT994" s="45" t="str">
        <f t="shared" si="94"/>
        <v>No data</v>
      </c>
      <c r="AU994" s="46" t="str">
        <f t="shared" si="95"/>
        <v>No data</v>
      </c>
      <c r="AV994" s="47" t="str">
        <f t="shared" si="97"/>
        <v>No data</v>
      </c>
    </row>
    <row r="995" spans="3:48" x14ac:dyDescent="0.25">
      <c r="C995" s="32" t="str">
        <f>IF(ISBLANK(B995),"Choose site",_xlfn.XLOOKUP(B995,'Sample Sites'!A:A,'Sample Sites'!B:B,"Not Found"))</f>
        <v>Choose site</v>
      </c>
      <c r="D995" s="34"/>
      <c r="E995" s="34"/>
      <c r="N995" s="30" t="s">
        <v>166</v>
      </c>
      <c r="O995" s="30" t="s">
        <v>166</v>
      </c>
      <c r="P995" s="30" t="s">
        <v>166</v>
      </c>
      <c r="Q995" s="30" t="s">
        <v>166</v>
      </c>
      <c r="R995" s="30" t="s">
        <v>166</v>
      </c>
      <c r="S995" s="30" t="s">
        <v>166</v>
      </c>
      <c r="T995" s="30" t="s">
        <v>166</v>
      </c>
      <c r="U995" s="30" t="s">
        <v>166</v>
      </c>
      <c r="V995" s="39" t="s">
        <v>166</v>
      </c>
      <c r="AQ995" s="45">
        <f t="shared" si="96"/>
        <v>0</v>
      </c>
      <c r="AR995" s="45" t="str">
        <f t="shared" si="92"/>
        <v>No data</v>
      </c>
      <c r="AS995" s="45" t="str">
        <f t="shared" si="93"/>
        <v>No data</v>
      </c>
      <c r="AT995" s="45" t="str">
        <f t="shared" si="94"/>
        <v>No data</v>
      </c>
      <c r="AU995" s="46" t="str">
        <f t="shared" si="95"/>
        <v>No data</v>
      </c>
      <c r="AV995" s="47" t="str">
        <f t="shared" si="97"/>
        <v>No data</v>
      </c>
    </row>
    <row r="996" spans="3:48" x14ac:dyDescent="0.25">
      <c r="C996" s="32" t="str">
        <f>IF(ISBLANK(B996),"Choose site",_xlfn.XLOOKUP(B996,'Sample Sites'!A:A,'Sample Sites'!B:B,"Not Found"))</f>
        <v>Choose site</v>
      </c>
      <c r="D996" s="34"/>
      <c r="E996" s="34"/>
      <c r="N996" s="30" t="s">
        <v>166</v>
      </c>
      <c r="O996" s="30" t="s">
        <v>166</v>
      </c>
      <c r="P996" s="30" t="s">
        <v>166</v>
      </c>
      <c r="Q996" s="30" t="s">
        <v>166</v>
      </c>
      <c r="R996" s="30" t="s">
        <v>166</v>
      </c>
      <c r="S996" s="30" t="s">
        <v>166</v>
      </c>
      <c r="T996" s="30" t="s">
        <v>166</v>
      </c>
      <c r="U996" s="30" t="s">
        <v>166</v>
      </c>
      <c r="V996" s="39" t="s">
        <v>166</v>
      </c>
      <c r="AQ996" s="45">
        <f t="shared" si="96"/>
        <v>0</v>
      </c>
      <c r="AR996" s="45" t="str">
        <f t="shared" si="92"/>
        <v>No data</v>
      </c>
      <c r="AS996" s="45" t="str">
        <f t="shared" si="93"/>
        <v>No data</v>
      </c>
      <c r="AT996" s="45" t="str">
        <f t="shared" si="94"/>
        <v>No data</v>
      </c>
      <c r="AU996" s="46" t="str">
        <f t="shared" si="95"/>
        <v>No data</v>
      </c>
      <c r="AV996" s="47" t="str">
        <f t="shared" si="97"/>
        <v>No data</v>
      </c>
    </row>
    <row r="997" spans="3:48" x14ac:dyDescent="0.25">
      <c r="C997" s="32" t="str">
        <f>IF(ISBLANK(B997),"Choose site",_xlfn.XLOOKUP(B997,'Sample Sites'!A:A,'Sample Sites'!B:B,"Not Found"))</f>
        <v>Choose site</v>
      </c>
      <c r="D997" s="34"/>
      <c r="E997" s="34"/>
      <c r="N997" s="30" t="s">
        <v>166</v>
      </c>
      <c r="O997" s="30" t="s">
        <v>166</v>
      </c>
      <c r="P997" s="30" t="s">
        <v>166</v>
      </c>
      <c r="Q997" s="30" t="s">
        <v>166</v>
      </c>
      <c r="R997" s="30" t="s">
        <v>166</v>
      </c>
      <c r="S997" s="30" t="s">
        <v>166</v>
      </c>
      <c r="T997" s="30" t="s">
        <v>166</v>
      </c>
      <c r="U997" s="30" t="s">
        <v>166</v>
      </c>
      <c r="V997" s="39" t="s">
        <v>166</v>
      </c>
      <c r="AQ997" s="45">
        <f t="shared" si="96"/>
        <v>0</v>
      </c>
      <c r="AR997" s="45" t="str">
        <f t="shared" si="92"/>
        <v>No data</v>
      </c>
      <c r="AS997" s="45" t="str">
        <f t="shared" si="93"/>
        <v>No data</v>
      </c>
      <c r="AT997" s="45" t="str">
        <f t="shared" si="94"/>
        <v>No data</v>
      </c>
      <c r="AU997" s="46" t="str">
        <f t="shared" si="95"/>
        <v>No data</v>
      </c>
      <c r="AV997" s="47" t="str">
        <f t="shared" si="97"/>
        <v>No data</v>
      </c>
    </row>
    <row r="998" spans="3:48" x14ac:dyDescent="0.25">
      <c r="C998" s="32" t="str">
        <f>IF(ISBLANK(B998),"Choose site",_xlfn.XLOOKUP(B998,'Sample Sites'!A:A,'Sample Sites'!B:B,"Not Found"))</f>
        <v>Choose site</v>
      </c>
      <c r="D998" s="34"/>
      <c r="E998" s="34"/>
      <c r="N998" s="30" t="s">
        <v>166</v>
      </c>
      <c r="O998" s="30" t="s">
        <v>166</v>
      </c>
      <c r="P998" s="30" t="s">
        <v>166</v>
      </c>
      <c r="Q998" s="30" t="s">
        <v>166</v>
      </c>
      <c r="R998" s="30" t="s">
        <v>166</v>
      </c>
      <c r="S998" s="30" t="s">
        <v>166</v>
      </c>
      <c r="T998" s="30" t="s">
        <v>166</v>
      </c>
      <c r="U998" s="30" t="s">
        <v>166</v>
      </c>
      <c r="V998" s="39" t="s">
        <v>166</v>
      </c>
      <c r="AQ998" s="45">
        <f t="shared" si="96"/>
        <v>0</v>
      </c>
      <c r="AR998" s="45" t="str">
        <f t="shared" si="92"/>
        <v>No data</v>
      </c>
      <c r="AS998" s="45" t="str">
        <f t="shared" si="93"/>
        <v>No data</v>
      </c>
      <c r="AT998" s="45" t="str">
        <f t="shared" si="94"/>
        <v>No data</v>
      </c>
      <c r="AU998" s="46" t="str">
        <f t="shared" si="95"/>
        <v>No data</v>
      </c>
      <c r="AV998" s="47" t="str">
        <f t="shared" si="97"/>
        <v>No data</v>
      </c>
    </row>
    <row r="999" spans="3:48" x14ac:dyDescent="0.25">
      <c r="C999" s="32" t="str">
        <f>IF(ISBLANK(B999),"Choose site",_xlfn.XLOOKUP(B999,'Sample Sites'!A:A,'Sample Sites'!B:B,"Not Found"))</f>
        <v>Choose site</v>
      </c>
      <c r="D999" s="34"/>
      <c r="E999" s="34"/>
      <c r="N999" s="30" t="s">
        <v>166</v>
      </c>
      <c r="O999" s="30" t="s">
        <v>166</v>
      </c>
      <c r="P999" s="30" t="s">
        <v>166</v>
      </c>
      <c r="Q999" s="30" t="s">
        <v>166</v>
      </c>
      <c r="R999" s="30" t="s">
        <v>166</v>
      </c>
      <c r="S999" s="30" t="s">
        <v>166</v>
      </c>
      <c r="T999" s="30" t="s">
        <v>166</v>
      </c>
      <c r="U999" s="30" t="s">
        <v>166</v>
      </c>
      <c r="V999" s="39" t="s">
        <v>166</v>
      </c>
      <c r="AQ999" s="45">
        <f t="shared" si="96"/>
        <v>0</v>
      </c>
      <c r="AR999" s="45" t="str">
        <f t="shared" si="92"/>
        <v>No data</v>
      </c>
      <c r="AS999" s="45" t="str">
        <f t="shared" si="93"/>
        <v>No data</v>
      </c>
      <c r="AT999" s="45" t="str">
        <f t="shared" si="94"/>
        <v>No data</v>
      </c>
      <c r="AU999" s="46" t="str">
        <f t="shared" si="95"/>
        <v>No data</v>
      </c>
      <c r="AV999" s="47" t="str">
        <f t="shared" si="97"/>
        <v>No data</v>
      </c>
    </row>
    <row r="1000" spans="3:48" x14ac:dyDescent="0.25">
      <c r="C1000" s="32" t="str">
        <f>IF(ISBLANK(B1000),"Choose site",_xlfn.XLOOKUP(B1000,'Sample Sites'!A:A,'Sample Sites'!B:B,"Not Found"))</f>
        <v>Choose site</v>
      </c>
      <c r="D1000" s="34"/>
      <c r="E1000" s="34"/>
      <c r="N1000" s="30" t="s">
        <v>166</v>
      </c>
      <c r="O1000" s="30" t="s">
        <v>166</v>
      </c>
      <c r="P1000" s="30" t="s">
        <v>166</v>
      </c>
      <c r="Q1000" s="30" t="s">
        <v>166</v>
      </c>
      <c r="R1000" s="30" t="s">
        <v>166</v>
      </c>
      <c r="S1000" s="30" t="s">
        <v>166</v>
      </c>
      <c r="T1000" s="30" t="s">
        <v>166</v>
      </c>
      <c r="U1000" s="30" t="s">
        <v>166</v>
      </c>
      <c r="V1000" s="39" t="s">
        <v>166</v>
      </c>
      <c r="AQ1000" s="45">
        <f t="shared" si="96"/>
        <v>0</v>
      </c>
      <c r="AR1000" s="45" t="str">
        <f t="shared" si="92"/>
        <v>No data</v>
      </c>
      <c r="AS1000" s="45" t="str">
        <f t="shared" si="93"/>
        <v>No data</v>
      </c>
      <c r="AT1000" s="45" t="str">
        <f t="shared" si="94"/>
        <v>No data</v>
      </c>
      <c r="AU1000" s="46" t="str">
        <f t="shared" si="95"/>
        <v>No data</v>
      </c>
      <c r="AV1000" s="47" t="str">
        <f t="shared" si="97"/>
        <v>No data</v>
      </c>
    </row>
    <row r="1001" spans="3:48" x14ac:dyDescent="0.25">
      <c r="C1001" s="32" t="str">
        <f>IF(ISBLANK(B1001),"Choose site",_xlfn.XLOOKUP(B1001,'Sample Sites'!A:A,'Sample Sites'!B:B,"Not Found"))</f>
        <v>Choose site</v>
      </c>
      <c r="D1001" s="34"/>
      <c r="E1001" s="34"/>
      <c r="N1001" s="30" t="s">
        <v>166</v>
      </c>
      <c r="O1001" s="30" t="s">
        <v>166</v>
      </c>
      <c r="P1001" s="30" t="s">
        <v>166</v>
      </c>
      <c r="Q1001" s="30" t="s">
        <v>166</v>
      </c>
      <c r="R1001" s="30" t="s">
        <v>166</v>
      </c>
      <c r="S1001" s="30" t="s">
        <v>166</v>
      </c>
      <c r="T1001" s="30" t="s">
        <v>166</v>
      </c>
      <c r="U1001" s="30" t="s">
        <v>166</v>
      </c>
      <c r="V1001" s="39" t="s">
        <v>166</v>
      </c>
      <c r="AQ1001" s="45">
        <f t="shared" si="96"/>
        <v>0</v>
      </c>
      <c r="AR1001" s="45" t="str">
        <f t="shared" si="92"/>
        <v>No data</v>
      </c>
      <c r="AS1001" s="45" t="str">
        <f t="shared" si="93"/>
        <v>No data</v>
      </c>
      <c r="AT1001" s="45" t="str">
        <f t="shared" si="94"/>
        <v>No data</v>
      </c>
      <c r="AU1001" s="46" t="str">
        <f t="shared" si="95"/>
        <v>No data</v>
      </c>
      <c r="AV1001" s="47" t="str">
        <f t="shared" si="97"/>
        <v>No data</v>
      </c>
    </row>
    <row r="1002" spans="3:48" x14ac:dyDescent="0.25">
      <c r="C1002" s="32" t="str">
        <f>IF(ISBLANK(B1002),"Choose site",_xlfn.XLOOKUP(B1002,'Sample Sites'!A:A,'Sample Sites'!B:B,"Not Found"))</f>
        <v>Choose site</v>
      </c>
      <c r="D1002" s="34"/>
      <c r="E1002" s="34"/>
      <c r="N1002" s="30" t="s">
        <v>166</v>
      </c>
      <c r="O1002" s="30" t="s">
        <v>166</v>
      </c>
      <c r="P1002" s="30" t="s">
        <v>166</v>
      </c>
      <c r="Q1002" s="30" t="s">
        <v>166</v>
      </c>
      <c r="R1002" s="30" t="s">
        <v>166</v>
      </c>
      <c r="S1002" s="30" t="s">
        <v>166</v>
      </c>
      <c r="T1002" s="30" t="s">
        <v>166</v>
      </c>
      <c r="U1002" s="30" t="s">
        <v>166</v>
      </c>
      <c r="V1002" s="39" t="s">
        <v>166</v>
      </c>
      <c r="AQ1002" s="45">
        <f t="shared" si="96"/>
        <v>0</v>
      </c>
      <c r="AR1002" s="45" t="str">
        <f t="shared" si="92"/>
        <v>No data</v>
      </c>
      <c r="AS1002" s="45" t="str">
        <f t="shared" si="93"/>
        <v>No data</v>
      </c>
      <c r="AT1002" s="45" t="str">
        <f t="shared" si="94"/>
        <v>No data</v>
      </c>
      <c r="AU1002" s="46" t="str">
        <f t="shared" si="95"/>
        <v>No data</v>
      </c>
      <c r="AV1002" s="47" t="str">
        <f t="shared" si="97"/>
        <v>No data</v>
      </c>
    </row>
    <row r="1003" spans="3:48" x14ac:dyDescent="0.25">
      <c r="C1003" s="32" t="str">
        <f>IF(ISBLANK(B1003),"Choose site",_xlfn.XLOOKUP(B1003,'Sample Sites'!A:A,'Sample Sites'!B:B,"Not Found"))</f>
        <v>Choose site</v>
      </c>
      <c r="D1003" s="34"/>
      <c r="E1003" s="34"/>
      <c r="N1003" s="30" t="s">
        <v>166</v>
      </c>
      <c r="O1003" s="30" t="s">
        <v>166</v>
      </c>
      <c r="P1003" s="30" t="s">
        <v>166</v>
      </c>
      <c r="Q1003" s="30" t="s">
        <v>166</v>
      </c>
      <c r="R1003" s="30" t="s">
        <v>166</v>
      </c>
      <c r="S1003" s="30" t="s">
        <v>166</v>
      </c>
      <c r="T1003" s="30" t="s">
        <v>166</v>
      </c>
      <c r="U1003" s="30" t="s">
        <v>166</v>
      </c>
      <c r="V1003" s="39" t="s">
        <v>166</v>
      </c>
      <c r="AQ1003" s="45">
        <f t="shared" si="96"/>
        <v>0</v>
      </c>
      <c r="AR1003" s="45" t="str">
        <f t="shared" si="92"/>
        <v>No data</v>
      </c>
      <c r="AS1003" s="45" t="str">
        <f t="shared" si="93"/>
        <v>No data</v>
      </c>
      <c r="AT1003" s="45" t="str">
        <f t="shared" si="94"/>
        <v>No data</v>
      </c>
      <c r="AU1003" s="46" t="str">
        <f t="shared" si="95"/>
        <v>No data</v>
      </c>
      <c r="AV1003" s="47" t="str">
        <f t="shared" si="97"/>
        <v>No data</v>
      </c>
    </row>
    <row r="1004" spans="3:48" x14ac:dyDescent="0.25">
      <c r="C1004" s="32" t="str">
        <f>IF(ISBLANK(B1004),"Choose site",_xlfn.XLOOKUP(B1004,'Sample Sites'!A:A,'Sample Sites'!B:B,"Not Found"))</f>
        <v>Choose site</v>
      </c>
      <c r="D1004" s="34"/>
      <c r="E1004" s="34"/>
      <c r="N1004" s="30" t="s">
        <v>166</v>
      </c>
      <c r="O1004" s="30" t="s">
        <v>166</v>
      </c>
      <c r="P1004" s="30" t="s">
        <v>166</v>
      </c>
      <c r="Q1004" s="30" t="s">
        <v>166</v>
      </c>
      <c r="R1004" s="30" t="s">
        <v>166</v>
      </c>
      <c r="S1004" s="30" t="s">
        <v>166</v>
      </c>
      <c r="T1004" s="30" t="s">
        <v>166</v>
      </c>
      <c r="U1004" s="30" t="s">
        <v>166</v>
      </c>
      <c r="V1004" s="39" t="s">
        <v>166</v>
      </c>
      <c r="AQ1004" s="45">
        <f t="shared" si="96"/>
        <v>0</v>
      </c>
      <c r="AR1004" s="45" t="str">
        <f t="shared" si="92"/>
        <v>No data</v>
      </c>
      <c r="AS1004" s="45" t="str">
        <f t="shared" si="93"/>
        <v>No data</v>
      </c>
      <c r="AT1004" s="45" t="str">
        <f t="shared" si="94"/>
        <v>No data</v>
      </c>
      <c r="AU1004" s="46" t="str">
        <f t="shared" si="95"/>
        <v>No data</v>
      </c>
      <c r="AV1004" s="47" t="str">
        <f t="shared" si="97"/>
        <v>No data</v>
      </c>
    </row>
    <row r="1005" spans="3:48" x14ac:dyDescent="0.25">
      <c r="C1005" s="32" t="str">
        <f>IF(ISBLANK(B1005),"Choose site",_xlfn.XLOOKUP(B1005,'Sample Sites'!A:A,'Sample Sites'!B:B,"Not Found"))</f>
        <v>Choose site</v>
      </c>
      <c r="D1005" s="34"/>
      <c r="E1005" s="34"/>
      <c r="N1005" s="30" t="s">
        <v>166</v>
      </c>
      <c r="O1005" s="30" t="s">
        <v>166</v>
      </c>
      <c r="P1005" s="30" t="s">
        <v>166</v>
      </c>
      <c r="Q1005" s="30" t="s">
        <v>166</v>
      </c>
      <c r="R1005" s="30" t="s">
        <v>166</v>
      </c>
      <c r="S1005" s="30" t="s">
        <v>166</v>
      </c>
      <c r="T1005" s="30" t="s">
        <v>166</v>
      </c>
      <c r="U1005" s="30" t="s">
        <v>166</v>
      </c>
      <c r="V1005" s="39" t="s">
        <v>166</v>
      </c>
      <c r="AQ1005" s="45">
        <f t="shared" si="96"/>
        <v>0</v>
      </c>
      <c r="AR1005" s="45" t="str">
        <f t="shared" si="92"/>
        <v>No data</v>
      </c>
      <c r="AS1005" s="45" t="str">
        <f t="shared" si="93"/>
        <v>No data</v>
      </c>
      <c r="AT1005" s="45" t="str">
        <f t="shared" si="94"/>
        <v>No data</v>
      </c>
      <c r="AU1005" s="46" t="str">
        <f t="shared" si="95"/>
        <v>No data</v>
      </c>
      <c r="AV1005" s="47" t="str">
        <f t="shared" si="97"/>
        <v>No data</v>
      </c>
    </row>
    <row r="1006" spans="3:48" x14ac:dyDescent="0.25">
      <c r="C1006" s="32" t="str">
        <f>IF(ISBLANK(B1006),"Choose site",_xlfn.XLOOKUP(B1006,'Sample Sites'!A:A,'Sample Sites'!B:B,"Not Found"))</f>
        <v>Choose site</v>
      </c>
      <c r="D1006" s="34"/>
      <c r="E1006" s="34"/>
      <c r="N1006" s="30" t="s">
        <v>166</v>
      </c>
      <c r="O1006" s="30" t="s">
        <v>166</v>
      </c>
      <c r="P1006" s="30" t="s">
        <v>166</v>
      </c>
      <c r="Q1006" s="30" t="s">
        <v>166</v>
      </c>
      <c r="R1006" s="30" t="s">
        <v>166</v>
      </c>
      <c r="S1006" s="30" t="s">
        <v>166</v>
      </c>
      <c r="T1006" s="30" t="s">
        <v>166</v>
      </c>
      <c r="U1006" s="30" t="s">
        <v>166</v>
      </c>
      <c r="V1006" s="39" t="s">
        <v>166</v>
      </c>
      <c r="AQ1006" s="45">
        <f t="shared" si="96"/>
        <v>0</v>
      </c>
      <c r="AR1006" s="45" t="str">
        <f t="shared" si="92"/>
        <v>No data</v>
      </c>
      <c r="AS1006" s="45" t="str">
        <f t="shared" si="93"/>
        <v>No data</v>
      </c>
      <c r="AT1006" s="45" t="str">
        <f t="shared" si="94"/>
        <v>No data</v>
      </c>
      <c r="AU1006" s="46" t="str">
        <f t="shared" si="95"/>
        <v>No data</v>
      </c>
      <c r="AV1006" s="47" t="str">
        <f t="shared" si="97"/>
        <v>No data</v>
      </c>
    </row>
    <row r="1007" spans="3:48" x14ac:dyDescent="0.25">
      <c r="C1007" s="32" t="str">
        <f>IF(ISBLANK(B1007),"Choose site",_xlfn.XLOOKUP(B1007,'Sample Sites'!A:A,'Sample Sites'!B:B,"Not Found"))</f>
        <v>Choose site</v>
      </c>
      <c r="D1007" s="34"/>
      <c r="E1007" s="34"/>
      <c r="N1007" s="30" t="s">
        <v>166</v>
      </c>
      <c r="O1007" s="30" t="s">
        <v>166</v>
      </c>
      <c r="P1007" s="30" t="s">
        <v>166</v>
      </c>
      <c r="Q1007" s="30" t="s">
        <v>166</v>
      </c>
      <c r="R1007" s="30" t="s">
        <v>166</v>
      </c>
      <c r="S1007" s="30" t="s">
        <v>166</v>
      </c>
      <c r="T1007" s="30" t="s">
        <v>166</v>
      </c>
      <c r="U1007" s="30" t="s">
        <v>166</v>
      </c>
      <c r="V1007" s="39" t="s">
        <v>166</v>
      </c>
      <c r="AQ1007" s="45">
        <f t="shared" si="96"/>
        <v>0</v>
      </c>
      <c r="AR1007" s="45" t="str">
        <f t="shared" si="92"/>
        <v>No data</v>
      </c>
      <c r="AS1007" s="45" t="str">
        <f t="shared" si="93"/>
        <v>No data</v>
      </c>
      <c r="AT1007" s="45" t="str">
        <f t="shared" si="94"/>
        <v>No data</v>
      </c>
      <c r="AU1007" s="46" t="str">
        <f t="shared" si="95"/>
        <v>No data</v>
      </c>
      <c r="AV1007" s="47" t="str">
        <f t="shared" si="97"/>
        <v>No data</v>
      </c>
    </row>
    <row r="1008" spans="3:48" x14ac:dyDescent="0.25">
      <c r="C1008" s="32" t="str">
        <f>IF(ISBLANK(B1008),"Choose site",_xlfn.XLOOKUP(B1008,'Sample Sites'!A:A,'Sample Sites'!B:B,"Not Found"))</f>
        <v>Choose site</v>
      </c>
      <c r="D1008" s="34"/>
      <c r="E1008" s="34"/>
      <c r="N1008" s="30" t="s">
        <v>166</v>
      </c>
      <c r="O1008" s="30" t="s">
        <v>166</v>
      </c>
      <c r="P1008" s="30" t="s">
        <v>166</v>
      </c>
      <c r="Q1008" s="30" t="s">
        <v>166</v>
      </c>
      <c r="R1008" s="30" t="s">
        <v>166</v>
      </c>
      <c r="S1008" s="30" t="s">
        <v>166</v>
      </c>
      <c r="T1008" s="30" t="s">
        <v>166</v>
      </c>
      <c r="U1008" s="30" t="s">
        <v>166</v>
      </c>
      <c r="V1008" s="39" t="s">
        <v>166</v>
      </c>
      <c r="AQ1008" s="45">
        <f t="shared" si="96"/>
        <v>0</v>
      </c>
      <c r="AR1008" s="45" t="str">
        <f t="shared" si="92"/>
        <v>No data</v>
      </c>
      <c r="AS1008" s="45" t="str">
        <f t="shared" si="93"/>
        <v>No data</v>
      </c>
      <c r="AT1008" s="45" t="str">
        <f t="shared" si="94"/>
        <v>No data</v>
      </c>
      <c r="AU1008" s="46" t="str">
        <f t="shared" si="95"/>
        <v>No data</v>
      </c>
      <c r="AV1008" s="47" t="str">
        <f t="shared" si="97"/>
        <v>No data</v>
      </c>
    </row>
    <row r="1009" spans="3:48" x14ac:dyDescent="0.25">
      <c r="C1009" s="32" t="str">
        <f>IF(ISBLANK(B1009),"Choose site",_xlfn.XLOOKUP(B1009,'Sample Sites'!A:A,'Sample Sites'!B:B,"Not Found"))</f>
        <v>Choose site</v>
      </c>
      <c r="D1009" s="34"/>
      <c r="E1009" s="34"/>
      <c r="N1009" s="30" t="s">
        <v>166</v>
      </c>
      <c r="O1009" s="30" t="s">
        <v>166</v>
      </c>
      <c r="P1009" s="30" t="s">
        <v>166</v>
      </c>
      <c r="Q1009" s="30" t="s">
        <v>166</v>
      </c>
      <c r="R1009" s="30" t="s">
        <v>166</v>
      </c>
      <c r="S1009" s="30" t="s">
        <v>166</v>
      </c>
      <c r="T1009" s="30" t="s">
        <v>166</v>
      </c>
      <c r="U1009" s="30" t="s">
        <v>166</v>
      </c>
      <c r="V1009" s="39" t="s">
        <v>166</v>
      </c>
      <c r="AQ1009" s="45">
        <f t="shared" si="96"/>
        <v>0</v>
      </c>
      <c r="AR1009" s="45" t="str">
        <f t="shared" si="92"/>
        <v>No data</v>
      </c>
      <c r="AS1009" s="45" t="str">
        <f t="shared" si="93"/>
        <v>No data</v>
      </c>
      <c r="AT1009" s="45" t="str">
        <f t="shared" si="94"/>
        <v>No data</v>
      </c>
      <c r="AU1009" s="46" t="str">
        <f t="shared" si="95"/>
        <v>No data</v>
      </c>
      <c r="AV1009" s="47" t="str">
        <f t="shared" si="97"/>
        <v>No data</v>
      </c>
    </row>
    <row r="1010" spans="3:48" x14ac:dyDescent="0.25">
      <c r="C1010" s="32" t="str">
        <f>IF(ISBLANK(B1010),"Choose site",_xlfn.XLOOKUP(B1010,'Sample Sites'!A:A,'Sample Sites'!B:B,"Not Found"))</f>
        <v>Choose site</v>
      </c>
      <c r="D1010" s="34"/>
      <c r="E1010" s="34"/>
      <c r="N1010" s="30" t="s">
        <v>166</v>
      </c>
      <c r="O1010" s="30" t="s">
        <v>166</v>
      </c>
      <c r="P1010" s="30" t="s">
        <v>166</v>
      </c>
      <c r="Q1010" s="30" t="s">
        <v>166</v>
      </c>
      <c r="R1010" s="30" t="s">
        <v>166</v>
      </c>
      <c r="S1010" s="30" t="s">
        <v>166</v>
      </c>
      <c r="T1010" s="30" t="s">
        <v>166</v>
      </c>
      <c r="U1010" s="30" t="s">
        <v>166</v>
      </c>
      <c r="V1010" s="39" t="s">
        <v>166</v>
      </c>
      <c r="AQ1010" s="45">
        <f t="shared" si="96"/>
        <v>0</v>
      </c>
      <c r="AR1010" s="45" t="str">
        <f t="shared" si="92"/>
        <v>No data</v>
      </c>
      <c r="AS1010" s="45" t="str">
        <f t="shared" si="93"/>
        <v>No data</v>
      </c>
      <c r="AT1010" s="45" t="str">
        <f t="shared" si="94"/>
        <v>No data</v>
      </c>
      <c r="AU1010" s="46" t="str">
        <f t="shared" si="95"/>
        <v>No data</v>
      </c>
      <c r="AV1010" s="47" t="str">
        <f t="shared" si="97"/>
        <v>No data</v>
      </c>
    </row>
    <row r="1011" spans="3:48" x14ac:dyDescent="0.25">
      <c r="C1011" s="32" t="str">
        <f>IF(ISBLANK(B1011),"Choose site",_xlfn.XLOOKUP(B1011,'Sample Sites'!A:A,'Sample Sites'!B:B,"Not Found"))</f>
        <v>Choose site</v>
      </c>
      <c r="D1011" s="34"/>
      <c r="E1011" s="34"/>
      <c r="N1011" s="30" t="s">
        <v>166</v>
      </c>
      <c r="O1011" s="30" t="s">
        <v>166</v>
      </c>
      <c r="P1011" s="30" t="s">
        <v>166</v>
      </c>
      <c r="Q1011" s="30" t="s">
        <v>166</v>
      </c>
      <c r="R1011" s="30" t="s">
        <v>166</v>
      </c>
      <c r="S1011" s="30" t="s">
        <v>166</v>
      </c>
      <c r="T1011" s="30" t="s">
        <v>166</v>
      </c>
      <c r="U1011" s="30" t="s">
        <v>166</v>
      </c>
      <c r="V1011" s="39" t="s">
        <v>166</v>
      </c>
      <c r="AQ1011" s="45">
        <f t="shared" si="96"/>
        <v>0</v>
      </c>
      <c r="AR1011" s="45" t="str">
        <f t="shared" si="92"/>
        <v>No data</v>
      </c>
      <c r="AS1011" s="45" t="str">
        <f t="shared" si="93"/>
        <v>No data</v>
      </c>
      <c r="AT1011" s="45" t="str">
        <f t="shared" si="94"/>
        <v>No data</v>
      </c>
      <c r="AU1011" s="46" t="str">
        <f t="shared" si="95"/>
        <v>No data</v>
      </c>
      <c r="AV1011" s="47" t="str">
        <f t="shared" si="97"/>
        <v>No data</v>
      </c>
    </row>
    <row r="1012" spans="3:48" x14ac:dyDescent="0.25">
      <c r="C1012" s="32" t="str">
        <f>IF(ISBLANK(B1012),"Choose site",_xlfn.XLOOKUP(B1012,'Sample Sites'!A:A,'Sample Sites'!B:B,"Not Found"))</f>
        <v>Choose site</v>
      </c>
      <c r="D1012" s="34"/>
      <c r="E1012" s="34"/>
      <c r="N1012" s="30" t="s">
        <v>166</v>
      </c>
      <c r="O1012" s="30" t="s">
        <v>166</v>
      </c>
      <c r="P1012" s="30" t="s">
        <v>166</v>
      </c>
      <c r="Q1012" s="30" t="s">
        <v>166</v>
      </c>
      <c r="R1012" s="30" t="s">
        <v>166</v>
      </c>
      <c r="S1012" s="30" t="s">
        <v>166</v>
      </c>
      <c r="T1012" s="30" t="s">
        <v>166</v>
      </c>
      <c r="U1012" s="30" t="s">
        <v>166</v>
      </c>
      <c r="V1012" s="39" t="s">
        <v>166</v>
      </c>
      <c r="AQ1012" s="45">
        <f t="shared" si="96"/>
        <v>0</v>
      </c>
      <c r="AR1012" s="45" t="str">
        <f t="shared" si="92"/>
        <v>No data</v>
      </c>
      <c r="AS1012" s="45" t="str">
        <f t="shared" si="93"/>
        <v>No data</v>
      </c>
      <c r="AT1012" s="45" t="str">
        <f t="shared" si="94"/>
        <v>No data</v>
      </c>
      <c r="AU1012" s="46" t="str">
        <f t="shared" si="95"/>
        <v>No data</v>
      </c>
      <c r="AV1012" s="47" t="str">
        <f t="shared" si="97"/>
        <v>No data</v>
      </c>
    </row>
    <row r="1013" spans="3:48" x14ac:dyDescent="0.25">
      <c r="C1013" s="32" t="str">
        <f>IF(ISBLANK(B1013),"Choose site",_xlfn.XLOOKUP(B1013,'Sample Sites'!A:A,'Sample Sites'!B:B,"Not Found"))</f>
        <v>Choose site</v>
      </c>
      <c r="D1013" s="34"/>
      <c r="E1013" s="34"/>
      <c r="N1013" s="30" t="s">
        <v>166</v>
      </c>
      <c r="O1013" s="30" t="s">
        <v>166</v>
      </c>
      <c r="P1013" s="30" t="s">
        <v>166</v>
      </c>
      <c r="Q1013" s="30" t="s">
        <v>166</v>
      </c>
      <c r="R1013" s="30" t="s">
        <v>166</v>
      </c>
      <c r="S1013" s="30" t="s">
        <v>166</v>
      </c>
      <c r="T1013" s="30" t="s">
        <v>166</v>
      </c>
      <c r="U1013" s="30" t="s">
        <v>166</v>
      </c>
      <c r="V1013" s="39" t="s">
        <v>166</v>
      </c>
      <c r="AQ1013" s="45">
        <f t="shared" si="96"/>
        <v>0</v>
      </c>
      <c r="AR1013" s="45" t="str">
        <f t="shared" si="92"/>
        <v>No data</v>
      </c>
      <c r="AS1013" s="45" t="str">
        <f t="shared" si="93"/>
        <v>No data</v>
      </c>
      <c r="AT1013" s="45" t="str">
        <f t="shared" si="94"/>
        <v>No data</v>
      </c>
      <c r="AU1013" s="46" t="str">
        <f t="shared" si="95"/>
        <v>No data</v>
      </c>
      <c r="AV1013" s="47" t="str">
        <f t="shared" si="97"/>
        <v>No data</v>
      </c>
    </row>
    <row r="1014" spans="3:48" x14ac:dyDescent="0.25">
      <c r="C1014" s="32" t="str">
        <f>IF(ISBLANK(B1014),"Choose site",_xlfn.XLOOKUP(B1014,'Sample Sites'!A:A,'Sample Sites'!B:B,"Not Found"))</f>
        <v>Choose site</v>
      </c>
      <c r="D1014" s="34"/>
      <c r="E1014" s="34"/>
      <c r="N1014" s="30" t="s">
        <v>166</v>
      </c>
      <c r="O1014" s="30" t="s">
        <v>166</v>
      </c>
      <c r="P1014" s="30" t="s">
        <v>166</v>
      </c>
      <c r="Q1014" s="30" t="s">
        <v>166</v>
      </c>
      <c r="R1014" s="30" t="s">
        <v>166</v>
      </c>
      <c r="S1014" s="30" t="s">
        <v>166</v>
      </c>
      <c r="T1014" s="30" t="s">
        <v>166</v>
      </c>
      <c r="U1014" s="30" t="s">
        <v>166</v>
      </c>
      <c r="V1014" s="39" t="s">
        <v>166</v>
      </c>
      <c r="AQ1014" s="45">
        <f t="shared" si="96"/>
        <v>0</v>
      </c>
      <c r="AR1014" s="45" t="str">
        <f t="shared" si="92"/>
        <v>No data</v>
      </c>
      <c r="AS1014" s="45" t="str">
        <f t="shared" si="93"/>
        <v>No data</v>
      </c>
      <c r="AT1014" s="45" t="str">
        <f t="shared" si="94"/>
        <v>No data</v>
      </c>
      <c r="AU1014" s="46" t="str">
        <f t="shared" si="95"/>
        <v>No data</v>
      </c>
      <c r="AV1014" s="47" t="str">
        <f t="shared" si="97"/>
        <v>No data</v>
      </c>
    </row>
    <row r="1015" spans="3:48" x14ac:dyDescent="0.25">
      <c r="C1015" s="32" t="str">
        <f>IF(ISBLANK(B1015),"Choose site",_xlfn.XLOOKUP(B1015,'Sample Sites'!A:A,'Sample Sites'!B:B,"Not Found"))</f>
        <v>Choose site</v>
      </c>
      <c r="D1015" s="34"/>
      <c r="E1015" s="34"/>
      <c r="N1015" s="30" t="s">
        <v>166</v>
      </c>
      <c r="O1015" s="30" t="s">
        <v>166</v>
      </c>
      <c r="P1015" s="30" t="s">
        <v>166</v>
      </c>
      <c r="Q1015" s="30" t="s">
        <v>166</v>
      </c>
      <c r="R1015" s="30" t="s">
        <v>166</v>
      </c>
      <c r="S1015" s="30" t="s">
        <v>166</v>
      </c>
      <c r="T1015" s="30" t="s">
        <v>166</v>
      </c>
      <c r="U1015" s="30" t="s">
        <v>166</v>
      </c>
      <c r="V1015" s="39" t="s">
        <v>166</v>
      </c>
      <c r="AQ1015" s="45">
        <f t="shared" si="96"/>
        <v>0</v>
      </c>
      <c r="AR1015" s="45" t="str">
        <f t="shared" si="92"/>
        <v>No data</v>
      </c>
      <c r="AS1015" s="45" t="str">
        <f t="shared" si="93"/>
        <v>No data</v>
      </c>
      <c r="AT1015" s="45" t="str">
        <f t="shared" si="94"/>
        <v>No data</v>
      </c>
      <c r="AU1015" s="46" t="str">
        <f t="shared" si="95"/>
        <v>No data</v>
      </c>
      <c r="AV1015" s="47" t="str">
        <f t="shared" si="97"/>
        <v>No data</v>
      </c>
    </row>
    <row r="1016" spans="3:48" x14ac:dyDescent="0.25">
      <c r="C1016" s="32" t="str">
        <f>IF(ISBLANK(B1016),"Choose site",_xlfn.XLOOKUP(B1016,'Sample Sites'!A:A,'Sample Sites'!B:B,"Not Found"))</f>
        <v>Choose site</v>
      </c>
      <c r="D1016" s="34"/>
      <c r="E1016" s="34"/>
      <c r="N1016" s="30" t="s">
        <v>166</v>
      </c>
      <c r="O1016" s="30" t="s">
        <v>166</v>
      </c>
      <c r="P1016" s="30" t="s">
        <v>166</v>
      </c>
      <c r="Q1016" s="30" t="s">
        <v>166</v>
      </c>
      <c r="R1016" s="30" t="s">
        <v>166</v>
      </c>
      <c r="S1016" s="30" t="s">
        <v>166</v>
      </c>
      <c r="T1016" s="30" t="s">
        <v>166</v>
      </c>
      <c r="U1016" s="30" t="s">
        <v>166</v>
      </c>
      <c r="V1016" s="39" t="s">
        <v>166</v>
      </c>
      <c r="AQ1016" s="45">
        <f t="shared" si="96"/>
        <v>0</v>
      </c>
      <c r="AR1016" s="45" t="str">
        <f t="shared" si="92"/>
        <v>No data</v>
      </c>
      <c r="AS1016" s="45" t="str">
        <f t="shared" si="93"/>
        <v>No data</v>
      </c>
      <c r="AT1016" s="45" t="str">
        <f t="shared" si="94"/>
        <v>No data</v>
      </c>
      <c r="AU1016" s="46" t="str">
        <f t="shared" si="95"/>
        <v>No data</v>
      </c>
      <c r="AV1016" s="47" t="str">
        <f t="shared" si="97"/>
        <v>No data</v>
      </c>
    </row>
    <row r="1017" spans="3:48" x14ac:dyDescent="0.25">
      <c r="C1017" s="32" t="str">
        <f>IF(ISBLANK(B1017),"Choose site",_xlfn.XLOOKUP(B1017,'Sample Sites'!A:A,'Sample Sites'!B:B,"Not Found"))</f>
        <v>Choose site</v>
      </c>
      <c r="D1017" s="34"/>
      <c r="E1017" s="34"/>
      <c r="N1017" s="30" t="s">
        <v>166</v>
      </c>
      <c r="O1017" s="30" t="s">
        <v>166</v>
      </c>
      <c r="P1017" s="30" t="s">
        <v>166</v>
      </c>
      <c r="Q1017" s="30" t="s">
        <v>166</v>
      </c>
      <c r="R1017" s="30" t="s">
        <v>166</v>
      </c>
      <c r="S1017" s="30" t="s">
        <v>166</v>
      </c>
      <c r="T1017" s="30" t="s">
        <v>166</v>
      </c>
      <c r="U1017" s="30" t="s">
        <v>166</v>
      </c>
      <c r="V1017" s="39" t="s">
        <v>166</v>
      </c>
      <c r="AQ1017" s="45">
        <f t="shared" si="96"/>
        <v>0</v>
      </c>
      <c r="AR1017" s="45" t="str">
        <f t="shared" si="92"/>
        <v>No data</v>
      </c>
      <c r="AS1017" s="45" t="str">
        <f t="shared" si="93"/>
        <v>No data</v>
      </c>
      <c r="AT1017" s="45" t="str">
        <f t="shared" si="94"/>
        <v>No data</v>
      </c>
      <c r="AU1017" s="46" t="str">
        <f t="shared" si="95"/>
        <v>No data</v>
      </c>
      <c r="AV1017" s="47" t="str">
        <f t="shared" si="97"/>
        <v>No data</v>
      </c>
    </row>
    <row r="1018" spans="3:48" x14ac:dyDescent="0.25">
      <c r="C1018" s="32" t="str">
        <f>IF(ISBLANK(B1018),"Choose site",_xlfn.XLOOKUP(B1018,'Sample Sites'!A:A,'Sample Sites'!B:B,"Not Found"))</f>
        <v>Choose site</v>
      </c>
      <c r="D1018" s="34"/>
      <c r="E1018" s="34"/>
      <c r="N1018" s="30" t="s">
        <v>166</v>
      </c>
      <c r="O1018" s="30" t="s">
        <v>166</v>
      </c>
      <c r="P1018" s="30" t="s">
        <v>166</v>
      </c>
      <c r="Q1018" s="30" t="s">
        <v>166</v>
      </c>
      <c r="R1018" s="30" t="s">
        <v>166</v>
      </c>
      <c r="S1018" s="30" t="s">
        <v>166</v>
      </c>
      <c r="T1018" s="30" t="s">
        <v>166</v>
      </c>
      <c r="U1018" s="30" t="s">
        <v>166</v>
      </c>
      <c r="V1018" s="39" t="s">
        <v>166</v>
      </c>
      <c r="AQ1018" s="45">
        <f t="shared" si="96"/>
        <v>0</v>
      </c>
      <c r="AR1018" s="45" t="str">
        <f t="shared" si="92"/>
        <v>No data</v>
      </c>
      <c r="AS1018" s="45" t="str">
        <f t="shared" si="93"/>
        <v>No data</v>
      </c>
      <c r="AT1018" s="45" t="str">
        <f t="shared" si="94"/>
        <v>No data</v>
      </c>
      <c r="AU1018" s="46" t="str">
        <f t="shared" si="95"/>
        <v>No data</v>
      </c>
      <c r="AV1018" s="47" t="str">
        <f t="shared" si="97"/>
        <v>No data</v>
      </c>
    </row>
    <row r="1019" spans="3:48" x14ac:dyDescent="0.25">
      <c r="C1019" s="32" t="str">
        <f>IF(ISBLANK(B1019),"Choose site",_xlfn.XLOOKUP(B1019,'Sample Sites'!A:A,'Sample Sites'!B:B,"Not Found"))</f>
        <v>Choose site</v>
      </c>
      <c r="D1019" s="34"/>
      <c r="E1019" s="34"/>
      <c r="N1019" s="30" t="s">
        <v>166</v>
      </c>
      <c r="O1019" s="30" t="s">
        <v>166</v>
      </c>
      <c r="P1019" s="30" t="s">
        <v>166</v>
      </c>
      <c r="Q1019" s="30" t="s">
        <v>166</v>
      </c>
      <c r="R1019" s="30" t="s">
        <v>166</v>
      </c>
      <c r="S1019" s="30" t="s">
        <v>166</v>
      </c>
      <c r="T1019" s="30" t="s">
        <v>166</v>
      </c>
      <c r="U1019" s="30" t="s">
        <v>166</v>
      </c>
      <c r="V1019" s="39" t="s">
        <v>166</v>
      </c>
      <c r="AQ1019" s="45">
        <f t="shared" si="96"/>
        <v>0</v>
      </c>
      <c r="AR1019" s="45" t="str">
        <f t="shared" si="92"/>
        <v>No data</v>
      </c>
      <c r="AS1019" s="45" t="str">
        <f t="shared" si="93"/>
        <v>No data</v>
      </c>
      <c r="AT1019" s="45" t="str">
        <f t="shared" si="94"/>
        <v>No data</v>
      </c>
      <c r="AU1019" s="46" t="str">
        <f t="shared" si="95"/>
        <v>No data</v>
      </c>
      <c r="AV1019" s="47" t="str">
        <f t="shared" si="97"/>
        <v>No data</v>
      </c>
    </row>
    <row r="1020" spans="3:48" x14ac:dyDescent="0.25">
      <c r="C1020" s="32" t="str">
        <f>IF(ISBLANK(B1020),"Choose site",_xlfn.XLOOKUP(B1020,'Sample Sites'!A:A,'Sample Sites'!B:B,"Not Found"))</f>
        <v>Choose site</v>
      </c>
      <c r="D1020" s="34"/>
      <c r="E1020" s="34"/>
      <c r="N1020" s="30" t="s">
        <v>166</v>
      </c>
      <c r="O1020" s="30" t="s">
        <v>166</v>
      </c>
      <c r="P1020" s="30" t="s">
        <v>166</v>
      </c>
      <c r="Q1020" s="30" t="s">
        <v>166</v>
      </c>
      <c r="R1020" s="30" t="s">
        <v>166</v>
      </c>
      <c r="S1020" s="30" t="s">
        <v>166</v>
      </c>
      <c r="T1020" s="30" t="s">
        <v>166</v>
      </c>
      <c r="U1020" s="30" t="s">
        <v>166</v>
      </c>
      <c r="V1020" s="39" t="s">
        <v>166</v>
      </c>
      <c r="AQ1020" s="45">
        <f t="shared" si="96"/>
        <v>0</v>
      </c>
      <c r="AR1020" s="45" t="str">
        <f t="shared" si="92"/>
        <v>No data</v>
      </c>
      <c r="AS1020" s="45" t="str">
        <f t="shared" si="93"/>
        <v>No data</v>
      </c>
      <c r="AT1020" s="45" t="str">
        <f t="shared" si="94"/>
        <v>No data</v>
      </c>
      <c r="AU1020" s="46" t="str">
        <f t="shared" si="95"/>
        <v>No data</v>
      </c>
      <c r="AV1020" s="47" t="str">
        <f t="shared" si="97"/>
        <v>No data</v>
      </c>
    </row>
    <row r="1021" spans="3:48" x14ac:dyDescent="0.25">
      <c r="C1021" s="32" t="str">
        <f>IF(ISBLANK(B1021),"Choose site",_xlfn.XLOOKUP(B1021,'Sample Sites'!A:A,'Sample Sites'!B:B,"Not Found"))</f>
        <v>Choose site</v>
      </c>
      <c r="D1021" s="34"/>
      <c r="E1021" s="34"/>
      <c r="N1021" s="30" t="s">
        <v>166</v>
      </c>
      <c r="O1021" s="30" t="s">
        <v>166</v>
      </c>
      <c r="P1021" s="30" t="s">
        <v>166</v>
      </c>
      <c r="Q1021" s="30" t="s">
        <v>166</v>
      </c>
      <c r="R1021" s="30" t="s">
        <v>166</v>
      </c>
      <c r="S1021" s="30" t="s">
        <v>166</v>
      </c>
      <c r="T1021" s="30" t="s">
        <v>166</v>
      </c>
      <c r="U1021" s="30" t="s">
        <v>166</v>
      </c>
      <c r="V1021" s="39" t="s">
        <v>166</v>
      </c>
      <c r="AQ1021" s="45">
        <f t="shared" si="96"/>
        <v>0</v>
      </c>
      <c r="AR1021" s="45" t="str">
        <f t="shared" si="92"/>
        <v>No data</v>
      </c>
      <c r="AS1021" s="45" t="str">
        <f t="shared" si="93"/>
        <v>No data</v>
      </c>
      <c r="AT1021" s="45" t="str">
        <f t="shared" si="94"/>
        <v>No data</v>
      </c>
      <c r="AU1021" s="46" t="str">
        <f t="shared" si="95"/>
        <v>No data</v>
      </c>
      <c r="AV1021" s="47" t="str">
        <f t="shared" si="97"/>
        <v>No data</v>
      </c>
    </row>
    <row r="1022" spans="3:48" x14ac:dyDescent="0.25">
      <c r="C1022" s="32" t="str">
        <f>IF(ISBLANK(B1022),"Choose site",_xlfn.XLOOKUP(B1022,'Sample Sites'!A:A,'Sample Sites'!B:B,"Not Found"))</f>
        <v>Choose site</v>
      </c>
      <c r="D1022" s="34"/>
      <c r="E1022" s="34"/>
      <c r="N1022" s="30" t="s">
        <v>166</v>
      </c>
      <c r="O1022" s="30" t="s">
        <v>166</v>
      </c>
      <c r="P1022" s="30" t="s">
        <v>166</v>
      </c>
      <c r="Q1022" s="30" t="s">
        <v>166</v>
      </c>
      <c r="R1022" s="30" t="s">
        <v>166</v>
      </c>
      <c r="S1022" s="30" t="s">
        <v>166</v>
      </c>
      <c r="T1022" s="30" t="s">
        <v>166</v>
      </c>
      <c r="U1022" s="30" t="s">
        <v>166</v>
      </c>
      <c r="V1022" s="39" t="s">
        <v>166</v>
      </c>
      <c r="AQ1022" s="45">
        <f t="shared" si="96"/>
        <v>0</v>
      </c>
      <c r="AR1022" s="45" t="str">
        <f t="shared" si="92"/>
        <v>No data</v>
      </c>
      <c r="AS1022" s="45" t="str">
        <f t="shared" si="93"/>
        <v>No data</v>
      </c>
      <c r="AT1022" s="45" t="str">
        <f t="shared" si="94"/>
        <v>No data</v>
      </c>
      <c r="AU1022" s="46" t="str">
        <f t="shared" si="95"/>
        <v>No data</v>
      </c>
      <c r="AV1022" s="47" t="str">
        <f t="shared" si="97"/>
        <v>No data</v>
      </c>
    </row>
    <row r="1023" spans="3:48" x14ac:dyDescent="0.25">
      <c r="C1023" s="32" t="str">
        <f>IF(ISBLANK(B1023),"Choose site",_xlfn.XLOOKUP(B1023,'Sample Sites'!A:A,'Sample Sites'!B:B,"Not Found"))</f>
        <v>Choose site</v>
      </c>
      <c r="D1023" s="34"/>
      <c r="E1023" s="34"/>
      <c r="N1023" s="30" t="s">
        <v>166</v>
      </c>
      <c r="O1023" s="30" t="s">
        <v>166</v>
      </c>
      <c r="P1023" s="30" t="s">
        <v>166</v>
      </c>
      <c r="Q1023" s="30" t="s">
        <v>166</v>
      </c>
      <c r="R1023" s="30" t="s">
        <v>166</v>
      </c>
      <c r="S1023" s="30" t="s">
        <v>166</v>
      </c>
      <c r="T1023" s="30" t="s">
        <v>166</v>
      </c>
      <c r="U1023" s="30" t="s">
        <v>166</v>
      </c>
      <c r="V1023" s="39" t="s">
        <v>166</v>
      </c>
      <c r="AQ1023" s="45">
        <f t="shared" si="96"/>
        <v>0</v>
      </c>
      <c r="AR1023" s="45" t="str">
        <f t="shared" si="92"/>
        <v>No data</v>
      </c>
      <c r="AS1023" s="45" t="str">
        <f t="shared" si="93"/>
        <v>No data</v>
      </c>
      <c r="AT1023" s="45" t="str">
        <f t="shared" si="94"/>
        <v>No data</v>
      </c>
      <c r="AU1023" s="46" t="str">
        <f t="shared" si="95"/>
        <v>No data</v>
      </c>
      <c r="AV1023" s="47" t="str">
        <f t="shared" si="97"/>
        <v>No data</v>
      </c>
    </row>
    <row r="1024" spans="3:48" x14ac:dyDescent="0.25">
      <c r="C1024" s="32" t="str">
        <f>IF(ISBLANK(B1024),"Choose site",_xlfn.XLOOKUP(B1024,'Sample Sites'!A:A,'Sample Sites'!B:B,"Not Found"))</f>
        <v>Choose site</v>
      </c>
      <c r="D1024" s="34"/>
      <c r="E1024" s="34"/>
      <c r="N1024" s="30" t="s">
        <v>166</v>
      </c>
      <c r="O1024" s="30" t="s">
        <v>166</v>
      </c>
      <c r="P1024" s="30" t="s">
        <v>166</v>
      </c>
      <c r="Q1024" s="30" t="s">
        <v>166</v>
      </c>
      <c r="R1024" s="30" t="s">
        <v>166</v>
      </c>
      <c r="S1024" s="30" t="s">
        <v>166</v>
      </c>
      <c r="T1024" s="30" t="s">
        <v>166</v>
      </c>
      <c r="U1024" s="30" t="s">
        <v>166</v>
      </c>
      <c r="V1024" s="39" t="s">
        <v>166</v>
      </c>
      <c r="AQ1024" s="45">
        <f t="shared" si="96"/>
        <v>0</v>
      </c>
      <c r="AR1024" s="45" t="str">
        <f t="shared" si="92"/>
        <v>No data</v>
      </c>
      <c r="AS1024" s="45" t="str">
        <f t="shared" si="93"/>
        <v>No data</v>
      </c>
      <c r="AT1024" s="45" t="str">
        <f t="shared" si="94"/>
        <v>No data</v>
      </c>
      <c r="AU1024" s="46" t="str">
        <f t="shared" si="95"/>
        <v>No data</v>
      </c>
      <c r="AV1024" s="47" t="str">
        <f t="shared" si="97"/>
        <v>No data</v>
      </c>
    </row>
    <row r="1025" spans="3:48" x14ac:dyDescent="0.25">
      <c r="C1025" s="32" t="str">
        <f>IF(ISBLANK(B1025),"Choose site",_xlfn.XLOOKUP(B1025,'Sample Sites'!A:A,'Sample Sites'!B:B,"Not Found"))</f>
        <v>Choose site</v>
      </c>
      <c r="D1025" s="34"/>
      <c r="E1025" s="34"/>
      <c r="N1025" s="30" t="s">
        <v>166</v>
      </c>
      <c r="O1025" s="30" t="s">
        <v>166</v>
      </c>
      <c r="P1025" s="30" t="s">
        <v>166</v>
      </c>
      <c r="Q1025" s="30" t="s">
        <v>166</v>
      </c>
      <c r="R1025" s="30" t="s">
        <v>166</v>
      </c>
      <c r="S1025" s="30" t="s">
        <v>166</v>
      </c>
      <c r="T1025" s="30" t="s">
        <v>166</v>
      </c>
      <c r="U1025" s="30" t="s">
        <v>166</v>
      </c>
      <c r="V1025" s="39" t="s">
        <v>166</v>
      </c>
      <c r="AQ1025" s="45">
        <f t="shared" si="96"/>
        <v>0</v>
      </c>
      <c r="AR1025" s="45" t="str">
        <f t="shared" si="92"/>
        <v>No data</v>
      </c>
      <c r="AS1025" s="45" t="str">
        <f t="shared" si="93"/>
        <v>No data</v>
      </c>
      <c r="AT1025" s="45" t="str">
        <f t="shared" si="94"/>
        <v>No data</v>
      </c>
      <c r="AU1025" s="46" t="str">
        <f t="shared" si="95"/>
        <v>No data</v>
      </c>
      <c r="AV1025" s="47" t="str">
        <f t="shared" si="97"/>
        <v>No data</v>
      </c>
    </row>
    <row r="1026" spans="3:48" x14ac:dyDescent="0.25">
      <c r="C1026" s="32" t="str">
        <f>IF(ISBLANK(B1026),"Choose site",_xlfn.XLOOKUP(B1026,'Sample Sites'!A:A,'Sample Sites'!B:B,"Not Found"))</f>
        <v>Choose site</v>
      </c>
      <c r="D1026" s="34"/>
      <c r="E1026" s="34"/>
      <c r="N1026" s="30" t="s">
        <v>166</v>
      </c>
      <c r="O1026" s="30" t="s">
        <v>166</v>
      </c>
      <c r="P1026" s="30" t="s">
        <v>166</v>
      </c>
      <c r="Q1026" s="30" t="s">
        <v>166</v>
      </c>
      <c r="R1026" s="30" t="s">
        <v>166</v>
      </c>
      <c r="S1026" s="30" t="s">
        <v>166</v>
      </c>
      <c r="T1026" s="30" t="s">
        <v>166</v>
      </c>
      <c r="U1026" s="30" t="s">
        <v>166</v>
      </c>
      <c r="V1026" s="39" t="s">
        <v>166</v>
      </c>
      <c r="AQ1026" s="45">
        <f t="shared" si="96"/>
        <v>0</v>
      </c>
      <c r="AR1026" s="45" t="str">
        <f t="shared" si="92"/>
        <v>No data</v>
      </c>
      <c r="AS1026" s="45" t="str">
        <f t="shared" si="93"/>
        <v>No data</v>
      </c>
      <c r="AT1026" s="45" t="str">
        <f t="shared" si="94"/>
        <v>No data</v>
      </c>
      <c r="AU1026" s="46" t="str">
        <f t="shared" si="95"/>
        <v>No data</v>
      </c>
      <c r="AV1026" s="47" t="str">
        <f t="shared" si="97"/>
        <v>No data</v>
      </c>
    </row>
    <row r="1027" spans="3:48" x14ac:dyDescent="0.25">
      <c r="C1027" s="32" t="str">
        <f>IF(ISBLANK(B1027),"Choose site",_xlfn.XLOOKUP(B1027,'Sample Sites'!A:A,'Sample Sites'!B:B,"Not Found"))</f>
        <v>Choose site</v>
      </c>
      <c r="D1027" s="34"/>
      <c r="E1027" s="34"/>
      <c r="N1027" s="30" t="s">
        <v>166</v>
      </c>
      <c r="O1027" s="30" t="s">
        <v>166</v>
      </c>
      <c r="P1027" s="30" t="s">
        <v>166</v>
      </c>
      <c r="Q1027" s="30" t="s">
        <v>166</v>
      </c>
      <c r="R1027" s="30" t="s">
        <v>166</v>
      </c>
      <c r="S1027" s="30" t="s">
        <v>166</v>
      </c>
      <c r="T1027" s="30" t="s">
        <v>166</v>
      </c>
      <c r="U1027" s="30" t="s">
        <v>166</v>
      </c>
      <c r="V1027" s="39" t="s">
        <v>166</v>
      </c>
      <c r="AQ1027" s="45">
        <f t="shared" si="96"/>
        <v>0</v>
      </c>
      <c r="AR1027" s="45" t="str">
        <f t="shared" ref="AR1027:AR1090" si="98">IF(AQ1027=0,"No data",COUNTIF(W1027:AP1027,"&gt;0"))</f>
        <v>No data</v>
      </c>
      <c r="AS1027" s="45" t="str">
        <f t="shared" ref="AS1027:AS1090" si="99">IF(AQ1027=0,"No data",SUM(W1027:AB1027))</f>
        <v>No data</v>
      </c>
      <c r="AT1027" s="45" t="str">
        <f t="shared" ref="AT1027:AT1090" si="100">IF(AQ1027=0,"No data",SUM(--(W1027&gt;0),--(X1027&gt;0),--(Y1027&gt;0),--(Z1027&gt;0),--(AA1027&gt;0),--(AB1027&gt;0)))</f>
        <v>No data</v>
      </c>
      <c r="AU1027" s="46" t="str">
        <f t="shared" ref="AU1027:AU1090" si="101">IF(AQ1027=0, "No data", IF(AQ1027&lt;30, 10, (IF(AQ1027&lt;60,7, SUMPRODUCT(W1027:AP1027,W$1:AP$1)/(AQ1027)))))</f>
        <v>No data</v>
      </c>
      <c r="AV1027" s="47" t="str">
        <f t="shared" si="97"/>
        <v>No data</v>
      </c>
    </row>
    <row r="1028" spans="3:48" x14ac:dyDescent="0.25">
      <c r="C1028" s="32" t="str">
        <f>IF(ISBLANK(B1028),"Choose site",_xlfn.XLOOKUP(B1028,'Sample Sites'!A:A,'Sample Sites'!B:B,"Not Found"))</f>
        <v>Choose site</v>
      </c>
      <c r="D1028" s="34"/>
      <c r="E1028" s="34"/>
      <c r="N1028" s="30" t="s">
        <v>166</v>
      </c>
      <c r="O1028" s="30" t="s">
        <v>166</v>
      </c>
      <c r="P1028" s="30" t="s">
        <v>166</v>
      </c>
      <c r="Q1028" s="30" t="s">
        <v>166</v>
      </c>
      <c r="R1028" s="30" t="s">
        <v>166</v>
      </c>
      <c r="S1028" s="30" t="s">
        <v>166</v>
      </c>
      <c r="T1028" s="30" t="s">
        <v>166</v>
      </c>
      <c r="U1028" s="30" t="s">
        <v>166</v>
      </c>
      <c r="V1028" s="39" t="s">
        <v>166</v>
      </c>
      <c r="AQ1028" s="45">
        <f t="shared" si="96"/>
        <v>0</v>
      </c>
      <c r="AR1028" s="45" t="str">
        <f t="shared" si="98"/>
        <v>No data</v>
      </c>
      <c r="AS1028" s="45" t="str">
        <f t="shared" si="99"/>
        <v>No data</v>
      </c>
      <c r="AT1028" s="45" t="str">
        <f t="shared" si="100"/>
        <v>No data</v>
      </c>
      <c r="AU1028" s="46" t="str">
        <f t="shared" si="101"/>
        <v>No data</v>
      </c>
      <c r="AV1028" s="47" t="str">
        <f t="shared" si="97"/>
        <v>No data</v>
      </c>
    </row>
    <row r="1029" spans="3:48" x14ac:dyDescent="0.25">
      <c r="C1029" s="32" t="str">
        <f>IF(ISBLANK(B1029),"Choose site",_xlfn.XLOOKUP(B1029,'Sample Sites'!A:A,'Sample Sites'!B:B,"Not Found"))</f>
        <v>Choose site</v>
      </c>
      <c r="D1029" s="34"/>
      <c r="E1029" s="34"/>
      <c r="N1029" s="30" t="s">
        <v>166</v>
      </c>
      <c r="O1029" s="30" t="s">
        <v>166</v>
      </c>
      <c r="P1029" s="30" t="s">
        <v>166</v>
      </c>
      <c r="Q1029" s="30" t="s">
        <v>166</v>
      </c>
      <c r="R1029" s="30" t="s">
        <v>166</v>
      </c>
      <c r="S1029" s="30" t="s">
        <v>166</v>
      </c>
      <c r="T1029" s="30" t="s">
        <v>166</v>
      </c>
      <c r="U1029" s="30" t="s">
        <v>166</v>
      </c>
      <c r="V1029" s="39" t="s">
        <v>166</v>
      </c>
      <c r="AQ1029" s="45">
        <f t="shared" si="96"/>
        <v>0</v>
      </c>
      <c r="AR1029" s="45" t="str">
        <f t="shared" si="98"/>
        <v>No data</v>
      </c>
      <c r="AS1029" s="45" t="str">
        <f t="shared" si="99"/>
        <v>No data</v>
      </c>
      <c r="AT1029" s="45" t="str">
        <f t="shared" si="100"/>
        <v>No data</v>
      </c>
      <c r="AU1029" s="46" t="str">
        <f t="shared" si="101"/>
        <v>No data</v>
      </c>
      <c r="AV1029" s="47" t="str">
        <f t="shared" si="97"/>
        <v>No data</v>
      </c>
    </row>
    <row r="1030" spans="3:48" x14ac:dyDescent="0.25">
      <c r="C1030" s="32" t="str">
        <f>IF(ISBLANK(B1030),"Choose site",_xlfn.XLOOKUP(B1030,'Sample Sites'!A:A,'Sample Sites'!B:B,"Not Found"))</f>
        <v>Choose site</v>
      </c>
      <c r="D1030" s="34"/>
      <c r="E1030" s="34"/>
      <c r="N1030" s="30" t="s">
        <v>166</v>
      </c>
      <c r="O1030" s="30" t="s">
        <v>166</v>
      </c>
      <c r="P1030" s="30" t="s">
        <v>166</v>
      </c>
      <c r="Q1030" s="30" t="s">
        <v>166</v>
      </c>
      <c r="R1030" s="30" t="s">
        <v>166</v>
      </c>
      <c r="S1030" s="30" t="s">
        <v>166</v>
      </c>
      <c r="T1030" s="30" t="s">
        <v>166</v>
      </c>
      <c r="U1030" s="30" t="s">
        <v>166</v>
      </c>
      <c r="V1030" s="39" t="s">
        <v>166</v>
      </c>
      <c r="AQ1030" s="45">
        <f t="shared" si="96"/>
        <v>0</v>
      </c>
      <c r="AR1030" s="45" t="str">
        <f t="shared" si="98"/>
        <v>No data</v>
      </c>
      <c r="AS1030" s="45" t="str">
        <f t="shared" si="99"/>
        <v>No data</v>
      </c>
      <c r="AT1030" s="45" t="str">
        <f t="shared" si="100"/>
        <v>No data</v>
      </c>
      <c r="AU1030" s="46" t="str">
        <f t="shared" si="101"/>
        <v>No data</v>
      </c>
      <c r="AV1030" s="47" t="str">
        <f t="shared" si="97"/>
        <v>No data</v>
      </c>
    </row>
    <row r="1031" spans="3:48" x14ac:dyDescent="0.25">
      <c r="C1031" s="32" t="str">
        <f>IF(ISBLANK(B1031),"Choose site",_xlfn.XLOOKUP(B1031,'Sample Sites'!A:A,'Sample Sites'!B:B,"Not Found"))</f>
        <v>Choose site</v>
      </c>
      <c r="D1031" s="34"/>
      <c r="E1031" s="34"/>
      <c r="N1031" s="30" t="s">
        <v>166</v>
      </c>
      <c r="O1031" s="30" t="s">
        <v>166</v>
      </c>
      <c r="P1031" s="30" t="s">
        <v>166</v>
      </c>
      <c r="Q1031" s="30" t="s">
        <v>166</v>
      </c>
      <c r="R1031" s="30" t="s">
        <v>166</v>
      </c>
      <c r="S1031" s="30" t="s">
        <v>166</v>
      </c>
      <c r="T1031" s="30" t="s">
        <v>166</v>
      </c>
      <c r="U1031" s="30" t="s">
        <v>166</v>
      </c>
      <c r="V1031" s="39" t="s">
        <v>166</v>
      </c>
      <c r="AQ1031" s="45">
        <f t="shared" si="96"/>
        <v>0</v>
      </c>
      <c r="AR1031" s="45" t="str">
        <f t="shared" si="98"/>
        <v>No data</v>
      </c>
      <c r="AS1031" s="45" t="str">
        <f t="shared" si="99"/>
        <v>No data</v>
      </c>
      <c r="AT1031" s="45" t="str">
        <f t="shared" si="100"/>
        <v>No data</v>
      </c>
      <c r="AU1031" s="46" t="str">
        <f t="shared" si="101"/>
        <v>No data</v>
      </c>
      <c r="AV1031" s="47" t="str">
        <f t="shared" si="97"/>
        <v>No data</v>
      </c>
    </row>
    <row r="1032" spans="3:48" x14ac:dyDescent="0.25">
      <c r="C1032" s="32" t="str">
        <f>IF(ISBLANK(B1032),"Choose site",_xlfn.XLOOKUP(B1032,'Sample Sites'!A:A,'Sample Sites'!B:B,"Not Found"))</f>
        <v>Choose site</v>
      </c>
      <c r="D1032" s="34"/>
      <c r="E1032" s="34"/>
      <c r="N1032" s="30" t="s">
        <v>166</v>
      </c>
      <c r="O1032" s="30" t="s">
        <v>166</v>
      </c>
      <c r="P1032" s="30" t="s">
        <v>166</v>
      </c>
      <c r="Q1032" s="30" t="s">
        <v>166</v>
      </c>
      <c r="R1032" s="30" t="s">
        <v>166</v>
      </c>
      <c r="S1032" s="30" t="s">
        <v>166</v>
      </c>
      <c r="T1032" s="30" t="s">
        <v>166</v>
      </c>
      <c r="U1032" s="30" t="s">
        <v>166</v>
      </c>
      <c r="V1032" s="39" t="s">
        <v>166</v>
      </c>
      <c r="AQ1032" s="45">
        <f t="shared" si="96"/>
        <v>0</v>
      </c>
      <c r="AR1032" s="45" t="str">
        <f t="shared" si="98"/>
        <v>No data</v>
      </c>
      <c r="AS1032" s="45" t="str">
        <f t="shared" si="99"/>
        <v>No data</v>
      </c>
      <c r="AT1032" s="45" t="str">
        <f t="shared" si="100"/>
        <v>No data</v>
      </c>
      <c r="AU1032" s="46" t="str">
        <f t="shared" si="101"/>
        <v>No data</v>
      </c>
      <c r="AV1032" s="47" t="str">
        <f t="shared" si="97"/>
        <v>No data</v>
      </c>
    </row>
    <row r="1033" spans="3:48" x14ac:dyDescent="0.25">
      <c r="C1033" s="32" t="str">
        <f>IF(ISBLANK(B1033),"Choose site",_xlfn.XLOOKUP(B1033,'Sample Sites'!A:A,'Sample Sites'!B:B,"Not Found"))</f>
        <v>Choose site</v>
      </c>
      <c r="D1033" s="34"/>
      <c r="E1033" s="34"/>
      <c r="N1033" s="30" t="s">
        <v>166</v>
      </c>
      <c r="O1033" s="30" t="s">
        <v>166</v>
      </c>
      <c r="P1033" s="30" t="s">
        <v>166</v>
      </c>
      <c r="Q1033" s="30" t="s">
        <v>166</v>
      </c>
      <c r="R1033" s="30" t="s">
        <v>166</v>
      </c>
      <c r="S1033" s="30" t="s">
        <v>166</v>
      </c>
      <c r="T1033" s="30" t="s">
        <v>166</v>
      </c>
      <c r="U1033" s="30" t="s">
        <v>166</v>
      </c>
      <c r="V1033" s="39" t="s">
        <v>166</v>
      </c>
      <c r="AQ1033" s="45">
        <f t="shared" si="96"/>
        <v>0</v>
      </c>
      <c r="AR1033" s="45" t="str">
        <f t="shared" si="98"/>
        <v>No data</v>
      </c>
      <c r="AS1033" s="45" t="str">
        <f t="shared" si="99"/>
        <v>No data</v>
      </c>
      <c r="AT1033" s="45" t="str">
        <f t="shared" si="100"/>
        <v>No data</v>
      </c>
      <c r="AU1033" s="46" t="str">
        <f t="shared" si="101"/>
        <v>No data</v>
      </c>
      <c r="AV1033" s="47" t="str">
        <f t="shared" si="97"/>
        <v>No data</v>
      </c>
    </row>
    <row r="1034" spans="3:48" x14ac:dyDescent="0.25">
      <c r="C1034" s="32" t="str">
        <f>IF(ISBLANK(B1034),"Choose site",_xlfn.XLOOKUP(B1034,'Sample Sites'!A:A,'Sample Sites'!B:B,"Not Found"))</f>
        <v>Choose site</v>
      </c>
      <c r="D1034" s="34"/>
      <c r="E1034" s="34"/>
      <c r="N1034" s="30" t="s">
        <v>166</v>
      </c>
      <c r="O1034" s="30" t="s">
        <v>166</v>
      </c>
      <c r="P1034" s="30" t="s">
        <v>166</v>
      </c>
      <c r="Q1034" s="30" t="s">
        <v>166</v>
      </c>
      <c r="R1034" s="30" t="s">
        <v>166</v>
      </c>
      <c r="S1034" s="30" t="s">
        <v>166</v>
      </c>
      <c r="T1034" s="30" t="s">
        <v>166</v>
      </c>
      <c r="U1034" s="30" t="s">
        <v>166</v>
      </c>
      <c r="V1034" s="39" t="s">
        <v>166</v>
      </c>
      <c r="AQ1034" s="45">
        <f t="shared" si="96"/>
        <v>0</v>
      </c>
      <c r="AR1034" s="45" t="str">
        <f t="shared" si="98"/>
        <v>No data</v>
      </c>
      <c r="AS1034" s="45" t="str">
        <f t="shared" si="99"/>
        <v>No data</v>
      </c>
      <c r="AT1034" s="45" t="str">
        <f t="shared" si="100"/>
        <v>No data</v>
      </c>
      <c r="AU1034" s="46" t="str">
        <f t="shared" si="101"/>
        <v>No data</v>
      </c>
      <c r="AV1034" s="47" t="str">
        <f t="shared" si="97"/>
        <v>No data</v>
      </c>
    </row>
    <row r="1035" spans="3:48" x14ac:dyDescent="0.25">
      <c r="C1035" s="32" t="str">
        <f>IF(ISBLANK(B1035),"Choose site",_xlfn.XLOOKUP(B1035,'Sample Sites'!A:A,'Sample Sites'!B:B,"Not Found"))</f>
        <v>Choose site</v>
      </c>
      <c r="D1035" s="34"/>
      <c r="E1035" s="34"/>
      <c r="N1035" s="30" t="s">
        <v>166</v>
      </c>
      <c r="O1035" s="30" t="s">
        <v>166</v>
      </c>
      <c r="P1035" s="30" t="s">
        <v>166</v>
      </c>
      <c r="Q1035" s="30" t="s">
        <v>166</v>
      </c>
      <c r="R1035" s="30" t="s">
        <v>166</v>
      </c>
      <c r="S1035" s="30" t="s">
        <v>166</v>
      </c>
      <c r="T1035" s="30" t="s">
        <v>166</v>
      </c>
      <c r="U1035" s="30" t="s">
        <v>166</v>
      </c>
      <c r="V1035" s="39" t="s">
        <v>166</v>
      </c>
      <c r="AQ1035" s="45">
        <f t="shared" si="96"/>
        <v>0</v>
      </c>
      <c r="AR1035" s="45" t="str">
        <f t="shared" si="98"/>
        <v>No data</v>
      </c>
      <c r="AS1035" s="45" t="str">
        <f t="shared" si="99"/>
        <v>No data</v>
      </c>
      <c r="AT1035" s="45" t="str">
        <f t="shared" si="100"/>
        <v>No data</v>
      </c>
      <c r="AU1035" s="46" t="str">
        <f t="shared" si="101"/>
        <v>No data</v>
      </c>
      <c r="AV1035" s="47" t="str">
        <f t="shared" si="97"/>
        <v>No data</v>
      </c>
    </row>
    <row r="1036" spans="3:48" x14ac:dyDescent="0.25">
      <c r="C1036" s="32" t="str">
        <f>IF(ISBLANK(B1036),"Choose site",_xlfn.XLOOKUP(B1036,'Sample Sites'!A:A,'Sample Sites'!B:B,"Not Found"))</f>
        <v>Choose site</v>
      </c>
      <c r="D1036" s="34"/>
      <c r="E1036" s="34"/>
      <c r="N1036" s="30" t="s">
        <v>166</v>
      </c>
      <c r="O1036" s="30" t="s">
        <v>166</v>
      </c>
      <c r="P1036" s="30" t="s">
        <v>166</v>
      </c>
      <c r="Q1036" s="30" t="s">
        <v>166</v>
      </c>
      <c r="R1036" s="30" t="s">
        <v>166</v>
      </c>
      <c r="S1036" s="30" t="s">
        <v>166</v>
      </c>
      <c r="T1036" s="30" t="s">
        <v>166</v>
      </c>
      <c r="U1036" s="30" t="s">
        <v>166</v>
      </c>
      <c r="V1036" s="39" t="s">
        <v>166</v>
      </c>
      <c r="AQ1036" s="45">
        <f t="shared" si="96"/>
        <v>0</v>
      </c>
      <c r="AR1036" s="45" t="str">
        <f t="shared" si="98"/>
        <v>No data</v>
      </c>
      <c r="AS1036" s="45" t="str">
        <f t="shared" si="99"/>
        <v>No data</v>
      </c>
      <c r="AT1036" s="45" t="str">
        <f t="shared" si="100"/>
        <v>No data</v>
      </c>
      <c r="AU1036" s="46" t="str">
        <f t="shared" si="101"/>
        <v>No data</v>
      </c>
      <c r="AV1036" s="47" t="str">
        <f t="shared" si="97"/>
        <v>No data</v>
      </c>
    </row>
    <row r="1037" spans="3:48" x14ac:dyDescent="0.25">
      <c r="C1037" s="32" t="str">
        <f>IF(ISBLANK(B1037),"Choose site",_xlfn.XLOOKUP(B1037,'Sample Sites'!A:A,'Sample Sites'!B:B,"Not Found"))</f>
        <v>Choose site</v>
      </c>
      <c r="D1037" s="34"/>
      <c r="E1037" s="34"/>
      <c r="N1037" s="30" t="s">
        <v>166</v>
      </c>
      <c r="O1037" s="30" t="s">
        <v>166</v>
      </c>
      <c r="P1037" s="30" t="s">
        <v>166</v>
      </c>
      <c r="Q1037" s="30" t="s">
        <v>166</v>
      </c>
      <c r="R1037" s="30" t="s">
        <v>166</v>
      </c>
      <c r="S1037" s="30" t="s">
        <v>166</v>
      </c>
      <c r="T1037" s="30" t="s">
        <v>166</v>
      </c>
      <c r="U1037" s="30" t="s">
        <v>166</v>
      </c>
      <c r="V1037" s="39" t="s">
        <v>166</v>
      </c>
      <c r="AQ1037" s="45">
        <f t="shared" si="96"/>
        <v>0</v>
      </c>
      <c r="AR1037" s="45" t="str">
        <f t="shared" si="98"/>
        <v>No data</v>
      </c>
      <c r="AS1037" s="45" t="str">
        <f t="shared" si="99"/>
        <v>No data</v>
      </c>
      <c r="AT1037" s="45" t="str">
        <f t="shared" si="100"/>
        <v>No data</v>
      </c>
      <c r="AU1037" s="46" t="str">
        <f t="shared" si="101"/>
        <v>No data</v>
      </c>
      <c r="AV1037" s="47" t="str">
        <f t="shared" si="97"/>
        <v>No data</v>
      </c>
    </row>
    <row r="1038" spans="3:48" x14ac:dyDescent="0.25">
      <c r="C1038" s="32" t="str">
        <f>IF(ISBLANK(B1038),"Choose site",_xlfn.XLOOKUP(B1038,'Sample Sites'!A:A,'Sample Sites'!B:B,"Not Found"))</f>
        <v>Choose site</v>
      </c>
      <c r="D1038" s="34"/>
      <c r="E1038" s="34"/>
      <c r="N1038" s="30" t="s">
        <v>166</v>
      </c>
      <c r="O1038" s="30" t="s">
        <v>166</v>
      </c>
      <c r="P1038" s="30" t="s">
        <v>166</v>
      </c>
      <c r="Q1038" s="30" t="s">
        <v>166</v>
      </c>
      <c r="R1038" s="30" t="s">
        <v>166</v>
      </c>
      <c r="S1038" s="30" t="s">
        <v>166</v>
      </c>
      <c r="T1038" s="30" t="s">
        <v>166</v>
      </c>
      <c r="U1038" s="30" t="s">
        <v>166</v>
      </c>
      <c r="V1038" s="39" t="s">
        <v>166</v>
      </c>
      <c r="AQ1038" s="45">
        <f t="shared" si="96"/>
        <v>0</v>
      </c>
      <c r="AR1038" s="45" t="str">
        <f t="shared" si="98"/>
        <v>No data</v>
      </c>
      <c r="AS1038" s="45" t="str">
        <f t="shared" si="99"/>
        <v>No data</v>
      </c>
      <c r="AT1038" s="45" t="str">
        <f t="shared" si="100"/>
        <v>No data</v>
      </c>
      <c r="AU1038" s="46" t="str">
        <f t="shared" si="101"/>
        <v>No data</v>
      </c>
      <c r="AV1038" s="47" t="str">
        <f t="shared" si="97"/>
        <v>No data</v>
      </c>
    </row>
    <row r="1039" spans="3:48" x14ac:dyDescent="0.25">
      <c r="C1039" s="32" t="str">
        <f>IF(ISBLANK(B1039),"Choose site",_xlfn.XLOOKUP(B1039,'Sample Sites'!A:A,'Sample Sites'!B:B,"Not Found"))</f>
        <v>Choose site</v>
      </c>
      <c r="D1039" s="34"/>
      <c r="E1039" s="34"/>
      <c r="N1039" s="30" t="s">
        <v>166</v>
      </c>
      <c r="O1039" s="30" t="s">
        <v>166</v>
      </c>
      <c r="P1039" s="30" t="s">
        <v>166</v>
      </c>
      <c r="Q1039" s="30" t="s">
        <v>166</v>
      </c>
      <c r="R1039" s="30" t="s">
        <v>166</v>
      </c>
      <c r="S1039" s="30" t="s">
        <v>166</v>
      </c>
      <c r="T1039" s="30" t="s">
        <v>166</v>
      </c>
      <c r="U1039" s="30" t="s">
        <v>166</v>
      </c>
      <c r="V1039" s="39" t="s">
        <v>166</v>
      </c>
      <c r="AQ1039" s="45">
        <f t="shared" si="96"/>
        <v>0</v>
      </c>
      <c r="AR1039" s="45" t="str">
        <f t="shared" si="98"/>
        <v>No data</v>
      </c>
      <c r="AS1039" s="45" t="str">
        <f t="shared" si="99"/>
        <v>No data</v>
      </c>
      <c r="AT1039" s="45" t="str">
        <f t="shared" si="100"/>
        <v>No data</v>
      </c>
      <c r="AU1039" s="46" t="str">
        <f t="shared" si="101"/>
        <v>No data</v>
      </c>
      <c r="AV1039" s="47" t="str">
        <f t="shared" si="97"/>
        <v>No data</v>
      </c>
    </row>
    <row r="1040" spans="3:48" x14ac:dyDescent="0.25">
      <c r="C1040" s="32" t="str">
        <f>IF(ISBLANK(B1040),"Choose site",_xlfn.XLOOKUP(B1040,'Sample Sites'!A:A,'Sample Sites'!B:B,"Not Found"))</f>
        <v>Choose site</v>
      </c>
      <c r="D1040" s="34"/>
      <c r="E1040" s="34"/>
      <c r="N1040" s="30" t="s">
        <v>166</v>
      </c>
      <c r="O1040" s="30" t="s">
        <v>166</v>
      </c>
      <c r="P1040" s="30" t="s">
        <v>166</v>
      </c>
      <c r="Q1040" s="30" t="s">
        <v>166</v>
      </c>
      <c r="R1040" s="30" t="s">
        <v>166</v>
      </c>
      <c r="S1040" s="30" t="s">
        <v>166</v>
      </c>
      <c r="T1040" s="30" t="s">
        <v>166</v>
      </c>
      <c r="U1040" s="30" t="s">
        <v>166</v>
      </c>
      <c r="V1040" s="39" t="s">
        <v>166</v>
      </c>
      <c r="AQ1040" s="45">
        <f t="shared" si="96"/>
        <v>0</v>
      </c>
      <c r="AR1040" s="45" t="str">
        <f t="shared" si="98"/>
        <v>No data</v>
      </c>
      <c r="AS1040" s="45" t="str">
        <f t="shared" si="99"/>
        <v>No data</v>
      </c>
      <c r="AT1040" s="45" t="str">
        <f t="shared" si="100"/>
        <v>No data</v>
      </c>
      <c r="AU1040" s="46" t="str">
        <f t="shared" si="101"/>
        <v>No data</v>
      </c>
      <c r="AV1040" s="47" t="str">
        <f t="shared" si="97"/>
        <v>No data</v>
      </c>
    </row>
    <row r="1041" spans="3:48" x14ac:dyDescent="0.25">
      <c r="C1041" s="32" t="str">
        <f>IF(ISBLANK(B1041),"Choose site",_xlfn.XLOOKUP(B1041,'Sample Sites'!A:A,'Sample Sites'!B:B,"Not Found"))</f>
        <v>Choose site</v>
      </c>
      <c r="D1041" s="34"/>
      <c r="E1041" s="34"/>
      <c r="N1041" s="30" t="s">
        <v>166</v>
      </c>
      <c r="O1041" s="30" t="s">
        <v>166</v>
      </c>
      <c r="P1041" s="30" t="s">
        <v>166</v>
      </c>
      <c r="Q1041" s="30" t="s">
        <v>166</v>
      </c>
      <c r="R1041" s="30" t="s">
        <v>166</v>
      </c>
      <c r="S1041" s="30" t="s">
        <v>166</v>
      </c>
      <c r="T1041" s="30" t="s">
        <v>166</v>
      </c>
      <c r="U1041" s="30" t="s">
        <v>166</v>
      </c>
      <c r="V1041" s="39" t="s">
        <v>166</v>
      </c>
      <c r="AQ1041" s="45">
        <f t="shared" si="96"/>
        <v>0</v>
      </c>
      <c r="AR1041" s="45" t="str">
        <f t="shared" si="98"/>
        <v>No data</v>
      </c>
      <c r="AS1041" s="45" t="str">
        <f t="shared" si="99"/>
        <v>No data</v>
      </c>
      <c r="AT1041" s="45" t="str">
        <f t="shared" si="100"/>
        <v>No data</v>
      </c>
      <c r="AU1041" s="46" t="str">
        <f t="shared" si="101"/>
        <v>No data</v>
      </c>
      <c r="AV1041" s="47" t="str">
        <f t="shared" si="97"/>
        <v>No data</v>
      </c>
    </row>
    <row r="1042" spans="3:48" x14ac:dyDescent="0.25">
      <c r="C1042" s="32" t="str">
        <f>IF(ISBLANK(B1042),"Choose site",_xlfn.XLOOKUP(B1042,'Sample Sites'!A:A,'Sample Sites'!B:B,"Not Found"))</f>
        <v>Choose site</v>
      </c>
      <c r="D1042" s="34"/>
      <c r="E1042" s="34"/>
      <c r="N1042" s="30" t="s">
        <v>166</v>
      </c>
      <c r="O1042" s="30" t="s">
        <v>166</v>
      </c>
      <c r="P1042" s="30" t="s">
        <v>166</v>
      </c>
      <c r="Q1042" s="30" t="s">
        <v>166</v>
      </c>
      <c r="R1042" s="30" t="s">
        <v>166</v>
      </c>
      <c r="S1042" s="30" t="s">
        <v>166</v>
      </c>
      <c r="T1042" s="30" t="s">
        <v>166</v>
      </c>
      <c r="U1042" s="30" t="s">
        <v>166</v>
      </c>
      <c r="V1042" s="39" t="s">
        <v>166</v>
      </c>
      <c r="AQ1042" s="45">
        <f t="shared" ref="AQ1042:AQ1105" si="102">SUM(W1042:AP1042)</f>
        <v>0</v>
      </c>
      <c r="AR1042" s="45" t="str">
        <f t="shared" si="98"/>
        <v>No data</v>
      </c>
      <c r="AS1042" s="45" t="str">
        <f t="shared" si="99"/>
        <v>No data</v>
      </c>
      <c r="AT1042" s="45" t="str">
        <f t="shared" si="100"/>
        <v>No data</v>
      </c>
      <c r="AU1042" s="46" t="str">
        <f t="shared" si="101"/>
        <v>No data</v>
      </c>
      <c r="AV1042" s="47" t="str">
        <f t="shared" ref="AV1042:AV1105" si="103">IF(AQ1042=0,"No data",
IF(AQ1042&lt;30,"Very Poor",
IF(AQ1042&lt;60,"Fairly Poor",
IF(AU1042&lt;=3.5,"Excellent",
IF(AU1042&lt;=4.5,"Very Good",
IF(AU1042&lt;=5.5,"Good",
IF(AU1042&lt;=6.5,"Fair",
IF(AU1042&lt;=7.5,"Fairly Poor",
IF(AU1042&lt;=8.5,"Poor","Very Poor")))))))))</f>
        <v>No data</v>
      </c>
    </row>
    <row r="1043" spans="3:48" x14ac:dyDescent="0.25">
      <c r="C1043" s="32" t="str">
        <f>IF(ISBLANK(B1043),"Choose site",_xlfn.XLOOKUP(B1043,'Sample Sites'!A:A,'Sample Sites'!B:B,"Not Found"))</f>
        <v>Choose site</v>
      </c>
      <c r="D1043" s="34"/>
      <c r="E1043" s="34"/>
      <c r="N1043" s="30" t="s">
        <v>166</v>
      </c>
      <c r="O1043" s="30" t="s">
        <v>166</v>
      </c>
      <c r="P1043" s="30" t="s">
        <v>166</v>
      </c>
      <c r="Q1043" s="30" t="s">
        <v>166</v>
      </c>
      <c r="R1043" s="30" t="s">
        <v>166</v>
      </c>
      <c r="S1043" s="30" t="s">
        <v>166</v>
      </c>
      <c r="T1043" s="30" t="s">
        <v>166</v>
      </c>
      <c r="U1043" s="30" t="s">
        <v>166</v>
      </c>
      <c r="V1043" s="39" t="s">
        <v>166</v>
      </c>
      <c r="AQ1043" s="45">
        <f t="shared" si="102"/>
        <v>0</v>
      </c>
      <c r="AR1043" s="45" t="str">
        <f t="shared" si="98"/>
        <v>No data</v>
      </c>
      <c r="AS1043" s="45" t="str">
        <f t="shared" si="99"/>
        <v>No data</v>
      </c>
      <c r="AT1043" s="45" t="str">
        <f t="shared" si="100"/>
        <v>No data</v>
      </c>
      <c r="AU1043" s="46" t="str">
        <f t="shared" si="101"/>
        <v>No data</v>
      </c>
      <c r="AV1043" s="47" t="str">
        <f t="shared" si="103"/>
        <v>No data</v>
      </c>
    </row>
    <row r="1044" spans="3:48" x14ac:dyDescent="0.25">
      <c r="C1044" s="32" t="str">
        <f>IF(ISBLANK(B1044),"Choose site",_xlfn.XLOOKUP(B1044,'Sample Sites'!A:A,'Sample Sites'!B:B,"Not Found"))</f>
        <v>Choose site</v>
      </c>
      <c r="D1044" s="34"/>
      <c r="E1044" s="34"/>
      <c r="N1044" s="30" t="s">
        <v>166</v>
      </c>
      <c r="O1044" s="30" t="s">
        <v>166</v>
      </c>
      <c r="P1044" s="30" t="s">
        <v>166</v>
      </c>
      <c r="Q1044" s="30" t="s">
        <v>166</v>
      </c>
      <c r="R1044" s="30" t="s">
        <v>166</v>
      </c>
      <c r="S1044" s="30" t="s">
        <v>166</v>
      </c>
      <c r="T1044" s="30" t="s">
        <v>166</v>
      </c>
      <c r="U1044" s="30" t="s">
        <v>166</v>
      </c>
      <c r="V1044" s="39" t="s">
        <v>166</v>
      </c>
      <c r="AQ1044" s="45">
        <f t="shared" si="102"/>
        <v>0</v>
      </c>
      <c r="AR1044" s="45" t="str">
        <f t="shared" si="98"/>
        <v>No data</v>
      </c>
      <c r="AS1044" s="45" t="str">
        <f t="shared" si="99"/>
        <v>No data</v>
      </c>
      <c r="AT1044" s="45" t="str">
        <f t="shared" si="100"/>
        <v>No data</v>
      </c>
      <c r="AU1044" s="46" t="str">
        <f t="shared" si="101"/>
        <v>No data</v>
      </c>
      <c r="AV1044" s="47" t="str">
        <f t="shared" si="103"/>
        <v>No data</v>
      </c>
    </row>
    <row r="1045" spans="3:48" x14ac:dyDescent="0.25">
      <c r="C1045" s="32" t="str">
        <f>IF(ISBLANK(B1045),"Choose site",_xlfn.XLOOKUP(B1045,'Sample Sites'!A:A,'Sample Sites'!B:B,"Not Found"))</f>
        <v>Choose site</v>
      </c>
      <c r="D1045" s="34"/>
      <c r="E1045" s="34"/>
      <c r="N1045" s="30" t="s">
        <v>166</v>
      </c>
      <c r="O1045" s="30" t="s">
        <v>166</v>
      </c>
      <c r="P1045" s="30" t="s">
        <v>166</v>
      </c>
      <c r="Q1045" s="30" t="s">
        <v>166</v>
      </c>
      <c r="R1045" s="30" t="s">
        <v>166</v>
      </c>
      <c r="S1045" s="30" t="s">
        <v>166</v>
      </c>
      <c r="T1045" s="30" t="s">
        <v>166</v>
      </c>
      <c r="U1045" s="30" t="s">
        <v>166</v>
      </c>
      <c r="V1045" s="39" t="s">
        <v>166</v>
      </c>
      <c r="AQ1045" s="45">
        <f t="shared" si="102"/>
        <v>0</v>
      </c>
      <c r="AR1045" s="45" t="str">
        <f t="shared" si="98"/>
        <v>No data</v>
      </c>
      <c r="AS1045" s="45" t="str">
        <f t="shared" si="99"/>
        <v>No data</v>
      </c>
      <c r="AT1045" s="45" t="str">
        <f t="shared" si="100"/>
        <v>No data</v>
      </c>
      <c r="AU1045" s="46" t="str">
        <f t="shared" si="101"/>
        <v>No data</v>
      </c>
      <c r="AV1045" s="47" t="str">
        <f t="shared" si="103"/>
        <v>No data</v>
      </c>
    </row>
    <row r="1046" spans="3:48" x14ac:dyDescent="0.25">
      <c r="C1046" s="32" t="str">
        <f>IF(ISBLANK(B1046),"Choose site",_xlfn.XLOOKUP(B1046,'Sample Sites'!A:A,'Sample Sites'!B:B,"Not Found"))</f>
        <v>Choose site</v>
      </c>
      <c r="D1046" s="34"/>
      <c r="E1046" s="34"/>
      <c r="N1046" s="30" t="s">
        <v>166</v>
      </c>
      <c r="O1046" s="30" t="s">
        <v>166</v>
      </c>
      <c r="P1046" s="30" t="s">
        <v>166</v>
      </c>
      <c r="Q1046" s="30" t="s">
        <v>166</v>
      </c>
      <c r="R1046" s="30" t="s">
        <v>166</v>
      </c>
      <c r="S1046" s="30" t="s">
        <v>166</v>
      </c>
      <c r="T1046" s="30" t="s">
        <v>166</v>
      </c>
      <c r="U1046" s="30" t="s">
        <v>166</v>
      </c>
      <c r="V1046" s="39" t="s">
        <v>166</v>
      </c>
      <c r="AQ1046" s="45">
        <f t="shared" si="102"/>
        <v>0</v>
      </c>
      <c r="AR1046" s="45" t="str">
        <f t="shared" si="98"/>
        <v>No data</v>
      </c>
      <c r="AS1046" s="45" t="str">
        <f t="shared" si="99"/>
        <v>No data</v>
      </c>
      <c r="AT1046" s="45" t="str">
        <f t="shared" si="100"/>
        <v>No data</v>
      </c>
      <c r="AU1046" s="46" t="str">
        <f t="shared" si="101"/>
        <v>No data</v>
      </c>
      <c r="AV1046" s="47" t="str">
        <f t="shared" si="103"/>
        <v>No data</v>
      </c>
    </row>
    <row r="1047" spans="3:48" x14ac:dyDescent="0.25">
      <c r="C1047" s="32" t="str">
        <f>IF(ISBLANK(B1047),"Choose site",_xlfn.XLOOKUP(B1047,'Sample Sites'!A:A,'Sample Sites'!B:B,"Not Found"))</f>
        <v>Choose site</v>
      </c>
      <c r="D1047" s="34"/>
      <c r="E1047" s="34"/>
      <c r="N1047" s="30" t="s">
        <v>166</v>
      </c>
      <c r="O1047" s="30" t="s">
        <v>166</v>
      </c>
      <c r="P1047" s="30" t="s">
        <v>166</v>
      </c>
      <c r="Q1047" s="30" t="s">
        <v>166</v>
      </c>
      <c r="R1047" s="30" t="s">
        <v>166</v>
      </c>
      <c r="S1047" s="30" t="s">
        <v>166</v>
      </c>
      <c r="T1047" s="30" t="s">
        <v>166</v>
      </c>
      <c r="U1047" s="30" t="s">
        <v>166</v>
      </c>
      <c r="V1047" s="39" t="s">
        <v>166</v>
      </c>
      <c r="AQ1047" s="45">
        <f t="shared" si="102"/>
        <v>0</v>
      </c>
      <c r="AR1047" s="45" t="str">
        <f t="shared" si="98"/>
        <v>No data</v>
      </c>
      <c r="AS1047" s="45" t="str">
        <f t="shared" si="99"/>
        <v>No data</v>
      </c>
      <c r="AT1047" s="45" t="str">
        <f t="shared" si="100"/>
        <v>No data</v>
      </c>
      <c r="AU1047" s="46" t="str">
        <f t="shared" si="101"/>
        <v>No data</v>
      </c>
      <c r="AV1047" s="47" t="str">
        <f t="shared" si="103"/>
        <v>No data</v>
      </c>
    </row>
    <row r="1048" spans="3:48" x14ac:dyDescent="0.25">
      <c r="C1048" s="32" t="str">
        <f>IF(ISBLANK(B1048),"Choose site",_xlfn.XLOOKUP(B1048,'Sample Sites'!A:A,'Sample Sites'!B:B,"Not Found"))</f>
        <v>Choose site</v>
      </c>
      <c r="D1048" s="34"/>
      <c r="E1048" s="34"/>
      <c r="N1048" s="30" t="s">
        <v>166</v>
      </c>
      <c r="O1048" s="30" t="s">
        <v>166</v>
      </c>
      <c r="P1048" s="30" t="s">
        <v>166</v>
      </c>
      <c r="Q1048" s="30" t="s">
        <v>166</v>
      </c>
      <c r="R1048" s="30" t="s">
        <v>166</v>
      </c>
      <c r="S1048" s="30" t="s">
        <v>166</v>
      </c>
      <c r="T1048" s="30" t="s">
        <v>166</v>
      </c>
      <c r="U1048" s="30" t="s">
        <v>166</v>
      </c>
      <c r="V1048" s="39" t="s">
        <v>166</v>
      </c>
      <c r="AQ1048" s="45">
        <f t="shared" si="102"/>
        <v>0</v>
      </c>
      <c r="AR1048" s="45" t="str">
        <f t="shared" si="98"/>
        <v>No data</v>
      </c>
      <c r="AS1048" s="45" t="str">
        <f t="shared" si="99"/>
        <v>No data</v>
      </c>
      <c r="AT1048" s="45" t="str">
        <f t="shared" si="100"/>
        <v>No data</v>
      </c>
      <c r="AU1048" s="46" t="str">
        <f t="shared" si="101"/>
        <v>No data</v>
      </c>
      <c r="AV1048" s="47" t="str">
        <f t="shared" si="103"/>
        <v>No data</v>
      </c>
    </row>
    <row r="1049" spans="3:48" x14ac:dyDescent="0.25">
      <c r="C1049" s="32" t="str">
        <f>IF(ISBLANK(B1049),"Choose site",_xlfn.XLOOKUP(B1049,'Sample Sites'!A:A,'Sample Sites'!B:B,"Not Found"))</f>
        <v>Choose site</v>
      </c>
      <c r="D1049" s="34"/>
      <c r="E1049" s="34"/>
      <c r="N1049" s="30" t="s">
        <v>166</v>
      </c>
      <c r="O1049" s="30" t="s">
        <v>166</v>
      </c>
      <c r="P1049" s="30" t="s">
        <v>166</v>
      </c>
      <c r="Q1049" s="30" t="s">
        <v>166</v>
      </c>
      <c r="R1049" s="30" t="s">
        <v>166</v>
      </c>
      <c r="S1049" s="30" t="s">
        <v>166</v>
      </c>
      <c r="T1049" s="30" t="s">
        <v>166</v>
      </c>
      <c r="U1049" s="30" t="s">
        <v>166</v>
      </c>
      <c r="V1049" s="39" t="s">
        <v>166</v>
      </c>
      <c r="AQ1049" s="45">
        <f t="shared" si="102"/>
        <v>0</v>
      </c>
      <c r="AR1049" s="45" t="str">
        <f t="shared" si="98"/>
        <v>No data</v>
      </c>
      <c r="AS1049" s="45" t="str">
        <f t="shared" si="99"/>
        <v>No data</v>
      </c>
      <c r="AT1049" s="45" t="str">
        <f t="shared" si="100"/>
        <v>No data</v>
      </c>
      <c r="AU1049" s="46" t="str">
        <f t="shared" si="101"/>
        <v>No data</v>
      </c>
      <c r="AV1049" s="47" t="str">
        <f t="shared" si="103"/>
        <v>No data</v>
      </c>
    </row>
    <row r="1050" spans="3:48" x14ac:dyDescent="0.25">
      <c r="C1050" s="32" t="str">
        <f>IF(ISBLANK(B1050),"Choose site",_xlfn.XLOOKUP(B1050,'Sample Sites'!A:A,'Sample Sites'!B:B,"Not Found"))</f>
        <v>Choose site</v>
      </c>
      <c r="D1050" s="34"/>
      <c r="E1050" s="34"/>
      <c r="N1050" s="30" t="s">
        <v>166</v>
      </c>
      <c r="O1050" s="30" t="s">
        <v>166</v>
      </c>
      <c r="P1050" s="30" t="s">
        <v>166</v>
      </c>
      <c r="Q1050" s="30" t="s">
        <v>166</v>
      </c>
      <c r="R1050" s="30" t="s">
        <v>166</v>
      </c>
      <c r="S1050" s="30" t="s">
        <v>166</v>
      </c>
      <c r="T1050" s="30" t="s">
        <v>166</v>
      </c>
      <c r="U1050" s="30" t="s">
        <v>166</v>
      </c>
      <c r="V1050" s="39" t="s">
        <v>166</v>
      </c>
      <c r="AQ1050" s="45">
        <f t="shared" si="102"/>
        <v>0</v>
      </c>
      <c r="AR1050" s="45" t="str">
        <f t="shared" si="98"/>
        <v>No data</v>
      </c>
      <c r="AS1050" s="45" t="str">
        <f t="shared" si="99"/>
        <v>No data</v>
      </c>
      <c r="AT1050" s="45" t="str">
        <f t="shared" si="100"/>
        <v>No data</v>
      </c>
      <c r="AU1050" s="46" t="str">
        <f t="shared" si="101"/>
        <v>No data</v>
      </c>
      <c r="AV1050" s="47" t="str">
        <f t="shared" si="103"/>
        <v>No data</v>
      </c>
    </row>
    <row r="1051" spans="3:48" x14ac:dyDescent="0.25">
      <c r="C1051" s="32" t="str">
        <f>IF(ISBLANK(B1051),"Choose site",_xlfn.XLOOKUP(B1051,'Sample Sites'!A:A,'Sample Sites'!B:B,"Not Found"))</f>
        <v>Choose site</v>
      </c>
      <c r="D1051" s="34"/>
      <c r="E1051" s="34"/>
      <c r="N1051" s="30" t="s">
        <v>166</v>
      </c>
      <c r="O1051" s="30" t="s">
        <v>166</v>
      </c>
      <c r="P1051" s="30" t="s">
        <v>166</v>
      </c>
      <c r="Q1051" s="30" t="s">
        <v>166</v>
      </c>
      <c r="R1051" s="30" t="s">
        <v>166</v>
      </c>
      <c r="S1051" s="30" t="s">
        <v>166</v>
      </c>
      <c r="T1051" s="30" t="s">
        <v>166</v>
      </c>
      <c r="U1051" s="30" t="s">
        <v>166</v>
      </c>
      <c r="V1051" s="39" t="s">
        <v>166</v>
      </c>
      <c r="AQ1051" s="45">
        <f t="shared" si="102"/>
        <v>0</v>
      </c>
      <c r="AR1051" s="45" t="str">
        <f t="shared" si="98"/>
        <v>No data</v>
      </c>
      <c r="AS1051" s="45" t="str">
        <f t="shared" si="99"/>
        <v>No data</v>
      </c>
      <c r="AT1051" s="45" t="str">
        <f t="shared" si="100"/>
        <v>No data</v>
      </c>
      <c r="AU1051" s="46" t="str">
        <f t="shared" si="101"/>
        <v>No data</v>
      </c>
      <c r="AV1051" s="47" t="str">
        <f t="shared" si="103"/>
        <v>No data</v>
      </c>
    </row>
    <row r="1052" spans="3:48" x14ac:dyDescent="0.25">
      <c r="C1052" s="32" t="str">
        <f>IF(ISBLANK(B1052),"Choose site",_xlfn.XLOOKUP(B1052,'Sample Sites'!A:A,'Sample Sites'!B:B,"Not Found"))</f>
        <v>Choose site</v>
      </c>
      <c r="D1052" s="34"/>
      <c r="E1052" s="34"/>
      <c r="N1052" s="30" t="s">
        <v>166</v>
      </c>
      <c r="O1052" s="30" t="s">
        <v>166</v>
      </c>
      <c r="P1052" s="30" t="s">
        <v>166</v>
      </c>
      <c r="Q1052" s="30" t="s">
        <v>166</v>
      </c>
      <c r="R1052" s="30" t="s">
        <v>166</v>
      </c>
      <c r="S1052" s="30" t="s">
        <v>166</v>
      </c>
      <c r="T1052" s="30" t="s">
        <v>166</v>
      </c>
      <c r="U1052" s="30" t="s">
        <v>166</v>
      </c>
      <c r="V1052" s="39" t="s">
        <v>166</v>
      </c>
      <c r="AQ1052" s="45">
        <f t="shared" si="102"/>
        <v>0</v>
      </c>
      <c r="AR1052" s="45" t="str">
        <f t="shared" si="98"/>
        <v>No data</v>
      </c>
      <c r="AS1052" s="45" t="str">
        <f t="shared" si="99"/>
        <v>No data</v>
      </c>
      <c r="AT1052" s="45" t="str">
        <f t="shared" si="100"/>
        <v>No data</v>
      </c>
      <c r="AU1052" s="46" t="str">
        <f t="shared" si="101"/>
        <v>No data</v>
      </c>
      <c r="AV1052" s="47" t="str">
        <f t="shared" si="103"/>
        <v>No data</v>
      </c>
    </row>
    <row r="1053" spans="3:48" x14ac:dyDescent="0.25">
      <c r="C1053" s="32" t="str">
        <f>IF(ISBLANK(B1053),"Choose site",_xlfn.XLOOKUP(B1053,'Sample Sites'!A:A,'Sample Sites'!B:B,"Not Found"))</f>
        <v>Choose site</v>
      </c>
      <c r="D1053" s="34"/>
      <c r="E1053" s="34"/>
      <c r="N1053" s="30" t="s">
        <v>166</v>
      </c>
      <c r="O1053" s="30" t="s">
        <v>166</v>
      </c>
      <c r="P1053" s="30" t="s">
        <v>166</v>
      </c>
      <c r="Q1053" s="30" t="s">
        <v>166</v>
      </c>
      <c r="R1053" s="30" t="s">
        <v>166</v>
      </c>
      <c r="S1053" s="30" t="s">
        <v>166</v>
      </c>
      <c r="T1053" s="30" t="s">
        <v>166</v>
      </c>
      <c r="U1053" s="30" t="s">
        <v>166</v>
      </c>
      <c r="V1053" s="39" t="s">
        <v>166</v>
      </c>
      <c r="AQ1053" s="45">
        <f t="shared" si="102"/>
        <v>0</v>
      </c>
      <c r="AR1053" s="45" t="str">
        <f t="shared" si="98"/>
        <v>No data</v>
      </c>
      <c r="AS1053" s="45" t="str">
        <f t="shared" si="99"/>
        <v>No data</v>
      </c>
      <c r="AT1053" s="45" t="str">
        <f t="shared" si="100"/>
        <v>No data</v>
      </c>
      <c r="AU1053" s="46" t="str">
        <f t="shared" si="101"/>
        <v>No data</v>
      </c>
      <c r="AV1053" s="47" t="str">
        <f t="shared" si="103"/>
        <v>No data</v>
      </c>
    </row>
    <row r="1054" spans="3:48" x14ac:dyDescent="0.25">
      <c r="C1054" s="32" t="str">
        <f>IF(ISBLANK(B1054),"Choose site",_xlfn.XLOOKUP(B1054,'Sample Sites'!A:A,'Sample Sites'!B:B,"Not Found"))</f>
        <v>Choose site</v>
      </c>
      <c r="D1054" s="34"/>
      <c r="E1054" s="34"/>
      <c r="N1054" s="30" t="s">
        <v>166</v>
      </c>
      <c r="O1054" s="30" t="s">
        <v>166</v>
      </c>
      <c r="P1054" s="30" t="s">
        <v>166</v>
      </c>
      <c r="Q1054" s="30" t="s">
        <v>166</v>
      </c>
      <c r="R1054" s="30" t="s">
        <v>166</v>
      </c>
      <c r="S1054" s="30" t="s">
        <v>166</v>
      </c>
      <c r="T1054" s="30" t="s">
        <v>166</v>
      </c>
      <c r="U1054" s="30" t="s">
        <v>166</v>
      </c>
      <c r="V1054" s="39" t="s">
        <v>166</v>
      </c>
      <c r="AQ1054" s="45">
        <f t="shared" si="102"/>
        <v>0</v>
      </c>
      <c r="AR1054" s="45" t="str">
        <f t="shared" si="98"/>
        <v>No data</v>
      </c>
      <c r="AS1054" s="45" t="str">
        <f t="shared" si="99"/>
        <v>No data</v>
      </c>
      <c r="AT1054" s="45" t="str">
        <f t="shared" si="100"/>
        <v>No data</v>
      </c>
      <c r="AU1054" s="46" t="str">
        <f t="shared" si="101"/>
        <v>No data</v>
      </c>
      <c r="AV1054" s="47" t="str">
        <f t="shared" si="103"/>
        <v>No data</v>
      </c>
    </row>
    <row r="1055" spans="3:48" x14ac:dyDescent="0.25">
      <c r="C1055" s="32" t="str">
        <f>IF(ISBLANK(B1055),"Choose site",_xlfn.XLOOKUP(B1055,'Sample Sites'!A:A,'Sample Sites'!B:B,"Not Found"))</f>
        <v>Choose site</v>
      </c>
      <c r="D1055" s="34"/>
      <c r="E1055" s="34"/>
      <c r="N1055" s="30" t="s">
        <v>166</v>
      </c>
      <c r="O1055" s="30" t="s">
        <v>166</v>
      </c>
      <c r="P1055" s="30" t="s">
        <v>166</v>
      </c>
      <c r="Q1055" s="30" t="s">
        <v>166</v>
      </c>
      <c r="R1055" s="30" t="s">
        <v>166</v>
      </c>
      <c r="S1055" s="30" t="s">
        <v>166</v>
      </c>
      <c r="T1055" s="30" t="s">
        <v>166</v>
      </c>
      <c r="U1055" s="30" t="s">
        <v>166</v>
      </c>
      <c r="V1055" s="39" t="s">
        <v>166</v>
      </c>
      <c r="AQ1055" s="45">
        <f t="shared" si="102"/>
        <v>0</v>
      </c>
      <c r="AR1055" s="45" t="str">
        <f t="shared" si="98"/>
        <v>No data</v>
      </c>
      <c r="AS1055" s="45" t="str">
        <f t="shared" si="99"/>
        <v>No data</v>
      </c>
      <c r="AT1055" s="45" t="str">
        <f t="shared" si="100"/>
        <v>No data</v>
      </c>
      <c r="AU1055" s="46" t="str">
        <f t="shared" si="101"/>
        <v>No data</v>
      </c>
      <c r="AV1055" s="47" t="str">
        <f t="shared" si="103"/>
        <v>No data</v>
      </c>
    </row>
    <row r="1056" spans="3:48" x14ac:dyDescent="0.25">
      <c r="C1056" s="32" t="str">
        <f>IF(ISBLANK(B1056),"Choose site",_xlfn.XLOOKUP(B1056,'Sample Sites'!A:A,'Sample Sites'!B:B,"Not Found"))</f>
        <v>Choose site</v>
      </c>
      <c r="D1056" s="34"/>
      <c r="E1056" s="34"/>
      <c r="N1056" s="30" t="s">
        <v>166</v>
      </c>
      <c r="O1056" s="30" t="s">
        <v>166</v>
      </c>
      <c r="P1056" s="30" t="s">
        <v>166</v>
      </c>
      <c r="Q1056" s="30" t="s">
        <v>166</v>
      </c>
      <c r="R1056" s="30" t="s">
        <v>166</v>
      </c>
      <c r="S1056" s="30" t="s">
        <v>166</v>
      </c>
      <c r="T1056" s="30" t="s">
        <v>166</v>
      </c>
      <c r="U1056" s="30" t="s">
        <v>166</v>
      </c>
      <c r="V1056" s="39" t="s">
        <v>166</v>
      </c>
      <c r="AQ1056" s="45">
        <f t="shared" si="102"/>
        <v>0</v>
      </c>
      <c r="AR1056" s="45" t="str">
        <f t="shared" si="98"/>
        <v>No data</v>
      </c>
      <c r="AS1056" s="45" t="str">
        <f t="shared" si="99"/>
        <v>No data</v>
      </c>
      <c r="AT1056" s="45" t="str">
        <f t="shared" si="100"/>
        <v>No data</v>
      </c>
      <c r="AU1056" s="46" t="str">
        <f t="shared" si="101"/>
        <v>No data</v>
      </c>
      <c r="AV1056" s="47" t="str">
        <f t="shared" si="103"/>
        <v>No data</v>
      </c>
    </row>
    <row r="1057" spans="3:48" x14ac:dyDescent="0.25">
      <c r="C1057" s="32" t="str">
        <f>IF(ISBLANK(B1057),"Choose site",_xlfn.XLOOKUP(B1057,'Sample Sites'!A:A,'Sample Sites'!B:B,"Not Found"))</f>
        <v>Choose site</v>
      </c>
      <c r="D1057" s="34"/>
      <c r="E1057" s="34"/>
      <c r="N1057" s="30" t="s">
        <v>166</v>
      </c>
      <c r="O1057" s="30" t="s">
        <v>166</v>
      </c>
      <c r="P1057" s="30" t="s">
        <v>166</v>
      </c>
      <c r="Q1057" s="30" t="s">
        <v>166</v>
      </c>
      <c r="R1057" s="30" t="s">
        <v>166</v>
      </c>
      <c r="S1057" s="30" t="s">
        <v>166</v>
      </c>
      <c r="T1057" s="30" t="s">
        <v>166</v>
      </c>
      <c r="U1057" s="30" t="s">
        <v>166</v>
      </c>
      <c r="V1057" s="39" t="s">
        <v>166</v>
      </c>
      <c r="AQ1057" s="45">
        <f t="shared" si="102"/>
        <v>0</v>
      </c>
      <c r="AR1057" s="45" t="str">
        <f t="shared" si="98"/>
        <v>No data</v>
      </c>
      <c r="AS1057" s="45" t="str">
        <f t="shared" si="99"/>
        <v>No data</v>
      </c>
      <c r="AT1057" s="45" t="str">
        <f t="shared" si="100"/>
        <v>No data</v>
      </c>
      <c r="AU1057" s="46" t="str">
        <f t="shared" si="101"/>
        <v>No data</v>
      </c>
      <c r="AV1057" s="47" t="str">
        <f t="shared" si="103"/>
        <v>No data</v>
      </c>
    </row>
    <row r="1058" spans="3:48" x14ac:dyDescent="0.25">
      <c r="C1058" s="32" t="str">
        <f>IF(ISBLANK(B1058),"Choose site",_xlfn.XLOOKUP(B1058,'Sample Sites'!A:A,'Sample Sites'!B:B,"Not Found"))</f>
        <v>Choose site</v>
      </c>
      <c r="D1058" s="34"/>
      <c r="E1058" s="34"/>
      <c r="N1058" s="30" t="s">
        <v>166</v>
      </c>
      <c r="O1058" s="30" t="s">
        <v>166</v>
      </c>
      <c r="P1058" s="30" t="s">
        <v>166</v>
      </c>
      <c r="Q1058" s="30" t="s">
        <v>166</v>
      </c>
      <c r="R1058" s="30" t="s">
        <v>166</v>
      </c>
      <c r="S1058" s="30" t="s">
        <v>166</v>
      </c>
      <c r="T1058" s="30" t="s">
        <v>166</v>
      </c>
      <c r="U1058" s="30" t="s">
        <v>166</v>
      </c>
      <c r="V1058" s="39" t="s">
        <v>166</v>
      </c>
      <c r="AQ1058" s="45">
        <f t="shared" si="102"/>
        <v>0</v>
      </c>
      <c r="AR1058" s="45" t="str">
        <f t="shared" si="98"/>
        <v>No data</v>
      </c>
      <c r="AS1058" s="45" t="str">
        <f t="shared" si="99"/>
        <v>No data</v>
      </c>
      <c r="AT1058" s="45" t="str">
        <f t="shared" si="100"/>
        <v>No data</v>
      </c>
      <c r="AU1058" s="46" t="str">
        <f t="shared" si="101"/>
        <v>No data</v>
      </c>
      <c r="AV1058" s="47" t="str">
        <f t="shared" si="103"/>
        <v>No data</v>
      </c>
    </row>
    <row r="1059" spans="3:48" x14ac:dyDescent="0.25">
      <c r="C1059" s="32" t="str">
        <f>IF(ISBLANK(B1059),"Choose site",_xlfn.XLOOKUP(B1059,'Sample Sites'!A:A,'Sample Sites'!B:B,"Not Found"))</f>
        <v>Choose site</v>
      </c>
      <c r="D1059" s="34"/>
      <c r="E1059" s="34"/>
      <c r="N1059" s="30" t="s">
        <v>166</v>
      </c>
      <c r="O1059" s="30" t="s">
        <v>166</v>
      </c>
      <c r="P1059" s="30" t="s">
        <v>166</v>
      </c>
      <c r="Q1059" s="30" t="s">
        <v>166</v>
      </c>
      <c r="R1059" s="30" t="s">
        <v>166</v>
      </c>
      <c r="S1059" s="30" t="s">
        <v>166</v>
      </c>
      <c r="T1059" s="30" t="s">
        <v>166</v>
      </c>
      <c r="U1059" s="30" t="s">
        <v>166</v>
      </c>
      <c r="V1059" s="39" t="s">
        <v>166</v>
      </c>
      <c r="AQ1059" s="45">
        <f t="shared" si="102"/>
        <v>0</v>
      </c>
      <c r="AR1059" s="45" t="str">
        <f t="shared" si="98"/>
        <v>No data</v>
      </c>
      <c r="AS1059" s="45" t="str">
        <f t="shared" si="99"/>
        <v>No data</v>
      </c>
      <c r="AT1059" s="45" t="str">
        <f t="shared" si="100"/>
        <v>No data</v>
      </c>
      <c r="AU1059" s="46" t="str">
        <f t="shared" si="101"/>
        <v>No data</v>
      </c>
      <c r="AV1059" s="47" t="str">
        <f t="shared" si="103"/>
        <v>No data</v>
      </c>
    </row>
    <row r="1060" spans="3:48" x14ac:dyDescent="0.25">
      <c r="C1060" s="32" t="str">
        <f>IF(ISBLANK(B1060),"Choose site",_xlfn.XLOOKUP(B1060,'Sample Sites'!A:A,'Sample Sites'!B:B,"Not Found"))</f>
        <v>Choose site</v>
      </c>
      <c r="D1060" s="34"/>
      <c r="E1060" s="34"/>
      <c r="N1060" s="30" t="s">
        <v>166</v>
      </c>
      <c r="O1060" s="30" t="s">
        <v>166</v>
      </c>
      <c r="P1060" s="30" t="s">
        <v>166</v>
      </c>
      <c r="Q1060" s="30" t="s">
        <v>166</v>
      </c>
      <c r="R1060" s="30" t="s">
        <v>166</v>
      </c>
      <c r="S1060" s="30" t="s">
        <v>166</v>
      </c>
      <c r="T1060" s="30" t="s">
        <v>166</v>
      </c>
      <c r="U1060" s="30" t="s">
        <v>166</v>
      </c>
      <c r="V1060" s="39" t="s">
        <v>166</v>
      </c>
      <c r="AQ1060" s="45">
        <f t="shared" si="102"/>
        <v>0</v>
      </c>
      <c r="AR1060" s="45" t="str">
        <f t="shared" si="98"/>
        <v>No data</v>
      </c>
      <c r="AS1060" s="45" t="str">
        <f t="shared" si="99"/>
        <v>No data</v>
      </c>
      <c r="AT1060" s="45" t="str">
        <f t="shared" si="100"/>
        <v>No data</v>
      </c>
      <c r="AU1060" s="46" t="str">
        <f t="shared" si="101"/>
        <v>No data</v>
      </c>
      <c r="AV1060" s="47" t="str">
        <f t="shared" si="103"/>
        <v>No data</v>
      </c>
    </row>
    <row r="1061" spans="3:48" x14ac:dyDescent="0.25">
      <c r="C1061" s="32" t="str">
        <f>IF(ISBLANK(B1061),"Choose site",_xlfn.XLOOKUP(B1061,'Sample Sites'!A:A,'Sample Sites'!B:B,"Not Found"))</f>
        <v>Choose site</v>
      </c>
      <c r="D1061" s="34"/>
      <c r="E1061" s="34"/>
      <c r="N1061" s="30" t="s">
        <v>166</v>
      </c>
      <c r="O1061" s="30" t="s">
        <v>166</v>
      </c>
      <c r="P1061" s="30" t="s">
        <v>166</v>
      </c>
      <c r="Q1061" s="30" t="s">
        <v>166</v>
      </c>
      <c r="R1061" s="30" t="s">
        <v>166</v>
      </c>
      <c r="S1061" s="30" t="s">
        <v>166</v>
      </c>
      <c r="T1061" s="30" t="s">
        <v>166</v>
      </c>
      <c r="U1061" s="30" t="s">
        <v>166</v>
      </c>
      <c r="V1061" s="39" t="s">
        <v>166</v>
      </c>
      <c r="AQ1061" s="45">
        <f t="shared" si="102"/>
        <v>0</v>
      </c>
      <c r="AR1061" s="45" t="str">
        <f t="shared" si="98"/>
        <v>No data</v>
      </c>
      <c r="AS1061" s="45" t="str">
        <f t="shared" si="99"/>
        <v>No data</v>
      </c>
      <c r="AT1061" s="45" t="str">
        <f t="shared" si="100"/>
        <v>No data</v>
      </c>
      <c r="AU1061" s="46" t="str">
        <f t="shared" si="101"/>
        <v>No data</v>
      </c>
      <c r="AV1061" s="47" t="str">
        <f t="shared" si="103"/>
        <v>No data</v>
      </c>
    </row>
    <row r="1062" spans="3:48" x14ac:dyDescent="0.25">
      <c r="C1062" s="32" t="str">
        <f>IF(ISBLANK(B1062),"Choose site",_xlfn.XLOOKUP(B1062,'Sample Sites'!A:A,'Sample Sites'!B:B,"Not Found"))</f>
        <v>Choose site</v>
      </c>
      <c r="D1062" s="34"/>
      <c r="E1062" s="34"/>
      <c r="N1062" s="30" t="s">
        <v>166</v>
      </c>
      <c r="O1062" s="30" t="s">
        <v>166</v>
      </c>
      <c r="P1062" s="30" t="s">
        <v>166</v>
      </c>
      <c r="Q1062" s="30" t="s">
        <v>166</v>
      </c>
      <c r="R1062" s="30" t="s">
        <v>166</v>
      </c>
      <c r="S1062" s="30" t="s">
        <v>166</v>
      </c>
      <c r="T1062" s="30" t="s">
        <v>166</v>
      </c>
      <c r="U1062" s="30" t="s">
        <v>166</v>
      </c>
      <c r="V1062" s="39" t="s">
        <v>166</v>
      </c>
      <c r="AQ1062" s="45">
        <f t="shared" si="102"/>
        <v>0</v>
      </c>
      <c r="AR1062" s="45" t="str">
        <f t="shared" si="98"/>
        <v>No data</v>
      </c>
      <c r="AS1062" s="45" t="str">
        <f t="shared" si="99"/>
        <v>No data</v>
      </c>
      <c r="AT1062" s="45" t="str">
        <f t="shared" si="100"/>
        <v>No data</v>
      </c>
      <c r="AU1062" s="46" t="str">
        <f t="shared" si="101"/>
        <v>No data</v>
      </c>
      <c r="AV1062" s="47" t="str">
        <f t="shared" si="103"/>
        <v>No data</v>
      </c>
    </row>
    <row r="1063" spans="3:48" x14ac:dyDescent="0.25">
      <c r="C1063" s="32" t="str">
        <f>IF(ISBLANK(B1063),"Choose site",_xlfn.XLOOKUP(B1063,'Sample Sites'!A:A,'Sample Sites'!B:B,"Not Found"))</f>
        <v>Choose site</v>
      </c>
      <c r="D1063" s="34"/>
      <c r="E1063" s="34"/>
      <c r="N1063" s="30" t="s">
        <v>166</v>
      </c>
      <c r="O1063" s="30" t="s">
        <v>166</v>
      </c>
      <c r="P1063" s="30" t="s">
        <v>166</v>
      </c>
      <c r="Q1063" s="30" t="s">
        <v>166</v>
      </c>
      <c r="R1063" s="30" t="s">
        <v>166</v>
      </c>
      <c r="S1063" s="30" t="s">
        <v>166</v>
      </c>
      <c r="T1063" s="30" t="s">
        <v>166</v>
      </c>
      <c r="U1063" s="30" t="s">
        <v>166</v>
      </c>
      <c r="V1063" s="39" t="s">
        <v>166</v>
      </c>
      <c r="AQ1063" s="45">
        <f t="shared" si="102"/>
        <v>0</v>
      </c>
      <c r="AR1063" s="45" t="str">
        <f t="shared" si="98"/>
        <v>No data</v>
      </c>
      <c r="AS1063" s="45" t="str">
        <f t="shared" si="99"/>
        <v>No data</v>
      </c>
      <c r="AT1063" s="45" t="str">
        <f t="shared" si="100"/>
        <v>No data</v>
      </c>
      <c r="AU1063" s="46" t="str">
        <f t="shared" si="101"/>
        <v>No data</v>
      </c>
      <c r="AV1063" s="47" t="str">
        <f t="shared" si="103"/>
        <v>No data</v>
      </c>
    </row>
    <row r="1064" spans="3:48" x14ac:dyDescent="0.25">
      <c r="C1064" s="32" t="str">
        <f>IF(ISBLANK(B1064),"Choose site",_xlfn.XLOOKUP(B1064,'Sample Sites'!A:A,'Sample Sites'!B:B,"Not Found"))</f>
        <v>Choose site</v>
      </c>
      <c r="D1064" s="34"/>
      <c r="E1064" s="34"/>
      <c r="N1064" s="30" t="s">
        <v>166</v>
      </c>
      <c r="O1064" s="30" t="s">
        <v>166</v>
      </c>
      <c r="P1064" s="30" t="s">
        <v>166</v>
      </c>
      <c r="Q1064" s="30" t="s">
        <v>166</v>
      </c>
      <c r="R1064" s="30" t="s">
        <v>166</v>
      </c>
      <c r="S1064" s="30" t="s">
        <v>166</v>
      </c>
      <c r="T1064" s="30" t="s">
        <v>166</v>
      </c>
      <c r="U1064" s="30" t="s">
        <v>166</v>
      </c>
      <c r="V1064" s="39" t="s">
        <v>166</v>
      </c>
      <c r="AQ1064" s="45">
        <f t="shared" si="102"/>
        <v>0</v>
      </c>
      <c r="AR1064" s="45" t="str">
        <f t="shared" si="98"/>
        <v>No data</v>
      </c>
      <c r="AS1064" s="45" t="str">
        <f t="shared" si="99"/>
        <v>No data</v>
      </c>
      <c r="AT1064" s="45" t="str">
        <f t="shared" si="100"/>
        <v>No data</v>
      </c>
      <c r="AU1064" s="46" t="str">
        <f t="shared" si="101"/>
        <v>No data</v>
      </c>
      <c r="AV1064" s="47" t="str">
        <f t="shared" si="103"/>
        <v>No data</v>
      </c>
    </row>
    <row r="1065" spans="3:48" x14ac:dyDescent="0.25">
      <c r="C1065" s="32" t="str">
        <f>IF(ISBLANK(B1065),"Choose site",_xlfn.XLOOKUP(B1065,'Sample Sites'!A:A,'Sample Sites'!B:B,"Not Found"))</f>
        <v>Choose site</v>
      </c>
      <c r="D1065" s="34"/>
      <c r="E1065" s="34"/>
      <c r="N1065" s="30" t="s">
        <v>166</v>
      </c>
      <c r="O1065" s="30" t="s">
        <v>166</v>
      </c>
      <c r="P1065" s="30" t="s">
        <v>166</v>
      </c>
      <c r="Q1065" s="30" t="s">
        <v>166</v>
      </c>
      <c r="R1065" s="30" t="s">
        <v>166</v>
      </c>
      <c r="S1065" s="30" t="s">
        <v>166</v>
      </c>
      <c r="T1065" s="30" t="s">
        <v>166</v>
      </c>
      <c r="U1065" s="30" t="s">
        <v>166</v>
      </c>
      <c r="V1065" s="39" t="s">
        <v>166</v>
      </c>
      <c r="AQ1065" s="45">
        <f t="shared" si="102"/>
        <v>0</v>
      </c>
      <c r="AR1065" s="45" t="str">
        <f t="shared" si="98"/>
        <v>No data</v>
      </c>
      <c r="AS1065" s="45" t="str">
        <f t="shared" si="99"/>
        <v>No data</v>
      </c>
      <c r="AT1065" s="45" t="str">
        <f t="shared" si="100"/>
        <v>No data</v>
      </c>
      <c r="AU1065" s="46" t="str">
        <f t="shared" si="101"/>
        <v>No data</v>
      </c>
      <c r="AV1065" s="47" t="str">
        <f t="shared" si="103"/>
        <v>No data</v>
      </c>
    </row>
    <row r="1066" spans="3:48" x14ac:dyDescent="0.25">
      <c r="C1066" s="32" t="str">
        <f>IF(ISBLANK(B1066),"Choose site",_xlfn.XLOOKUP(B1066,'Sample Sites'!A:A,'Sample Sites'!B:B,"Not Found"))</f>
        <v>Choose site</v>
      </c>
      <c r="D1066" s="34"/>
      <c r="E1066" s="34"/>
      <c r="N1066" s="30" t="s">
        <v>166</v>
      </c>
      <c r="O1066" s="30" t="s">
        <v>166</v>
      </c>
      <c r="P1066" s="30" t="s">
        <v>166</v>
      </c>
      <c r="Q1066" s="30" t="s">
        <v>166</v>
      </c>
      <c r="R1066" s="30" t="s">
        <v>166</v>
      </c>
      <c r="S1066" s="30" t="s">
        <v>166</v>
      </c>
      <c r="T1066" s="30" t="s">
        <v>166</v>
      </c>
      <c r="U1066" s="30" t="s">
        <v>166</v>
      </c>
      <c r="V1066" s="39" t="s">
        <v>166</v>
      </c>
      <c r="AQ1066" s="45">
        <f t="shared" si="102"/>
        <v>0</v>
      </c>
      <c r="AR1066" s="45" t="str">
        <f t="shared" si="98"/>
        <v>No data</v>
      </c>
      <c r="AS1066" s="45" t="str">
        <f t="shared" si="99"/>
        <v>No data</v>
      </c>
      <c r="AT1066" s="45" t="str">
        <f t="shared" si="100"/>
        <v>No data</v>
      </c>
      <c r="AU1066" s="46" t="str">
        <f t="shared" si="101"/>
        <v>No data</v>
      </c>
      <c r="AV1066" s="47" t="str">
        <f t="shared" si="103"/>
        <v>No data</v>
      </c>
    </row>
    <row r="1067" spans="3:48" x14ac:dyDescent="0.25">
      <c r="C1067" s="32" t="str">
        <f>IF(ISBLANK(B1067),"Choose site",_xlfn.XLOOKUP(B1067,'Sample Sites'!A:A,'Sample Sites'!B:B,"Not Found"))</f>
        <v>Choose site</v>
      </c>
      <c r="D1067" s="34"/>
      <c r="E1067" s="34"/>
      <c r="N1067" s="30" t="s">
        <v>166</v>
      </c>
      <c r="O1067" s="30" t="s">
        <v>166</v>
      </c>
      <c r="P1067" s="30" t="s">
        <v>166</v>
      </c>
      <c r="Q1067" s="30" t="s">
        <v>166</v>
      </c>
      <c r="R1067" s="30" t="s">
        <v>166</v>
      </c>
      <c r="S1067" s="30" t="s">
        <v>166</v>
      </c>
      <c r="T1067" s="30" t="s">
        <v>166</v>
      </c>
      <c r="U1067" s="30" t="s">
        <v>166</v>
      </c>
      <c r="V1067" s="39" t="s">
        <v>166</v>
      </c>
      <c r="AQ1067" s="45">
        <f t="shared" si="102"/>
        <v>0</v>
      </c>
      <c r="AR1067" s="45" t="str">
        <f t="shared" si="98"/>
        <v>No data</v>
      </c>
      <c r="AS1067" s="45" t="str">
        <f t="shared" si="99"/>
        <v>No data</v>
      </c>
      <c r="AT1067" s="45" t="str">
        <f t="shared" si="100"/>
        <v>No data</v>
      </c>
      <c r="AU1067" s="46" t="str">
        <f t="shared" si="101"/>
        <v>No data</v>
      </c>
      <c r="AV1067" s="47" t="str">
        <f t="shared" si="103"/>
        <v>No data</v>
      </c>
    </row>
    <row r="1068" spans="3:48" x14ac:dyDescent="0.25">
      <c r="C1068" s="32" t="str">
        <f>IF(ISBLANK(B1068),"Choose site",_xlfn.XLOOKUP(B1068,'Sample Sites'!A:A,'Sample Sites'!B:B,"Not Found"))</f>
        <v>Choose site</v>
      </c>
      <c r="D1068" s="34"/>
      <c r="E1068" s="34"/>
      <c r="N1068" s="30" t="s">
        <v>166</v>
      </c>
      <c r="O1068" s="30" t="s">
        <v>166</v>
      </c>
      <c r="P1068" s="30" t="s">
        <v>166</v>
      </c>
      <c r="Q1068" s="30" t="s">
        <v>166</v>
      </c>
      <c r="R1068" s="30" t="s">
        <v>166</v>
      </c>
      <c r="S1068" s="30" t="s">
        <v>166</v>
      </c>
      <c r="T1068" s="30" t="s">
        <v>166</v>
      </c>
      <c r="U1068" s="30" t="s">
        <v>166</v>
      </c>
      <c r="V1068" s="39" t="s">
        <v>166</v>
      </c>
      <c r="AQ1068" s="45">
        <f t="shared" si="102"/>
        <v>0</v>
      </c>
      <c r="AR1068" s="45" t="str">
        <f t="shared" si="98"/>
        <v>No data</v>
      </c>
      <c r="AS1068" s="45" t="str">
        <f t="shared" si="99"/>
        <v>No data</v>
      </c>
      <c r="AT1068" s="45" t="str">
        <f t="shared" si="100"/>
        <v>No data</v>
      </c>
      <c r="AU1068" s="46" t="str">
        <f t="shared" si="101"/>
        <v>No data</v>
      </c>
      <c r="AV1068" s="47" t="str">
        <f t="shared" si="103"/>
        <v>No data</v>
      </c>
    </row>
    <row r="1069" spans="3:48" x14ac:dyDescent="0.25">
      <c r="C1069" s="32" t="str">
        <f>IF(ISBLANK(B1069),"Choose site",_xlfn.XLOOKUP(B1069,'Sample Sites'!A:A,'Sample Sites'!B:B,"Not Found"))</f>
        <v>Choose site</v>
      </c>
      <c r="D1069" s="34"/>
      <c r="E1069" s="34"/>
      <c r="N1069" s="30" t="s">
        <v>166</v>
      </c>
      <c r="O1069" s="30" t="s">
        <v>166</v>
      </c>
      <c r="P1069" s="30" t="s">
        <v>166</v>
      </c>
      <c r="Q1069" s="30" t="s">
        <v>166</v>
      </c>
      <c r="R1069" s="30" t="s">
        <v>166</v>
      </c>
      <c r="S1069" s="30" t="s">
        <v>166</v>
      </c>
      <c r="T1069" s="30" t="s">
        <v>166</v>
      </c>
      <c r="U1069" s="30" t="s">
        <v>166</v>
      </c>
      <c r="V1069" s="39" t="s">
        <v>166</v>
      </c>
      <c r="AQ1069" s="45">
        <f t="shared" si="102"/>
        <v>0</v>
      </c>
      <c r="AR1069" s="45" t="str">
        <f t="shared" si="98"/>
        <v>No data</v>
      </c>
      <c r="AS1069" s="45" t="str">
        <f t="shared" si="99"/>
        <v>No data</v>
      </c>
      <c r="AT1069" s="45" t="str">
        <f t="shared" si="100"/>
        <v>No data</v>
      </c>
      <c r="AU1069" s="46" t="str">
        <f t="shared" si="101"/>
        <v>No data</v>
      </c>
      <c r="AV1069" s="47" t="str">
        <f t="shared" si="103"/>
        <v>No data</v>
      </c>
    </row>
    <row r="1070" spans="3:48" x14ac:dyDescent="0.25">
      <c r="C1070" s="32" t="str">
        <f>IF(ISBLANK(B1070),"Choose site",_xlfn.XLOOKUP(B1070,'Sample Sites'!A:A,'Sample Sites'!B:B,"Not Found"))</f>
        <v>Choose site</v>
      </c>
      <c r="D1070" s="34"/>
      <c r="E1070" s="34"/>
      <c r="N1070" s="30" t="s">
        <v>166</v>
      </c>
      <c r="O1070" s="30" t="s">
        <v>166</v>
      </c>
      <c r="P1070" s="30" t="s">
        <v>166</v>
      </c>
      <c r="Q1070" s="30" t="s">
        <v>166</v>
      </c>
      <c r="R1070" s="30" t="s">
        <v>166</v>
      </c>
      <c r="S1070" s="30" t="s">
        <v>166</v>
      </c>
      <c r="T1070" s="30" t="s">
        <v>166</v>
      </c>
      <c r="U1070" s="30" t="s">
        <v>166</v>
      </c>
      <c r="V1070" s="39" t="s">
        <v>166</v>
      </c>
      <c r="AQ1070" s="45">
        <f t="shared" si="102"/>
        <v>0</v>
      </c>
      <c r="AR1070" s="45" t="str">
        <f t="shared" si="98"/>
        <v>No data</v>
      </c>
      <c r="AS1070" s="45" t="str">
        <f t="shared" si="99"/>
        <v>No data</v>
      </c>
      <c r="AT1070" s="45" t="str">
        <f t="shared" si="100"/>
        <v>No data</v>
      </c>
      <c r="AU1070" s="46" t="str">
        <f t="shared" si="101"/>
        <v>No data</v>
      </c>
      <c r="AV1070" s="47" t="str">
        <f t="shared" si="103"/>
        <v>No data</v>
      </c>
    </row>
    <row r="1071" spans="3:48" x14ac:dyDescent="0.25">
      <c r="C1071" s="32" t="str">
        <f>IF(ISBLANK(B1071),"Choose site",_xlfn.XLOOKUP(B1071,'Sample Sites'!A:A,'Sample Sites'!B:B,"Not Found"))</f>
        <v>Choose site</v>
      </c>
      <c r="D1071" s="34"/>
      <c r="E1071" s="34"/>
      <c r="N1071" s="30" t="s">
        <v>166</v>
      </c>
      <c r="O1071" s="30" t="s">
        <v>166</v>
      </c>
      <c r="P1071" s="30" t="s">
        <v>166</v>
      </c>
      <c r="Q1071" s="30" t="s">
        <v>166</v>
      </c>
      <c r="R1071" s="30" t="s">
        <v>166</v>
      </c>
      <c r="S1071" s="30" t="s">
        <v>166</v>
      </c>
      <c r="T1071" s="30" t="s">
        <v>166</v>
      </c>
      <c r="U1071" s="30" t="s">
        <v>166</v>
      </c>
      <c r="V1071" s="39" t="s">
        <v>166</v>
      </c>
      <c r="AQ1071" s="45">
        <f t="shared" si="102"/>
        <v>0</v>
      </c>
      <c r="AR1071" s="45" t="str">
        <f t="shared" si="98"/>
        <v>No data</v>
      </c>
      <c r="AS1071" s="45" t="str">
        <f t="shared" si="99"/>
        <v>No data</v>
      </c>
      <c r="AT1071" s="45" t="str">
        <f t="shared" si="100"/>
        <v>No data</v>
      </c>
      <c r="AU1071" s="46" t="str">
        <f t="shared" si="101"/>
        <v>No data</v>
      </c>
      <c r="AV1071" s="47" t="str">
        <f t="shared" si="103"/>
        <v>No data</v>
      </c>
    </row>
    <row r="1072" spans="3:48" x14ac:dyDescent="0.25">
      <c r="C1072" s="32" t="str">
        <f>IF(ISBLANK(B1072),"Choose site",_xlfn.XLOOKUP(B1072,'Sample Sites'!A:A,'Sample Sites'!B:B,"Not Found"))</f>
        <v>Choose site</v>
      </c>
      <c r="D1072" s="34"/>
      <c r="E1072" s="34"/>
      <c r="N1072" s="30" t="s">
        <v>166</v>
      </c>
      <c r="O1072" s="30" t="s">
        <v>166</v>
      </c>
      <c r="P1072" s="30" t="s">
        <v>166</v>
      </c>
      <c r="Q1072" s="30" t="s">
        <v>166</v>
      </c>
      <c r="R1072" s="30" t="s">
        <v>166</v>
      </c>
      <c r="S1072" s="30" t="s">
        <v>166</v>
      </c>
      <c r="T1072" s="30" t="s">
        <v>166</v>
      </c>
      <c r="U1072" s="30" t="s">
        <v>166</v>
      </c>
      <c r="V1072" s="39" t="s">
        <v>166</v>
      </c>
      <c r="AQ1072" s="45">
        <f t="shared" si="102"/>
        <v>0</v>
      </c>
      <c r="AR1072" s="45" t="str">
        <f t="shared" si="98"/>
        <v>No data</v>
      </c>
      <c r="AS1072" s="45" t="str">
        <f t="shared" si="99"/>
        <v>No data</v>
      </c>
      <c r="AT1072" s="45" t="str">
        <f t="shared" si="100"/>
        <v>No data</v>
      </c>
      <c r="AU1072" s="46" t="str">
        <f t="shared" si="101"/>
        <v>No data</v>
      </c>
      <c r="AV1072" s="47" t="str">
        <f t="shared" si="103"/>
        <v>No data</v>
      </c>
    </row>
    <row r="1073" spans="3:48" x14ac:dyDescent="0.25">
      <c r="C1073" s="32" t="str">
        <f>IF(ISBLANK(B1073),"Choose site",_xlfn.XLOOKUP(B1073,'Sample Sites'!A:A,'Sample Sites'!B:B,"Not Found"))</f>
        <v>Choose site</v>
      </c>
      <c r="D1073" s="34"/>
      <c r="E1073" s="34"/>
      <c r="N1073" s="30" t="s">
        <v>166</v>
      </c>
      <c r="O1073" s="30" t="s">
        <v>166</v>
      </c>
      <c r="P1073" s="30" t="s">
        <v>166</v>
      </c>
      <c r="Q1073" s="30" t="s">
        <v>166</v>
      </c>
      <c r="R1073" s="30" t="s">
        <v>166</v>
      </c>
      <c r="S1073" s="30" t="s">
        <v>166</v>
      </c>
      <c r="T1073" s="30" t="s">
        <v>166</v>
      </c>
      <c r="U1073" s="30" t="s">
        <v>166</v>
      </c>
      <c r="V1073" s="39" t="s">
        <v>166</v>
      </c>
      <c r="AQ1073" s="45">
        <f t="shared" si="102"/>
        <v>0</v>
      </c>
      <c r="AR1073" s="45" t="str">
        <f t="shared" si="98"/>
        <v>No data</v>
      </c>
      <c r="AS1073" s="45" t="str">
        <f t="shared" si="99"/>
        <v>No data</v>
      </c>
      <c r="AT1073" s="45" t="str">
        <f t="shared" si="100"/>
        <v>No data</v>
      </c>
      <c r="AU1073" s="46" t="str">
        <f t="shared" si="101"/>
        <v>No data</v>
      </c>
      <c r="AV1073" s="47" t="str">
        <f t="shared" si="103"/>
        <v>No data</v>
      </c>
    </row>
    <row r="1074" spans="3:48" x14ac:dyDescent="0.25">
      <c r="C1074" s="32" t="str">
        <f>IF(ISBLANK(B1074),"Choose site",_xlfn.XLOOKUP(B1074,'Sample Sites'!A:A,'Sample Sites'!B:B,"Not Found"))</f>
        <v>Choose site</v>
      </c>
      <c r="D1074" s="34"/>
      <c r="E1074" s="34"/>
      <c r="N1074" s="30" t="s">
        <v>166</v>
      </c>
      <c r="O1074" s="30" t="s">
        <v>166</v>
      </c>
      <c r="P1074" s="30" t="s">
        <v>166</v>
      </c>
      <c r="Q1074" s="30" t="s">
        <v>166</v>
      </c>
      <c r="R1074" s="30" t="s">
        <v>166</v>
      </c>
      <c r="S1074" s="30" t="s">
        <v>166</v>
      </c>
      <c r="T1074" s="30" t="s">
        <v>166</v>
      </c>
      <c r="U1074" s="30" t="s">
        <v>166</v>
      </c>
      <c r="V1074" s="39" t="s">
        <v>166</v>
      </c>
      <c r="AQ1074" s="45">
        <f t="shared" si="102"/>
        <v>0</v>
      </c>
      <c r="AR1074" s="45" t="str">
        <f t="shared" si="98"/>
        <v>No data</v>
      </c>
      <c r="AS1074" s="45" t="str">
        <f t="shared" si="99"/>
        <v>No data</v>
      </c>
      <c r="AT1074" s="45" t="str">
        <f t="shared" si="100"/>
        <v>No data</v>
      </c>
      <c r="AU1074" s="46" t="str">
        <f t="shared" si="101"/>
        <v>No data</v>
      </c>
      <c r="AV1074" s="47" t="str">
        <f t="shared" si="103"/>
        <v>No data</v>
      </c>
    </row>
    <row r="1075" spans="3:48" x14ac:dyDescent="0.25">
      <c r="C1075" s="32" t="str">
        <f>IF(ISBLANK(B1075),"Choose site",_xlfn.XLOOKUP(B1075,'Sample Sites'!A:A,'Sample Sites'!B:B,"Not Found"))</f>
        <v>Choose site</v>
      </c>
      <c r="D1075" s="34"/>
      <c r="E1075" s="34"/>
      <c r="N1075" s="30" t="s">
        <v>166</v>
      </c>
      <c r="O1075" s="30" t="s">
        <v>166</v>
      </c>
      <c r="P1075" s="30" t="s">
        <v>166</v>
      </c>
      <c r="Q1075" s="30" t="s">
        <v>166</v>
      </c>
      <c r="R1075" s="30" t="s">
        <v>166</v>
      </c>
      <c r="S1075" s="30" t="s">
        <v>166</v>
      </c>
      <c r="T1075" s="30" t="s">
        <v>166</v>
      </c>
      <c r="U1075" s="30" t="s">
        <v>166</v>
      </c>
      <c r="V1075" s="39" t="s">
        <v>166</v>
      </c>
      <c r="AQ1075" s="45">
        <f t="shared" si="102"/>
        <v>0</v>
      </c>
      <c r="AR1075" s="45" t="str">
        <f t="shared" si="98"/>
        <v>No data</v>
      </c>
      <c r="AS1075" s="45" t="str">
        <f t="shared" si="99"/>
        <v>No data</v>
      </c>
      <c r="AT1075" s="45" t="str">
        <f t="shared" si="100"/>
        <v>No data</v>
      </c>
      <c r="AU1075" s="46" t="str">
        <f t="shared" si="101"/>
        <v>No data</v>
      </c>
      <c r="AV1075" s="47" t="str">
        <f t="shared" si="103"/>
        <v>No data</v>
      </c>
    </row>
    <row r="1076" spans="3:48" x14ac:dyDescent="0.25">
      <c r="C1076" s="32" t="str">
        <f>IF(ISBLANK(B1076),"Choose site",_xlfn.XLOOKUP(B1076,'Sample Sites'!A:A,'Sample Sites'!B:B,"Not Found"))</f>
        <v>Choose site</v>
      </c>
      <c r="D1076" s="34"/>
      <c r="E1076" s="34"/>
      <c r="N1076" s="30" t="s">
        <v>166</v>
      </c>
      <c r="O1076" s="30" t="s">
        <v>166</v>
      </c>
      <c r="P1076" s="30" t="s">
        <v>166</v>
      </c>
      <c r="Q1076" s="30" t="s">
        <v>166</v>
      </c>
      <c r="R1076" s="30" t="s">
        <v>166</v>
      </c>
      <c r="S1076" s="30" t="s">
        <v>166</v>
      </c>
      <c r="T1076" s="30" t="s">
        <v>166</v>
      </c>
      <c r="U1076" s="30" t="s">
        <v>166</v>
      </c>
      <c r="V1076" s="39" t="s">
        <v>166</v>
      </c>
      <c r="AQ1076" s="45">
        <f t="shared" si="102"/>
        <v>0</v>
      </c>
      <c r="AR1076" s="45" t="str">
        <f t="shared" si="98"/>
        <v>No data</v>
      </c>
      <c r="AS1076" s="45" t="str">
        <f t="shared" si="99"/>
        <v>No data</v>
      </c>
      <c r="AT1076" s="45" t="str">
        <f t="shared" si="100"/>
        <v>No data</v>
      </c>
      <c r="AU1076" s="46" t="str">
        <f t="shared" si="101"/>
        <v>No data</v>
      </c>
      <c r="AV1076" s="47" t="str">
        <f t="shared" si="103"/>
        <v>No data</v>
      </c>
    </row>
    <row r="1077" spans="3:48" x14ac:dyDescent="0.25">
      <c r="C1077" s="32" t="str">
        <f>IF(ISBLANK(B1077),"Choose site",_xlfn.XLOOKUP(B1077,'Sample Sites'!A:A,'Sample Sites'!B:B,"Not Found"))</f>
        <v>Choose site</v>
      </c>
      <c r="D1077" s="34"/>
      <c r="E1077" s="34"/>
      <c r="N1077" s="30" t="s">
        <v>166</v>
      </c>
      <c r="O1077" s="30" t="s">
        <v>166</v>
      </c>
      <c r="P1077" s="30" t="s">
        <v>166</v>
      </c>
      <c r="Q1077" s="30" t="s">
        <v>166</v>
      </c>
      <c r="R1077" s="30" t="s">
        <v>166</v>
      </c>
      <c r="S1077" s="30" t="s">
        <v>166</v>
      </c>
      <c r="T1077" s="30" t="s">
        <v>166</v>
      </c>
      <c r="U1077" s="30" t="s">
        <v>166</v>
      </c>
      <c r="V1077" s="39" t="s">
        <v>166</v>
      </c>
      <c r="AQ1077" s="45">
        <f t="shared" si="102"/>
        <v>0</v>
      </c>
      <c r="AR1077" s="45" t="str">
        <f t="shared" si="98"/>
        <v>No data</v>
      </c>
      <c r="AS1077" s="45" t="str">
        <f t="shared" si="99"/>
        <v>No data</v>
      </c>
      <c r="AT1077" s="45" t="str">
        <f t="shared" si="100"/>
        <v>No data</v>
      </c>
      <c r="AU1077" s="46" t="str">
        <f t="shared" si="101"/>
        <v>No data</v>
      </c>
      <c r="AV1077" s="47" t="str">
        <f t="shared" si="103"/>
        <v>No data</v>
      </c>
    </row>
    <row r="1078" spans="3:48" x14ac:dyDescent="0.25">
      <c r="C1078" s="32" t="str">
        <f>IF(ISBLANK(B1078),"Choose site",_xlfn.XLOOKUP(B1078,'Sample Sites'!A:A,'Sample Sites'!B:B,"Not Found"))</f>
        <v>Choose site</v>
      </c>
      <c r="D1078" s="34"/>
      <c r="E1078" s="34"/>
      <c r="N1078" s="30" t="s">
        <v>166</v>
      </c>
      <c r="O1078" s="30" t="s">
        <v>166</v>
      </c>
      <c r="P1078" s="30" t="s">
        <v>166</v>
      </c>
      <c r="Q1078" s="30" t="s">
        <v>166</v>
      </c>
      <c r="R1078" s="30" t="s">
        <v>166</v>
      </c>
      <c r="S1078" s="30" t="s">
        <v>166</v>
      </c>
      <c r="T1078" s="30" t="s">
        <v>166</v>
      </c>
      <c r="U1078" s="30" t="s">
        <v>166</v>
      </c>
      <c r="V1078" s="39" t="s">
        <v>166</v>
      </c>
      <c r="AQ1078" s="45">
        <f t="shared" si="102"/>
        <v>0</v>
      </c>
      <c r="AR1078" s="45" t="str">
        <f t="shared" si="98"/>
        <v>No data</v>
      </c>
      <c r="AS1078" s="45" t="str">
        <f t="shared" si="99"/>
        <v>No data</v>
      </c>
      <c r="AT1078" s="45" t="str">
        <f t="shared" si="100"/>
        <v>No data</v>
      </c>
      <c r="AU1078" s="46" t="str">
        <f t="shared" si="101"/>
        <v>No data</v>
      </c>
      <c r="AV1078" s="47" t="str">
        <f t="shared" si="103"/>
        <v>No data</v>
      </c>
    </row>
    <row r="1079" spans="3:48" x14ac:dyDescent="0.25">
      <c r="C1079" s="32" t="str">
        <f>IF(ISBLANK(B1079),"Choose site",_xlfn.XLOOKUP(B1079,'Sample Sites'!A:A,'Sample Sites'!B:B,"Not Found"))</f>
        <v>Choose site</v>
      </c>
      <c r="D1079" s="34"/>
      <c r="E1079" s="34"/>
      <c r="N1079" s="30" t="s">
        <v>166</v>
      </c>
      <c r="O1079" s="30" t="s">
        <v>166</v>
      </c>
      <c r="P1079" s="30" t="s">
        <v>166</v>
      </c>
      <c r="Q1079" s="30" t="s">
        <v>166</v>
      </c>
      <c r="R1079" s="30" t="s">
        <v>166</v>
      </c>
      <c r="S1079" s="30" t="s">
        <v>166</v>
      </c>
      <c r="T1079" s="30" t="s">
        <v>166</v>
      </c>
      <c r="U1079" s="30" t="s">
        <v>166</v>
      </c>
      <c r="V1079" s="39" t="s">
        <v>166</v>
      </c>
      <c r="AQ1079" s="45">
        <f t="shared" si="102"/>
        <v>0</v>
      </c>
      <c r="AR1079" s="45" t="str">
        <f t="shared" si="98"/>
        <v>No data</v>
      </c>
      <c r="AS1079" s="45" t="str">
        <f t="shared" si="99"/>
        <v>No data</v>
      </c>
      <c r="AT1079" s="45" t="str">
        <f t="shared" si="100"/>
        <v>No data</v>
      </c>
      <c r="AU1079" s="46" t="str">
        <f t="shared" si="101"/>
        <v>No data</v>
      </c>
      <c r="AV1079" s="47" t="str">
        <f t="shared" si="103"/>
        <v>No data</v>
      </c>
    </row>
    <row r="1080" spans="3:48" x14ac:dyDescent="0.25">
      <c r="C1080" s="32" t="str">
        <f>IF(ISBLANK(B1080),"Choose site",_xlfn.XLOOKUP(B1080,'Sample Sites'!A:A,'Sample Sites'!B:B,"Not Found"))</f>
        <v>Choose site</v>
      </c>
      <c r="D1080" s="34"/>
      <c r="E1080" s="34"/>
      <c r="N1080" s="30" t="s">
        <v>166</v>
      </c>
      <c r="O1080" s="30" t="s">
        <v>166</v>
      </c>
      <c r="P1080" s="30" t="s">
        <v>166</v>
      </c>
      <c r="Q1080" s="30" t="s">
        <v>166</v>
      </c>
      <c r="R1080" s="30" t="s">
        <v>166</v>
      </c>
      <c r="S1080" s="30" t="s">
        <v>166</v>
      </c>
      <c r="T1080" s="30" t="s">
        <v>166</v>
      </c>
      <c r="U1080" s="30" t="s">
        <v>166</v>
      </c>
      <c r="V1080" s="39" t="s">
        <v>166</v>
      </c>
      <c r="AQ1080" s="45">
        <f t="shared" si="102"/>
        <v>0</v>
      </c>
      <c r="AR1080" s="45" t="str">
        <f t="shared" si="98"/>
        <v>No data</v>
      </c>
      <c r="AS1080" s="45" t="str">
        <f t="shared" si="99"/>
        <v>No data</v>
      </c>
      <c r="AT1080" s="45" t="str">
        <f t="shared" si="100"/>
        <v>No data</v>
      </c>
      <c r="AU1080" s="46" t="str">
        <f t="shared" si="101"/>
        <v>No data</v>
      </c>
      <c r="AV1080" s="47" t="str">
        <f t="shared" si="103"/>
        <v>No data</v>
      </c>
    </row>
    <row r="1081" spans="3:48" x14ac:dyDescent="0.25">
      <c r="C1081" s="32" t="str">
        <f>IF(ISBLANK(B1081),"Choose site",_xlfn.XLOOKUP(B1081,'Sample Sites'!A:A,'Sample Sites'!B:B,"Not Found"))</f>
        <v>Choose site</v>
      </c>
      <c r="D1081" s="34"/>
      <c r="E1081" s="34"/>
      <c r="N1081" s="30" t="s">
        <v>166</v>
      </c>
      <c r="O1081" s="30" t="s">
        <v>166</v>
      </c>
      <c r="P1081" s="30" t="s">
        <v>166</v>
      </c>
      <c r="Q1081" s="30" t="s">
        <v>166</v>
      </c>
      <c r="R1081" s="30" t="s">
        <v>166</v>
      </c>
      <c r="S1081" s="30" t="s">
        <v>166</v>
      </c>
      <c r="T1081" s="30" t="s">
        <v>166</v>
      </c>
      <c r="U1081" s="30" t="s">
        <v>166</v>
      </c>
      <c r="V1081" s="39" t="s">
        <v>166</v>
      </c>
      <c r="AQ1081" s="45">
        <f t="shared" si="102"/>
        <v>0</v>
      </c>
      <c r="AR1081" s="45" t="str">
        <f t="shared" si="98"/>
        <v>No data</v>
      </c>
      <c r="AS1081" s="45" t="str">
        <f t="shared" si="99"/>
        <v>No data</v>
      </c>
      <c r="AT1081" s="45" t="str">
        <f t="shared" si="100"/>
        <v>No data</v>
      </c>
      <c r="AU1081" s="46" t="str">
        <f t="shared" si="101"/>
        <v>No data</v>
      </c>
      <c r="AV1081" s="47" t="str">
        <f t="shared" si="103"/>
        <v>No data</v>
      </c>
    </row>
    <row r="1082" spans="3:48" x14ac:dyDescent="0.25">
      <c r="C1082" s="32" t="str">
        <f>IF(ISBLANK(B1082),"Choose site",_xlfn.XLOOKUP(B1082,'Sample Sites'!A:A,'Sample Sites'!B:B,"Not Found"))</f>
        <v>Choose site</v>
      </c>
      <c r="D1082" s="34"/>
      <c r="E1082" s="34"/>
      <c r="N1082" s="30" t="s">
        <v>166</v>
      </c>
      <c r="O1082" s="30" t="s">
        <v>166</v>
      </c>
      <c r="P1082" s="30" t="s">
        <v>166</v>
      </c>
      <c r="Q1082" s="30" t="s">
        <v>166</v>
      </c>
      <c r="R1082" s="30" t="s">
        <v>166</v>
      </c>
      <c r="S1082" s="30" t="s">
        <v>166</v>
      </c>
      <c r="T1082" s="30" t="s">
        <v>166</v>
      </c>
      <c r="U1082" s="30" t="s">
        <v>166</v>
      </c>
      <c r="V1082" s="39" t="s">
        <v>166</v>
      </c>
      <c r="AQ1082" s="45">
        <f t="shared" si="102"/>
        <v>0</v>
      </c>
      <c r="AR1082" s="45" t="str">
        <f t="shared" si="98"/>
        <v>No data</v>
      </c>
      <c r="AS1082" s="45" t="str">
        <f t="shared" si="99"/>
        <v>No data</v>
      </c>
      <c r="AT1082" s="45" t="str">
        <f t="shared" si="100"/>
        <v>No data</v>
      </c>
      <c r="AU1082" s="46" t="str">
        <f t="shared" si="101"/>
        <v>No data</v>
      </c>
      <c r="AV1082" s="47" t="str">
        <f t="shared" si="103"/>
        <v>No data</v>
      </c>
    </row>
    <row r="1083" spans="3:48" x14ac:dyDescent="0.25">
      <c r="C1083" s="32" t="str">
        <f>IF(ISBLANK(B1083),"Choose site",_xlfn.XLOOKUP(B1083,'Sample Sites'!A:A,'Sample Sites'!B:B,"Not Found"))</f>
        <v>Choose site</v>
      </c>
      <c r="D1083" s="34"/>
      <c r="E1083" s="34"/>
      <c r="N1083" s="30" t="s">
        <v>166</v>
      </c>
      <c r="O1083" s="30" t="s">
        <v>166</v>
      </c>
      <c r="P1083" s="30" t="s">
        <v>166</v>
      </c>
      <c r="Q1083" s="30" t="s">
        <v>166</v>
      </c>
      <c r="R1083" s="30" t="s">
        <v>166</v>
      </c>
      <c r="S1083" s="30" t="s">
        <v>166</v>
      </c>
      <c r="T1083" s="30" t="s">
        <v>166</v>
      </c>
      <c r="U1083" s="30" t="s">
        <v>166</v>
      </c>
      <c r="V1083" s="39" t="s">
        <v>166</v>
      </c>
      <c r="AQ1083" s="45">
        <f t="shared" si="102"/>
        <v>0</v>
      </c>
      <c r="AR1083" s="45" t="str">
        <f t="shared" si="98"/>
        <v>No data</v>
      </c>
      <c r="AS1083" s="45" t="str">
        <f t="shared" si="99"/>
        <v>No data</v>
      </c>
      <c r="AT1083" s="45" t="str">
        <f t="shared" si="100"/>
        <v>No data</v>
      </c>
      <c r="AU1083" s="46" t="str">
        <f t="shared" si="101"/>
        <v>No data</v>
      </c>
      <c r="AV1083" s="47" t="str">
        <f t="shared" si="103"/>
        <v>No data</v>
      </c>
    </row>
    <row r="1084" spans="3:48" x14ac:dyDescent="0.25">
      <c r="C1084" s="32" t="str">
        <f>IF(ISBLANK(B1084),"Choose site",_xlfn.XLOOKUP(B1084,'Sample Sites'!A:A,'Sample Sites'!B:B,"Not Found"))</f>
        <v>Choose site</v>
      </c>
      <c r="D1084" s="34"/>
      <c r="E1084" s="34"/>
      <c r="N1084" s="30" t="s">
        <v>166</v>
      </c>
      <c r="O1084" s="30" t="s">
        <v>166</v>
      </c>
      <c r="P1084" s="30" t="s">
        <v>166</v>
      </c>
      <c r="Q1084" s="30" t="s">
        <v>166</v>
      </c>
      <c r="R1084" s="30" t="s">
        <v>166</v>
      </c>
      <c r="S1084" s="30" t="s">
        <v>166</v>
      </c>
      <c r="T1084" s="30" t="s">
        <v>166</v>
      </c>
      <c r="U1084" s="30" t="s">
        <v>166</v>
      </c>
      <c r="V1084" s="39" t="s">
        <v>166</v>
      </c>
      <c r="AQ1084" s="45">
        <f t="shared" si="102"/>
        <v>0</v>
      </c>
      <c r="AR1084" s="45" t="str">
        <f t="shared" si="98"/>
        <v>No data</v>
      </c>
      <c r="AS1084" s="45" t="str">
        <f t="shared" si="99"/>
        <v>No data</v>
      </c>
      <c r="AT1084" s="45" t="str">
        <f t="shared" si="100"/>
        <v>No data</v>
      </c>
      <c r="AU1084" s="46" t="str">
        <f t="shared" si="101"/>
        <v>No data</v>
      </c>
      <c r="AV1084" s="47" t="str">
        <f t="shared" si="103"/>
        <v>No data</v>
      </c>
    </row>
    <row r="1085" spans="3:48" x14ac:dyDescent="0.25">
      <c r="C1085" s="32" t="str">
        <f>IF(ISBLANK(B1085),"Choose site",_xlfn.XLOOKUP(B1085,'Sample Sites'!A:A,'Sample Sites'!B:B,"Not Found"))</f>
        <v>Choose site</v>
      </c>
      <c r="D1085" s="34"/>
      <c r="E1085" s="34"/>
      <c r="N1085" s="30" t="s">
        <v>166</v>
      </c>
      <c r="O1085" s="30" t="s">
        <v>166</v>
      </c>
      <c r="P1085" s="30" t="s">
        <v>166</v>
      </c>
      <c r="Q1085" s="30" t="s">
        <v>166</v>
      </c>
      <c r="R1085" s="30" t="s">
        <v>166</v>
      </c>
      <c r="S1085" s="30" t="s">
        <v>166</v>
      </c>
      <c r="T1085" s="30" t="s">
        <v>166</v>
      </c>
      <c r="U1085" s="30" t="s">
        <v>166</v>
      </c>
      <c r="V1085" s="39" t="s">
        <v>166</v>
      </c>
      <c r="AQ1085" s="45">
        <f t="shared" si="102"/>
        <v>0</v>
      </c>
      <c r="AR1085" s="45" t="str">
        <f t="shared" si="98"/>
        <v>No data</v>
      </c>
      <c r="AS1085" s="45" t="str">
        <f t="shared" si="99"/>
        <v>No data</v>
      </c>
      <c r="AT1085" s="45" t="str">
        <f t="shared" si="100"/>
        <v>No data</v>
      </c>
      <c r="AU1085" s="46" t="str">
        <f t="shared" si="101"/>
        <v>No data</v>
      </c>
      <c r="AV1085" s="47" t="str">
        <f t="shared" si="103"/>
        <v>No data</v>
      </c>
    </row>
    <row r="1086" spans="3:48" x14ac:dyDescent="0.25">
      <c r="C1086" s="32" t="str">
        <f>IF(ISBLANK(B1086),"Choose site",_xlfn.XLOOKUP(B1086,'Sample Sites'!A:A,'Sample Sites'!B:B,"Not Found"))</f>
        <v>Choose site</v>
      </c>
      <c r="D1086" s="34"/>
      <c r="E1086" s="34"/>
      <c r="N1086" s="30" t="s">
        <v>166</v>
      </c>
      <c r="O1086" s="30" t="s">
        <v>166</v>
      </c>
      <c r="P1086" s="30" t="s">
        <v>166</v>
      </c>
      <c r="Q1086" s="30" t="s">
        <v>166</v>
      </c>
      <c r="R1086" s="30" t="s">
        <v>166</v>
      </c>
      <c r="S1086" s="30" t="s">
        <v>166</v>
      </c>
      <c r="T1086" s="30" t="s">
        <v>166</v>
      </c>
      <c r="U1086" s="30" t="s">
        <v>166</v>
      </c>
      <c r="V1086" s="39" t="s">
        <v>166</v>
      </c>
      <c r="AQ1086" s="45">
        <f t="shared" si="102"/>
        <v>0</v>
      </c>
      <c r="AR1086" s="45" t="str">
        <f t="shared" si="98"/>
        <v>No data</v>
      </c>
      <c r="AS1086" s="45" t="str">
        <f t="shared" si="99"/>
        <v>No data</v>
      </c>
      <c r="AT1086" s="45" t="str">
        <f t="shared" si="100"/>
        <v>No data</v>
      </c>
      <c r="AU1086" s="46" t="str">
        <f t="shared" si="101"/>
        <v>No data</v>
      </c>
      <c r="AV1086" s="47" t="str">
        <f t="shared" si="103"/>
        <v>No data</v>
      </c>
    </row>
    <row r="1087" spans="3:48" x14ac:dyDescent="0.25">
      <c r="C1087" s="32" t="str">
        <f>IF(ISBLANK(B1087),"Choose site",_xlfn.XLOOKUP(B1087,'Sample Sites'!A:A,'Sample Sites'!B:B,"Not Found"))</f>
        <v>Choose site</v>
      </c>
      <c r="D1087" s="34"/>
      <c r="E1087" s="34"/>
      <c r="N1087" s="30" t="s">
        <v>166</v>
      </c>
      <c r="O1087" s="30" t="s">
        <v>166</v>
      </c>
      <c r="P1087" s="30" t="s">
        <v>166</v>
      </c>
      <c r="Q1087" s="30" t="s">
        <v>166</v>
      </c>
      <c r="R1087" s="30" t="s">
        <v>166</v>
      </c>
      <c r="S1087" s="30" t="s">
        <v>166</v>
      </c>
      <c r="T1087" s="30" t="s">
        <v>166</v>
      </c>
      <c r="U1087" s="30" t="s">
        <v>166</v>
      </c>
      <c r="V1087" s="39" t="s">
        <v>166</v>
      </c>
      <c r="AQ1087" s="45">
        <f t="shared" si="102"/>
        <v>0</v>
      </c>
      <c r="AR1087" s="45" t="str">
        <f t="shared" si="98"/>
        <v>No data</v>
      </c>
      <c r="AS1087" s="45" t="str">
        <f t="shared" si="99"/>
        <v>No data</v>
      </c>
      <c r="AT1087" s="45" t="str">
        <f t="shared" si="100"/>
        <v>No data</v>
      </c>
      <c r="AU1087" s="46" t="str">
        <f t="shared" si="101"/>
        <v>No data</v>
      </c>
      <c r="AV1087" s="47" t="str">
        <f t="shared" si="103"/>
        <v>No data</v>
      </c>
    </row>
    <row r="1088" spans="3:48" x14ac:dyDescent="0.25">
      <c r="C1088" s="32" t="str">
        <f>IF(ISBLANK(B1088),"Choose site",_xlfn.XLOOKUP(B1088,'Sample Sites'!A:A,'Sample Sites'!B:B,"Not Found"))</f>
        <v>Choose site</v>
      </c>
      <c r="D1088" s="34"/>
      <c r="E1088" s="34"/>
      <c r="N1088" s="30" t="s">
        <v>166</v>
      </c>
      <c r="O1088" s="30" t="s">
        <v>166</v>
      </c>
      <c r="P1088" s="30" t="s">
        <v>166</v>
      </c>
      <c r="Q1088" s="30" t="s">
        <v>166</v>
      </c>
      <c r="R1088" s="30" t="s">
        <v>166</v>
      </c>
      <c r="S1088" s="30" t="s">
        <v>166</v>
      </c>
      <c r="T1088" s="30" t="s">
        <v>166</v>
      </c>
      <c r="U1088" s="30" t="s">
        <v>166</v>
      </c>
      <c r="V1088" s="39" t="s">
        <v>166</v>
      </c>
      <c r="AQ1088" s="45">
        <f t="shared" si="102"/>
        <v>0</v>
      </c>
      <c r="AR1088" s="45" t="str">
        <f t="shared" si="98"/>
        <v>No data</v>
      </c>
      <c r="AS1088" s="45" t="str">
        <f t="shared" si="99"/>
        <v>No data</v>
      </c>
      <c r="AT1088" s="45" t="str">
        <f t="shared" si="100"/>
        <v>No data</v>
      </c>
      <c r="AU1088" s="46" t="str">
        <f t="shared" si="101"/>
        <v>No data</v>
      </c>
      <c r="AV1088" s="47" t="str">
        <f t="shared" si="103"/>
        <v>No data</v>
      </c>
    </row>
    <row r="1089" spans="3:48" x14ac:dyDescent="0.25">
      <c r="C1089" s="32" t="str">
        <f>IF(ISBLANK(B1089),"Choose site",_xlfn.XLOOKUP(B1089,'Sample Sites'!A:A,'Sample Sites'!B:B,"Not Found"))</f>
        <v>Choose site</v>
      </c>
      <c r="D1089" s="34"/>
      <c r="E1089" s="34"/>
      <c r="N1089" s="30" t="s">
        <v>166</v>
      </c>
      <c r="O1089" s="30" t="s">
        <v>166</v>
      </c>
      <c r="P1089" s="30" t="s">
        <v>166</v>
      </c>
      <c r="Q1089" s="30" t="s">
        <v>166</v>
      </c>
      <c r="R1089" s="30" t="s">
        <v>166</v>
      </c>
      <c r="S1089" s="30" t="s">
        <v>166</v>
      </c>
      <c r="T1089" s="30" t="s">
        <v>166</v>
      </c>
      <c r="U1089" s="30" t="s">
        <v>166</v>
      </c>
      <c r="V1089" s="39" t="s">
        <v>166</v>
      </c>
      <c r="AQ1089" s="45">
        <f t="shared" si="102"/>
        <v>0</v>
      </c>
      <c r="AR1089" s="45" t="str">
        <f t="shared" si="98"/>
        <v>No data</v>
      </c>
      <c r="AS1089" s="45" t="str">
        <f t="shared" si="99"/>
        <v>No data</v>
      </c>
      <c r="AT1089" s="45" t="str">
        <f t="shared" si="100"/>
        <v>No data</v>
      </c>
      <c r="AU1089" s="46" t="str">
        <f t="shared" si="101"/>
        <v>No data</v>
      </c>
      <c r="AV1089" s="47" t="str">
        <f t="shared" si="103"/>
        <v>No data</v>
      </c>
    </row>
    <row r="1090" spans="3:48" x14ac:dyDescent="0.25">
      <c r="C1090" s="32" t="str">
        <f>IF(ISBLANK(B1090),"Choose site",_xlfn.XLOOKUP(B1090,'Sample Sites'!A:A,'Sample Sites'!B:B,"Not Found"))</f>
        <v>Choose site</v>
      </c>
      <c r="D1090" s="34"/>
      <c r="E1090" s="34"/>
      <c r="N1090" s="30" t="s">
        <v>166</v>
      </c>
      <c r="O1090" s="30" t="s">
        <v>166</v>
      </c>
      <c r="P1090" s="30" t="s">
        <v>166</v>
      </c>
      <c r="Q1090" s="30" t="s">
        <v>166</v>
      </c>
      <c r="R1090" s="30" t="s">
        <v>166</v>
      </c>
      <c r="S1090" s="30" t="s">
        <v>166</v>
      </c>
      <c r="T1090" s="30" t="s">
        <v>166</v>
      </c>
      <c r="U1090" s="30" t="s">
        <v>166</v>
      </c>
      <c r="V1090" s="39" t="s">
        <v>166</v>
      </c>
      <c r="AQ1090" s="45">
        <f t="shared" si="102"/>
        <v>0</v>
      </c>
      <c r="AR1090" s="45" t="str">
        <f t="shared" si="98"/>
        <v>No data</v>
      </c>
      <c r="AS1090" s="45" t="str">
        <f t="shared" si="99"/>
        <v>No data</v>
      </c>
      <c r="AT1090" s="45" t="str">
        <f t="shared" si="100"/>
        <v>No data</v>
      </c>
      <c r="AU1090" s="46" t="str">
        <f t="shared" si="101"/>
        <v>No data</v>
      </c>
      <c r="AV1090" s="47" t="str">
        <f t="shared" si="103"/>
        <v>No data</v>
      </c>
    </row>
    <row r="1091" spans="3:48" x14ac:dyDescent="0.25">
      <c r="C1091" s="32" t="str">
        <f>IF(ISBLANK(B1091),"Choose site",_xlfn.XLOOKUP(B1091,'Sample Sites'!A:A,'Sample Sites'!B:B,"Not Found"))</f>
        <v>Choose site</v>
      </c>
      <c r="D1091" s="34"/>
      <c r="E1091" s="34"/>
      <c r="N1091" s="30" t="s">
        <v>166</v>
      </c>
      <c r="O1091" s="30" t="s">
        <v>166</v>
      </c>
      <c r="P1091" s="30" t="s">
        <v>166</v>
      </c>
      <c r="Q1091" s="30" t="s">
        <v>166</v>
      </c>
      <c r="R1091" s="30" t="s">
        <v>166</v>
      </c>
      <c r="S1091" s="30" t="s">
        <v>166</v>
      </c>
      <c r="T1091" s="30" t="s">
        <v>166</v>
      </c>
      <c r="U1091" s="30" t="s">
        <v>166</v>
      </c>
      <c r="V1091" s="39" t="s">
        <v>166</v>
      </c>
      <c r="AQ1091" s="45">
        <f t="shared" si="102"/>
        <v>0</v>
      </c>
      <c r="AR1091" s="45" t="str">
        <f t="shared" ref="AR1091:AR1154" si="104">IF(AQ1091=0,"No data",COUNTIF(W1091:AP1091,"&gt;0"))</f>
        <v>No data</v>
      </c>
      <c r="AS1091" s="45" t="str">
        <f t="shared" ref="AS1091:AS1154" si="105">IF(AQ1091=0,"No data",SUM(W1091:AB1091))</f>
        <v>No data</v>
      </c>
      <c r="AT1091" s="45" t="str">
        <f t="shared" ref="AT1091:AT1154" si="106">IF(AQ1091=0,"No data",SUM(--(W1091&gt;0),--(X1091&gt;0),--(Y1091&gt;0),--(Z1091&gt;0),--(AA1091&gt;0),--(AB1091&gt;0)))</f>
        <v>No data</v>
      </c>
      <c r="AU1091" s="46" t="str">
        <f t="shared" ref="AU1091:AU1154" si="107">IF(AQ1091=0, "No data", IF(AQ1091&lt;30, 10, (IF(AQ1091&lt;60,7, SUMPRODUCT(W1091:AP1091,W$1:AP$1)/(AQ1091)))))</f>
        <v>No data</v>
      </c>
      <c r="AV1091" s="47" t="str">
        <f t="shared" si="103"/>
        <v>No data</v>
      </c>
    </row>
    <row r="1092" spans="3:48" x14ac:dyDescent="0.25">
      <c r="C1092" s="32" t="str">
        <f>IF(ISBLANK(B1092),"Choose site",_xlfn.XLOOKUP(B1092,'Sample Sites'!A:A,'Sample Sites'!B:B,"Not Found"))</f>
        <v>Choose site</v>
      </c>
      <c r="D1092" s="34"/>
      <c r="E1092" s="34"/>
      <c r="N1092" s="30" t="s">
        <v>166</v>
      </c>
      <c r="O1092" s="30" t="s">
        <v>166</v>
      </c>
      <c r="P1092" s="30" t="s">
        <v>166</v>
      </c>
      <c r="Q1092" s="30" t="s">
        <v>166</v>
      </c>
      <c r="R1092" s="30" t="s">
        <v>166</v>
      </c>
      <c r="S1092" s="30" t="s">
        <v>166</v>
      </c>
      <c r="T1092" s="30" t="s">
        <v>166</v>
      </c>
      <c r="U1092" s="30" t="s">
        <v>166</v>
      </c>
      <c r="V1092" s="39" t="s">
        <v>166</v>
      </c>
      <c r="AQ1092" s="45">
        <f t="shared" si="102"/>
        <v>0</v>
      </c>
      <c r="AR1092" s="45" t="str">
        <f t="shared" si="104"/>
        <v>No data</v>
      </c>
      <c r="AS1092" s="45" t="str">
        <f t="shared" si="105"/>
        <v>No data</v>
      </c>
      <c r="AT1092" s="45" t="str">
        <f t="shared" si="106"/>
        <v>No data</v>
      </c>
      <c r="AU1092" s="46" t="str">
        <f t="shared" si="107"/>
        <v>No data</v>
      </c>
      <c r="AV1092" s="47" t="str">
        <f t="shared" si="103"/>
        <v>No data</v>
      </c>
    </row>
    <row r="1093" spans="3:48" x14ac:dyDescent="0.25">
      <c r="C1093" s="32" t="str">
        <f>IF(ISBLANK(B1093),"Choose site",_xlfn.XLOOKUP(B1093,'Sample Sites'!A:A,'Sample Sites'!B:B,"Not Found"))</f>
        <v>Choose site</v>
      </c>
      <c r="D1093" s="34"/>
      <c r="E1093" s="34"/>
      <c r="N1093" s="30" t="s">
        <v>166</v>
      </c>
      <c r="O1093" s="30" t="s">
        <v>166</v>
      </c>
      <c r="P1093" s="30" t="s">
        <v>166</v>
      </c>
      <c r="Q1093" s="30" t="s">
        <v>166</v>
      </c>
      <c r="R1093" s="30" t="s">
        <v>166</v>
      </c>
      <c r="S1093" s="30" t="s">
        <v>166</v>
      </c>
      <c r="T1093" s="30" t="s">
        <v>166</v>
      </c>
      <c r="U1093" s="30" t="s">
        <v>166</v>
      </c>
      <c r="V1093" s="39" t="s">
        <v>166</v>
      </c>
      <c r="AQ1093" s="45">
        <f t="shared" si="102"/>
        <v>0</v>
      </c>
      <c r="AR1093" s="45" t="str">
        <f t="shared" si="104"/>
        <v>No data</v>
      </c>
      <c r="AS1093" s="45" t="str">
        <f t="shared" si="105"/>
        <v>No data</v>
      </c>
      <c r="AT1093" s="45" t="str">
        <f t="shared" si="106"/>
        <v>No data</v>
      </c>
      <c r="AU1093" s="46" t="str">
        <f t="shared" si="107"/>
        <v>No data</v>
      </c>
      <c r="AV1093" s="47" t="str">
        <f t="shared" si="103"/>
        <v>No data</v>
      </c>
    </row>
    <row r="1094" spans="3:48" x14ac:dyDescent="0.25">
      <c r="C1094" s="32" t="str">
        <f>IF(ISBLANK(B1094),"Choose site",_xlfn.XLOOKUP(B1094,'Sample Sites'!A:A,'Sample Sites'!B:B,"Not Found"))</f>
        <v>Choose site</v>
      </c>
      <c r="D1094" s="34"/>
      <c r="E1094" s="34"/>
      <c r="N1094" s="30" t="s">
        <v>166</v>
      </c>
      <c r="O1094" s="30" t="s">
        <v>166</v>
      </c>
      <c r="P1094" s="30" t="s">
        <v>166</v>
      </c>
      <c r="Q1094" s="30" t="s">
        <v>166</v>
      </c>
      <c r="R1094" s="30" t="s">
        <v>166</v>
      </c>
      <c r="S1094" s="30" t="s">
        <v>166</v>
      </c>
      <c r="T1094" s="30" t="s">
        <v>166</v>
      </c>
      <c r="U1094" s="30" t="s">
        <v>166</v>
      </c>
      <c r="V1094" s="39" t="s">
        <v>166</v>
      </c>
      <c r="AQ1094" s="45">
        <f t="shared" si="102"/>
        <v>0</v>
      </c>
      <c r="AR1094" s="45" t="str">
        <f t="shared" si="104"/>
        <v>No data</v>
      </c>
      <c r="AS1094" s="45" t="str">
        <f t="shared" si="105"/>
        <v>No data</v>
      </c>
      <c r="AT1094" s="45" t="str">
        <f t="shared" si="106"/>
        <v>No data</v>
      </c>
      <c r="AU1094" s="46" t="str">
        <f t="shared" si="107"/>
        <v>No data</v>
      </c>
      <c r="AV1094" s="47" t="str">
        <f t="shared" si="103"/>
        <v>No data</v>
      </c>
    </row>
    <row r="1095" spans="3:48" x14ac:dyDescent="0.25">
      <c r="C1095" s="32" t="str">
        <f>IF(ISBLANK(B1095),"Choose site",_xlfn.XLOOKUP(B1095,'Sample Sites'!A:A,'Sample Sites'!B:B,"Not Found"))</f>
        <v>Choose site</v>
      </c>
      <c r="D1095" s="34"/>
      <c r="E1095" s="34"/>
      <c r="N1095" s="30" t="s">
        <v>166</v>
      </c>
      <c r="O1095" s="30" t="s">
        <v>166</v>
      </c>
      <c r="P1095" s="30" t="s">
        <v>166</v>
      </c>
      <c r="Q1095" s="30" t="s">
        <v>166</v>
      </c>
      <c r="R1095" s="30" t="s">
        <v>166</v>
      </c>
      <c r="S1095" s="30" t="s">
        <v>166</v>
      </c>
      <c r="T1095" s="30" t="s">
        <v>166</v>
      </c>
      <c r="U1095" s="30" t="s">
        <v>166</v>
      </c>
      <c r="V1095" s="39" t="s">
        <v>166</v>
      </c>
      <c r="AQ1095" s="45">
        <f t="shared" si="102"/>
        <v>0</v>
      </c>
      <c r="AR1095" s="45" t="str">
        <f t="shared" si="104"/>
        <v>No data</v>
      </c>
      <c r="AS1095" s="45" t="str">
        <f t="shared" si="105"/>
        <v>No data</v>
      </c>
      <c r="AT1095" s="45" t="str">
        <f t="shared" si="106"/>
        <v>No data</v>
      </c>
      <c r="AU1095" s="46" t="str">
        <f t="shared" si="107"/>
        <v>No data</v>
      </c>
      <c r="AV1095" s="47" t="str">
        <f t="shared" si="103"/>
        <v>No data</v>
      </c>
    </row>
    <row r="1096" spans="3:48" x14ac:dyDescent="0.25">
      <c r="C1096" s="32" t="str">
        <f>IF(ISBLANK(B1096),"Choose site",_xlfn.XLOOKUP(B1096,'Sample Sites'!A:A,'Sample Sites'!B:B,"Not Found"))</f>
        <v>Choose site</v>
      </c>
      <c r="D1096" s="34"/>
      <c r="E1096" s="34"/>
      <c r="N1096" s="30" t="s">
        <v>166</v>
      </c>
      <c r="O1096" s="30" t="s">
        <v>166</v>
      </c>
      <c r="P1096" s="30" t="s">
        <v>166</v>
      </c>
      <c r="Q1096" s="30" t="s">
        <v>166</v>
      </c>
      <c r="R1096" s="30" t="s">
        <v>166</v>
      </c>
      <c r="S1096" s="30" t="s">
        <v>166</v>
      </c>
      <c r="T1096" s="30" t="s">
        <v>166</v>
      </c>
      <c r="U1096" s="30" t="s">
        <v>166</v>
      </c>
      <c r="V1096" s="39" t="s">
        <v>166</v>
      </c>
      <c r="AQ1096" s="45">
        <f t="shared" si="102"/>
        <v>0</v>
      </c>
      <c r="AR1096" s="45" t="str">
        <f t="shared" si="104"/>
        <v>No data</v>
      </c>
      <c r="AS1096" s="45" t="str">
        <f t="shared" si="105"/>
        <v>No data</v>
      </c>
      <c r="AT1096" s="45" t="str">
        <f t="shared" si="106"/>
        <v>No data</v>
      </c>
      <c r="AU1096" s="46" t="str">
        <f t="shared" si="107"/>
        <v>No data</v>
      </c>
      <c r="AV1096" s="47" t="str">
        <f t="shared" si="103"/>
        <v>No data</v>
      </c>
    </row>
    <row r="1097" spans="3:48" x14ac:dyDescent="0.25">
      <c r="C1097" s="32" t="str">
        <f>IF(ISBLANK(B1097),"Choose site",_xlfn.XLOOKUP(B1097,'Sample Sites'!A:A,'Sample Sites'!B:B,"Not Found"))</f>
        <v>Choose site</v>
      </c>
      <c r="D1097" s="34"/>
      <c r="E1097" s="34"/>
      <c r="N1097" s="30" t="s">
        <v>166</v>
      </c>
      <c r="O1097" s="30" t="s">
        <v>166</v>
      </c>
      <c r="P1097" s="30" t="s">
        <v>166</v>
      </c>
      <c r="Q1097" s="30" t="s">
        <v>166</v>
      </c>
      <c r="R1097" s="30" t="s">
        <v>166</v>
      </c>
      <c r="S1097" s="30" t="s">
        <v>166</v>
      </c>
      <c r="T1097" s="30" t="s">
        <v>166</v>
      </c>
      <c r="U1097" s="30" t="s">
        <v>166</v>
      </c>
      <c r="V1097" s="39" t="s">
        <v>166</v>
      </c>
      <c r="AQ1097" s="45">
        <f t="shared" si="102"/>
        <v>0</v>
      </c>
      <c r="AR1097" s="45" t="str">
        <f t="shared" si="104"/>
        <v>No data</v>
      </c>
      <c r="AS1097" s="45" t="str">
        <f t="shared" si="105"/>
        <v>No data</v>
      </c>
      <c r="AT1097" s="45" t="str">
        <f t="shared" si="106"/>
        <v>No data</v>
      </c>
      <c r="AU1097" s="46" t="str">
        <f t="shared" si="107"/>
        <v>No data</v>
      </c>
      <c r="AV1097" s="47" t="str">
        <f t="shared" si="103"/>
        <v>No data</v>
      </c>
    </row>
    <row r="1098" spans="3:48" x14ac:dyDescent="0.25">
      <c r="C1098" s="32" t="str">
        <f>IF(ISBLANK(B1098),"Choose site",_xlfn.XLOOKUP(B1098,'Sample Sites'!A:A,'Sample Sites'!B:B,"Not Found"))</f>
        <v>Choose site</v>
      </c>
      <c r="D1098" s="34"/>
      <c r="E1098" s="34"/>
      <c r="N1098" s="30" t="s">
        <v>166</v>
      </c>
      <c r="O1098" s="30" t="s">
        <v>166</v>
      </c>
      <c r="P1098" s="30" t="s">
        <v>166</v>
      </c>
      <c r="Q1098" s="30" t="s">
        <v>166</v>
      </c>
      <c r="R1098" s="30" t="s">
        <v>166</v>
      </c>
      <c r="S1098" s="30" t="s">
        <v>166</v>
      </c>
      <c r="T1098" s="30" t="s">
        <v>166</v>
      </c>
      <c r="U1098" s="30" t="s">
        <v>166</v>
      </c>
      <c r="V1098" s="39" t="s">
        <v>166</v>
      </c>
      <c r="AQ1098" s="45">
        <f t="shared" si="102"/>
        <v>0</v>
      </c>
      <c r="AR1098" s="45" t="str">
        <f t="shared" si="104"/>
        <v>No data</v>
      </c>
      <c r="AS1098" s="45" t="str">
        <f t="shared" si="105"/>
        <v>No data</v>
      </c>
      <c r="AT1098" s="45" t="str">
        <f t="shared" si="106"/>
        <v>No data</v>
      </c>
      <c r="AU1098" s="46" t="str">
        <f t="shared" si="107"/>
        <v>No data</v>
      </c>
      <c r="AV1098" s="47" t="str">
        <f t="shared" si="103"/>
        <v>No data</v>
      </c>
    </row>
    <row r="1099" spans="3:48" x14ac:dyDescent="0.25">
      <c r="C1099" s="32" t="str">
        <f>IF(ISBLANK(B1099),"Choose site",_xlfn.XLOOKUP(B1099,'Sample Sites'!A:A,'Sample Sites'!B:B,"Not Found"))</f>
        <v>Choose site</v>
      </c>
      <c r="D1099" s="34"/>
      <c r="E1099" s="34"/>
      <c r="N1099" s="30" t="s">
        <v>166</v>
      </c>
      <c r="O1099" s="30" t="s">
        <v>166</v>
      </c>
      <c r="P1099" s="30" t="s">
        <v>166</v>
      </c>
      <c r="Q1099" s="30" t="s">
        <v>166</v>
      </c>
      <c r="R1099" s="30" t="s">
        <v>166</v>
      </c>
      <c r="S1099" s="30" t="s">
        <v>166</v>
      </c>
      <c r="T1099" s="30" t="s">
        <v>166</v>
      </c>
      <c r="U1099" s="30" t="s">
        <v>166</v>
      </c>
      <c r="V1099" s="39" t="s">
        <v>166</v>
      </c>
      <c r="AQ1099" s="45">
        <f t="shared" si="102"/>
        <v>0</v>
      </c>
      <c r="AR1099" s="45" t="str">
        <f t="shared" si="104"/>
        <v>No data</v>
      </c>
      <c r="AS1099" s="45" t="str">
        <f t="shared" si="105"/>
        <v>No data</v>
      </c>
      <c r="AT1099" s="45" t="str">
        <f t="shared" si="106"/>
        <v>No data</v>
      </c>
      <c r="AU1099" s="46" t="str">
        <f t="shared" si="107"/>
        <v>No data</v>
      </c>
      <c r="AV1099" s="47" t="str">
        <f t="shared" si="103"/>
        <v>No data</v>
      </c>
    </row>
    <row r="1100" spans="3:48" x14ac:dyDescent="0.25">
      <c r="C1100" s="32" t="str">
        <f>IF(ISBLANK(B1100),"Choose site",_xlfn.XLOOKUP(B1100,'Sample Sites'!A:A,'Sample Sites'!B:B,"Not Found"))</f>
        <v>Choose site</v>
      </c>
      <c r="D1100" s="34"/>
      <c r="E1100" s="34"/>
      <c r="N1100" s="30" t="s">
        <v>166</v>
      </c>
      <c r="O1100" s="30" t="s">
        <v>166</v>
      </c>
      <c r="P1100" s="30" t="s">
        <v>166</v>
      </c>
      <c r="Q1100" s="30" t="s">
        <v>166</v>
      </c>
      <c r="R1100" s="30" t="s">
        <v>166</v>
      </c>
      <c r="S1100" s="30" t="s">
        <v>166</v>
      </c>
      <c r="T1100" s="30" t="s">
        <v>166</v>
      </c>
      <c r="U1100" s="30" t="s">
        <v>166</v>
      </c>
      <c r="V1100" s="39" t="s">
        <v>166</v>
      </c>
      <c r="AQ1100" s="45">
        <f t="shared" si="102"/>
        <v>0</v>
      </c>
      <c r="AR1100" s="45" t="str">
        <f t="shared" si="104"/>
        <v>No data</v>
      </c>
      <c r="AS1100" s="45" t="str">
        <f t="shared" si="105"/>
        <v>No data</v>
      </c>
      <c r="AT1100" s="45" t="str">
        <f t="shared" si="106"/>
        <v>No data</v>
      </c>
      <c r="AU1100" s="46" t="str">
        <f t="shared" si="107"/>
        <v>No data</v>
      </c>
      <c r="AV1100" s="47" t="str">
        <f t="shared" si="103"/>
        <v>No data</v>
      </c>
    </row>
    <row r="1101" spans="3:48" x14ac:dyDescent="0.25">
      <c r="C1101" s="32" t="str">
        <f>IF(ISBLANK(B1101),"Choose site",_xlfn.XLOOKUP(B1101,'Sample Sites'!A:A,'Sample Sites'!B:B,"Not Found"))</f>
        <v>Choose site</v>
      </c>
      <c r="D1101" s="34"/>
      <c r="E1101" s="34"/>
      <c r="N1101" s="30" t="s">
        <v>166</v>
      </c>
      <c r="O1101" s="30" t="s">
        <v>166</v>
      </c>
      <c r="P1101" s="30" t="s">
        <v>166</v>
      </c>
      <c r="Q1101" s="30" t="s">
        <v>166</v>
      </c>
      <c r="R1101" s="30" t="s">
        <v>166</v>
      </c>
      <c r="S1101" s="30" t="s">
        <v>166</v>
      </c>
      <c r="T1101" s="30" t="s">
        <v>166</v>
      </c>
      <c r="U1101" s="30" t="s">
        <v>166</v>
      </c>
      <c r="V1101" s="39" t="s">
        <v>166</v>
      </c>
      <c r="AQ1101" s="45">
        <f t="shared" si="102"/>
        <v>0</v>
      </c>
      <c r="AR1101" s="45" t="str">
        <f t="shared" si="104"/>
        <v>No data</v>
      </c>
      <c r="AS1101" s="45" t="str">
        <f t="shared" si="105"/>
        <v>No data</v>
      </c>
      <c r="AT1101" s="45" t="str">
        <f t="shared" si="106"/>
        <v>No data</v>
      </c>
      <c r="AU1101" s="46" t="str">
        <f t="shared" si="107"/>
        <v>No data</v>
      </c>
      <c r="AV1101" s="47" t="str">
        <f t="shared" si="103"/>
        <v>No data</v>
      </c>
    </row>
    <row r="1102" spans="3:48" x14ac:dyDescent="0.25">
      <c r="C1102" s="32" t="str">
        <f>IF(ISBLANK(B1102),"Choose site",_xlfn.XLOOKUP(B1102,'Sample Sites'!A:A,'Sample Sites'!B:B,"Not Found"))</f>
        <v>Choose site</v>
      </c>
      <c r="D1102" s="34"/>
      <c r="E1102" s="34"/>
      <c r="N1102" s="30" t="s">
        <v>166</v>
      </c>
      <c r="O1102" s="30" t="s">
        <v>166</v>
      </c>
      <c r="P1102" s="30" t="s">
        <v>166</v>
      </c>
      <c r="Q1102" s="30" t="s">
        <v>166</v>
      </c>
      <c r="R1102" s="30" t="s">
        <v>166</v>
      </c>
      <c r="S1102" s="30" t="s">
        <v>166</v>
      </c>
      <c r="T1102" s="30" t="s">
        <v>166</v>
      </c>
      <c r="U1102" s="30" t="s">
        <v>166</v>
      </c>
      <c r="V1102" s="39" t="s">
        <v>166</v>
      </c>
      <c r="AQ1102" s="45">
        <f t="shared" si="102"/>
        <v>0</v>
      </c>
      <c r="AR1102" s="45" t="str">
        <f t="shared" si="104"/>
        <v>No data</v>
      </c>
      <c r="AS1102" s="45" t="str">
        <f t="shared" si="105"/>
        <v>No data</v>
      </c>
      <c r="AT1102" s="45" t="str">
        <f t="shared" si="106"/>
        <v>No data</v>
      </c>
      <c r="AU1102" s="46" t="str">
        <f t="shared" si="107"/>
        <v>No data</v>
      </c>
      <c r="AV1102" s="47" t="str">
        <f t="shared" si="103"/>
        <v>No data</v>
      </c>
    </row>
    <row r="1103" spans="3:48" x14ac:dyDescent="0.25">
      <c r="C1103" s="32" t="str">
        <f>IF(ISBLANK(B1103),"Choose site",_xlfn.XLOOKUP(B1103,'Sample Sites'!A:A,'Sample Sites'!B:B,"Not Found"))</f>
        <v>Choose site</v>
      </c>
      <c r="D1103" s="34"/>
      <c r="E1103" s="34"/>
      <c r="N1103" s="30" t="s">
        <v>166</v>
      </c>
      <c r="O1103" s="30" t="s">
        <v>166</v>
      </c>
      <c r="P1103" s="30" t="s">
        <v>166</v>
      </c>
      <c r="Q1103" s="30" t="s">
        <v>166</v>
      </c>
      <c r="R1103" s="30" t="s">
        <v>166</v>
      </c>
      <c r="S1103" s="30" t="s">
        <v>166</v>
      </c>
      <c r="T1103" s="30" t="s">
        <v>166</v>
      </c>
      <c r="U1103" s="30" t="s">
        <v>166</v>
      </c>
      <c r="V1103" s="39" t="s">
        <v>166</v>
      </c>
      <c r="AQ1103" s="45">
        <f t="shared" si="102"/>
        <v>0</v>
      </c>
      <c r="AR1103" s="45" t="str">
        <f t="shared" si="104"/>
        <v>No data</v>
      </c>
      <c r="AS1103" s="45" t="str">
        <f t="shared" si="105"/>
        <v>No data</v>
      </c>
      <c r="AT1103" s="45" t="str">
        <f t="shared" si="106"/>
        <v>No data</v>
      </c>
      <c r="AU1103" s="46" t="str">
        <f t="shared" si="107"/>
        <v>No data</v>
      </c>
      <c r="AV1103" s="47" t="str">
        <f t="shared" si="103"/>
        <v>No data</v>
      </c>
    </row>
    <row r="1104" spans="3:48" x14ac:dyDescent="0.25">
      <c r="C1104" s="32" t="str">
        <f>IF(ISBLANK(B1104),"Choose site",_xlfn.XLOOKUP(B1104,'Sample Sites'!A:A,'Sample Sites'!B:B,"Not Found"))</f>
        <v>Choose site</v>
      </c>
      <c r="D1104" s="34"/>
      <c r="E1104" s="34"/>
      <c r="N1104" s="30" t="s">
        <v>166</v>
      </c>
      <c r="O1104" s="30" t="s">
        <v>166</v>
      </c>
      <c r="P1104" s="30" t="s">
        <v>166</v>
      </c>
      <c r="Q1104" s="30" t="s">
        <v>166</v>
      </c>
      <c r="R1104" s="30" t="s">
        <v>166</v>
      </c>
      <c r="S1104" s="30" t="s">
        <v>166</v>
      </c>
      <c r="T1104" s="30" t="s">
        <v>166</v>
      </c>
      <c r="U1104" s="30" t="s">
        <v>166</v>
      </c>
      <c r="V1104" s="39" t="s">
        <v>166</v>
      </c>
      <c r="AQ1104" s="45">
        <f t="shared" si="102"/>
        <v>0</v>
      </c>
      <c r="AR1104" s="45" t="str">
        <f t="shared" si="104"/>
        <v>No data</v>
      </c>
      <c r="AS1104" s="45" t="str">
        <f t="shared" si="105"/>
        <v>No data</v>
      </c>
      <c r="AT1104" s="45" t="str">
        <f t="shared" si="106"/>
        <v>No data</v>
      </c>
      <c r="AU1104" s="46" t="str">
        <f t="shared" si="107"/>
        <v>No data</v>
      </c>
      <c r="AV1104" s="47" t="str">
        <f t="shared" si="103"/>
        <v>No data</v>
      </c>
    </row>
    <row r="1105" spans="3:48" x14ac:dyDescent="0.25">
      <c r="C1105" s="32" t="str">
        <f>IF(ISBLANK(B1105),"Choose site",_xlfn.XLOOKUP(B1105,'Sample Sites'!A:A,'Sample Sites'!B:B,"Not Found"))</f>
        <v>Choose site</v>
      </c>
      <c r="D1105" s="34"/>
      <c r="E1105" s="34"/>
      <c r="N1105" s="30" t="s">
        <v>166</v>
      </c>
      <c r="O1105" s="30" t="s">
        <v>166</v>
      </c>
      <c r="P1105" s="30" t="s">
        <v>166</v>
      </c>
      <c r="Q1105" s="30" t="s">
        <v>166</v>
      </c>
      <c r="R1105" s="30" t="s">
        <v>166</v>
      </c>
      <c r="S1105" s="30" t="s">
        <v>166</v>
      </c>
      <c r="T1105" s="30" t="s">
        <v>166</v>
      </c>
      <c r="U1105" s="30" t="s">
        <v>166</v>
      </c>
      <c r="V1105" s="39" t="s">
        <v>166</v>
      </c>
      <c r="AQ1105" s="45">
        <f t="shared" si="102"/>
        <v>0</v>
      </c>
      <c r="AR1105" s="45" t="str">
        <f t="shared" si="104"/>
        <v>No data</v>
      </c>
      <c r="AS1105" s="45" t="str">
        <f t="shared" si="105"/>
        <v>No data</v>
      </c>
      <c r="AT1105" s="45" t="str">
        <f t="shared" si="106"/>
        <v>No data</v>
      </c>
      <c r="AU1105" s="46" t="str">
        <f t="shared" si="107"/>
        <v>No data</v>
      </c>
      <c r="AV1105" s="47" t="str">
        <f t="shared" si="103"/>
        <v>No data</v>
      </c>
    </row>
    <row r="1106" spans="3:48" x14ac:dyDescent="0.25">
      <c r="C1106" s="32" t="str">
        <f>IF(ISBLANK(B1106),"Choose site",_xlfn.XLOOKUP(B1106,'Sample Sites'!A:A,'Sample Sites'!B:B,"Not Found"))</f>
        <v>Choose site</v>
      </c>
      <c r="D1106" s="34"/>
      <c r="E1106" s="34"/>
      <c r="N1106" s="30" t="s">
        <v>166</v>
      </c>
      <c r="O1106" s="30" t="s">
        <v>166</v>
      </c>
      <c r="P1106" s="30" t="s">
        <v>166</v>
      </c>
      <c r="Q1106" s="30" t="s">
        <v>166</v>
      </c>
      <c r="R1106" s="30" t="s">
        <v>166</v>
      </c>
      <c r="S1106" s="30" t="s">
        <v>166</v>
      </c>
      <c r="T1106" s="30" t="s">
        <v>166</v>
      </c>
      <c r="U1106" s="30" t="s">
        <v>166</v>
      </c>
      <c r="V1106" s="39" t="s">
        <v>166</v>
      </c>
      <c r="AQ1106" s="45">
        <f t="shared" ref="AQ1106:AQ1169" si="108">SUM(W1106:AP1106)</f>
        <v>0</v>
      </c>
      <c r="AR1106" s="45" t="str">
        <f t="shared" si="104"/>
        <v>No data</v>
      </c>
      <c r="AS1106" s="45" t="str">
        <f t="shared" si="105"/>
        <v>No data</v>
      </c>
      <c r="AT1106" s="45" t="str">
        <f t="shared" si="106"/>
        <v>No data</v>
      </c>
      <c r="AU1106" s="46" t="str">
        <f t="shared" si="107"/>
        <v>No data</v>
      </c>
      <c r="AV1106" s="47" t="str">
        <f t="shared" ref="AV1106:AV1169" si="109">IF(AQ1106=0,"No data",
IF(AQ1106&lt;30,"Very Poor",
IF(AQ1106&lt;60,"Fairly Poor",
IF(AU1106&lt;=3.5,"Excellent",
IF(AU1106&lt;=4.5,"Very Good",
IF(AU1106&lt;=5.5,"Good",
IF(AU1106&lt;=6.5,"Fair",
IF(AU1106&lt;=7.5,"Fairly Poor",
IF(AU1106&lt;=8.5,"Poor","Very Poor")))))))))</f>
        <v>No data</v>
      </c>
    </row>
    <row r="1107" spans="3:48" x14ac:dyDescent="0.25">
      <c r="C1107" s="32" t="str">
        <f>IF(ISBLANK(B1107),"Choose site",_xlfn.XLOOKUP(B1107,'Sample Sites'!A:A,'Sample Sites'!B:B,"Not Found"))</f>
        <v>Choose site</v>
      </c>
      <c r="D1107" s="34"/>
      <c r="E1107" s="34"/>
      <c r="N1107" s="30" t="s">
        <v>166</v>
      </c>
      <c r="O1107" s="30" t="s">
        <v>166</v>
      </c>
      <c r="P1107" s="30" t="s">
        <v>166</v>
      </c>
      <c r="Q1107" s="30" t="s">
        <v>166</v>
      </c>
      <c r="R1107" s="30" t="s">
        <v>166</v>
      </c>
      <c r="S1107" s="30" t="s">
        <v>166</v>
      </c>
      <c r="T1107" s="30" t="s">
        <v>166</v>
      </c>
      <c r="U1107" s="30" t="s">
        <v>166</v>
      </c>
      <c r="V1107" s="39" t="s">
        <v>166</v>
      </c>
      <c r="AQ1107" s="45">
        <f t="shared" si="108"/>
        <v>0</v>
      </c>
      <c r="AR1107" s="45" t="str">
        <f t="shared" si="104"/>
        <v>No data</v>
      </c>
      <c r="AS1107" s="45" t="str">
        <f t="shared" si="105"/>
        <v>No data</v>
      </c>
      <c r="AT1107" s="45" t="str">
        <f t="shared" si="106"/>
        <v>No data</v>
      </c>
      <c r="AU1107" s="46" t="str">
        <f t="shared" si="107"/>
        <v>No data</v>
      </c>
      <c r="AV1107" s="47" t="str">
        <f t="shared" si="109"/>
        <v>No data</v>
      </c>
    </row>
    <row r="1108" spans="3:48" x14ac:dyDescent="0.25">
      <c r="C1108" s="32" t="str">
        <f>IF(ISBLANK(B1108),"Choose site",_xlfn.XLOOKUP(B1108,'Sample Sites'!A:A,'Sample Sites'!B:B,"Not Found"))</f>
        <v>Choose site</v>
      </c>
      <c r="D1108" s="34"/>
      <c r="E1108" s="34"/>
      <c r="N1108" s="30" t="s">
        <v>166</v>
      </c>
      <c r="O1108" s="30" t="s">
        <v>166</v>
      </c>
      <c r="P1108" s="30" t="s">
        <v>166</v>
      </c>
      <c r="Q1108" s="30" t="s">
        <v>166</v>
      </c>
      <c r="R1108" s="30" t="s">
        <v>166</v>
      </c>
      <c r="S1108" s="30" t="s">
        <v>166</v>
      </c>
      <c r="T1108" s="30" t="s">
        <v>166</v>
      </c>
      <c r="U1108" s="30" t="s">
        <v>166</v>
      </c>
      <c r="V1108" s="39" t="s">
        <v>166</v>
      </c>
      <c r="AQ1108" s="45">
        <f t="shared" si="108"/>
        <v>0</v>
      </c>
      <c r="AR1108" s="45" t="str">
        <f t="shared" si="104"/>
        <v>No data</v>
      </c>
      <c r="AS1108" s="45" t="str">
        <f t="shared" si="105"/>
        <v>No data</v>
      </c>
      <c r="AT1108" s="45" t="str">
        <f t="shared" si="106"/>
        <v>No data</v>
      </c>
      <c r="AU1108" s="46" t="str">
        <f t="shared" si="107"/>
        <v>No data</v>
      </c>
      <c r="AV1108" s="47" t="str">
        <f t="shared" si="109"/>
        <v>No data</v>
      </c>
    </row>
    <row r="1109" spans="3:48" x14ac:dyDescent="0.25">
      <c r="C1109" s="32" t="str">
        <f>IF(ISBLANK(B1109),"Choose site",_xlfn.XLOOKUP(B1109,'Sample Sites'!A:A,'Sample Sites'!B:B,"Not Found"))</f>
        <v>Choose site</v>
      </c>
      <c r="D1109" s="34"/>
      <c r="E1109" s="34"/>
      <c r="N1109" s="30" t="s">
        <v>166</v>
      </c>
      <c r="O1109" s="30" t="s">
        <v>166</v>
      </c>
      <c r="P1109" s="30" t="s">
        <v>166</v>
      </c>
      <c r="Q1109" s="30" t="s">
        <v>166</v>
      </c>
      <c r="R1109" s="30" t="s">
        <v>166</v>
      </c>
      <c r="S1109" s="30" t="s">
        <v>166</v>
      </c>
      <c r="T1109" s="30" t="s">
        <v>166</v>
      </c>
      <c r="U1109" s="30" t="s">
        <v>166</v>
      </c>
      <c r="V1109" s="39" t="s">
        <v>166</v>
      </c>
      <c r="AQ1109" s="45">
        <f t="shared" si="108"/>
        <v>0</v>
      </c>
      <c r="AR1109" s="45" t="str">
        <f t="shared" si="104"/>
        <v>No data</v>
      </c>
      <c r="AS1109" s="45" t="str">
        <f t="shared" si="105"/>
        <v>No data</v>
      </c>
      <c r="AT1109" s="45" t="str">
        <f t="shared" si="106"/>
        <v>No data</v>
      </c>
      <c r="AU1109" s="46" t="str">
        <f t="shared" si="107"/>
        <v>No data</v>
      </c>
      <c r="AV1109" s="47" t="str">
        <f t="shared" si="109"/>
        <v>No data</v>
      </c>
    </row>
    <row r="1110" spans="3:48" x14ac:dyDescent="0.25">
      <c r="C1110" s="32" t="str">
        <f>IF(ISBLANK(B1110),"Choose site",_xlfn.XLOOKUP(B1110,'Sample Sites'!A:A,'Sample Sites'!B:B,"Not Found"))</f>
        <v>Choose site</v>
      </c>
      <c r="D1110" s="34"/>
      <c r="E1110" s="34"/>
      <c r="N1110" s="30" t="s">
        <v>166</v>
      </c>
      <c r="O1110" s="30" t="s">
        <v>166</v>
      </c>
      <c r="P1110" s="30" t="s">
        <v>166</v>
      </c>
      <c r="Q1110" s="30" t="s">
        <v>166</v>
      </c>
      <c r="R1110" s="30" t="s">
        <v>166</v>
      </c>
      <c r="S1110" s="30" t="s">
        <v>166</v>
      </c>
      <c r="T1110" s="30" t="s">
        <v>166</v>
      </c>
      <c r="U1110" s="30" t="s">
        <v>166</v>
      </c>
      <c r="V1110" s="39" t="s">
        <v>166</v>
      </c>
      <c r="AQ1110" s="45">
        <f t="shared" si="108"/>
        <v>0</v>
      </c>
      <c r="AR1110" s="45" t="str">
        <f t="shared" si="104"/>
        <v>No data</v>
      </c>
      <c r="AS1110" s="45" t="str">
        <f t="shared" si="105"/>
        <v>No data</v>
      </c>
      <c r="AT1110" s="45" t="str">
        <f t="shared" si="106"/>
        <v>No data</v>
      </c>
      <c r="AU1110" s="46" t="str">
        <f t="shared" si="107"/>
        <v>No data</v>
      </c>
      <c r="AV1110" s="47" t="str">
        <f t="shared" si="109"/>
        <v>No data</v>
      </c>
    </row>
    <row r="1111" spans="3:48" x14ac:dyDescent="0.25">
      <c r="C1111" s="32" t="str">
        <f>IF(ISBLANK(B1111),"Choose site",_xlfn.XLOOKUP(B1111,'Sample Sites'!A:A,'Sample Sites'!B:B,"Not Found"))</f>
        <v>Choose site</v>
      </c>
      <c r="D1111" s="34"/>
      <c r="E1111" s="34"/>
      <c r="N1111" s="30" t="s">
        <v>166</v>
      </c>
      <c r="O1111" s="30" t="s">
        <v>166</v>
      </c>
      <c r="P1111" s="30" t="s">
        <v>166</v>
      </c>
      <c r="Q1111" s="30" t="s">
        <v>166</v>
      </c>
      <c r="R1111" s="30" t="s">
        <v>166</v>
      </c>
      <c r="S1111" s="30" t="s">
        <v>166</v>
      </c>
      <c r="T1111" s="30" t="s">
        <v>166</v>
      </c>
      <c r="U1111" s="30" t="s">
        <v>166</v>
      </c>
      <c r="V1111" s="39" t="s">
        <v>166</v>
      </c>
      <c r="AQ1111" s="45">
        <f t="shared" si="108"/>
        <v>0</v>
      </c>
      <c r="AR1111" s="45" t="str">
        <f t="shared" si="104"/>
        <v>No data</v>
      </c>
      <c r="AS1111" s="45" t="str">
        <f t="shared" si="105"/>
        <v>No data</v>
      </c>
      <c r="AT1111" s="45" t="str">
        <f t="shared" si="106"/>
        <v>No data</v>
      </c>
      <c r="AU1111" s="46" t="str">
        <f t="shared" si="107"/>
        <v>No data</v>
      </c>
      <c r="AV1111" s="47" t="str">
        <f t="shared" si="109"/>
        <v>No data</v>
      </c>
    </row>
    <row r="1112" spans="3:48" x14ac:dyDescent="0.25">
      <c r="C1112" s="32" t="str">
        <f>IF(ISBLANK(B1112),"Choose site",_xlfn.XLOOKUP(B1112,'Sample Sites'!A:A,'Sample Sites'!B:B,"Not Found"))</f>
        <v>Choose site</v>
      </c>
      <c r="D1112" s="34"/>
      <c r="E1112" s="34"/>
      <c r="N1112" s="30" t="s">
        <v>166</v>
      </c>
      <c r="O1112" s="30" t="s">
        <v>166</v>
      </c>
      <c r="P1112" s="30" t="s">
        <v>166</v>
      </c>
      <c r="Q1112" s="30" t="s">
        <v>166</v>
      </c>
      <c r="R1112" s="30" t="s">
        <v>166</v>
      </c>
      <c r="S1112" s="30" t="s">
        <v>166</v>
      </c>
      <c r="T1112" s="30" t="s">
        <v>166</v>
      </c>
      <c r="U1112" s="30" t="s">
        <v>166</v>
      </c>
      <c r="V1112" s="39" t="s">
        <v>166</v>
      </c>
      <c r="AQ1112" s="45">
        <f t="shared" si="108"/>
        <v>0</v>
      </c>
      <c r="AR1112" s="45" t="str">
        <f t="shared" si="104"/>
        <v>No data</v>
      </c>
      <c r="AS1112" s="45" t="str">
        <f t="shared" si="105"/>
        <v>No data</v>
      </c>
      <c r="AT1112" s="45" t="str">
        <f t="shared" si="106"/>
        <v>No data</v>
      </c>
      <c r="AU1112" s="46" t="str">
        <f t="shared" si="107"/>
        <v>No data</v>
      </c>
      <c r="AV1112" s="47" t="str">
        <f t="shared" si="109"/>
        <v>No data</v>
      </c>
    </row>
    <row r="1113" spans="3:48" x14ac:dyDescent="0.25">
      <c r="C1113" s="32" t="str">
        <f>IF(ISBLANK(B1113),"Choose site",_xlfn.XLOOKUP(B1113,'Sample Sites'!A:A,'Sample Sites'!B:B,"Not Found"))</f>
        <v>Choose site</v>
      </c>
      <c r="D1113" s="34"/>
      <c r="E1113" s="34"/>
      <c r="N1113" s="30" t="s">
        <v>166</v>
      </c>
      <c r="O1113" s="30" t="s">
        <v>166</v>
      </c>
      <c r="P1113" s="30" t="s">
        <v>166</v>
      </c>
      <c r="Q1113" s="30" t="s">
        <v>166</v>
      </c>
      <c r="R1113" s="30" t="s">
        <v>166</v>
      </c>
      <c r="S1113" s="30" t="s">
        <v>166</v>
      </c>
      <c r="T1113" s="30" t="s">
        <v>166</v>
      </c>
      <c r="U1113" s="30" t="s">
        <v>166</v>
      </c>
      <c r="V1113" s="39" t="s">
        <v>166</v>
      </c>
      <c r="AQ1113" s="45">
        <f t="shared" si="108"/>
        <v>0</v>
      </c>
      <c r="AR1113" s="45" t="str">
        <f t="shared" si="104"/>
        <v>No data</v>
      </c>
      <c r="AS1113" s="45" t="str">
        <f t="shared" si="105"/>
        <v>No data</v>
      </c>
      <c r="AT1113" s="45" t="str">
        <f t="shared" si="106"/>
        <v>No data</v>
      </c>
      <c r="AU1113" s="46" t="str">
        <f t="shared" si="107"/>
        <v>No data</v>
      </c>
      <c r="AV1113" s="47" t="str">
        <f t="shared" si="109"/>
        <v>No data</v>
      </c>
    </row>
    <row r="1114" spans="3:48" x14ac:dyDescent="0.25">
      <c r="C1114" s="32" t="str">
        <f>IF(ISBLANK(B1114),"Choose site",_xlfn.XLOOKUP(B1114,'Sample Sites'!A:A,'Sample Sites'!B:B,"Not Found"))</f>
        <v>Choose site</v>
      </c>
      <c r="D1114" s="34"/>
      <c r="E1114" s="34"/>
      <c r="N1114" s="30" t="s">
        <v>166</v>
      </c>
      <c r="O1114" s="30" t="s">
        <v>166</v>
      </c>
      <c r="P1114" s="30" t="s">
        <v>166</v>
      </c>
      <c r="Q1114" s="30" t="s">
        <v>166</v>
      </c>
      <c r="R1114" s="30" t="s">
        <v>166</v>
      </c>
      <c r="S1114" s="30" t="s">
        <v>166</v>
      </c>
      <c r="T1114" s="30" t="s">
        <v>166</v>
      </c>
      <c r="U1114" s="30" t="s">
        <v>166</v>
      </c>
      <c r="V1114" s="39" t="s">
        <v>166</v>
      </c>
      <c r="AQ1114" s="45">
        <f t="shared" si="108"/>
        <v>0</v>
      </c>
      <c r="AR1114" s="45" t="str">
        <f t="shared" si="104"/>
        <v>No data</v>
      </c>
      <c r="AS1114" s="45" t="str">
        <f t="shared" si="105"/>
        <v>No data</v>
      </c>
      <c r="AT1114" s="45" t="str">
        <f t="shared" si="106"/>
        <v>No data</v>
      </c>
      <c r="AU1114" s="46" t="str">
        <f t="shared" si="107"/>
        <v>No data</v>
      </c>
      <c r="AV1114" s="47" t="str">
        <f t="shared" si="109"/>
        <v>No data</v>
      </c>
    </row>
    <row r="1115" spans="3:48" x14ac:dyDescent="0.25">
      <c r="C1115" s="32" t="str">
        <f>IF(ISBLANK(B1115),"Choose site",_xlfn.XLOOKUP(B1115,'Sample Sites'!A:A,'Sample Sites'!B:B,"Not Found"))</f>
        <v>Choose site</v>
      </c>
      <c r="D1115" s="34"/>
      <c r="E1115" s="34"/>
      <c r="N1115" s="30" t="s">
        <v>166</v>
      </c>
      <c r="O1115" s="30" t="s">
        <v>166</v>
      </c>
      <c r="P1115" s="30" t="s">
        <v>166</v>
      </c>
      <c r="Q1115" s="30" t="s">
        <v>166</v>
      </c>
      <c r="R1115" s="30" t="s">
        <v>166</v>
      </c>
      <c r="S1115" s="30" t="s">
        <v>166</v>
      </c>
      <c r="T1115" s="30" t="s">
        <v>166</v>
      </c>
      <c r="U1115" s="30" t="s">
        <v>166</v>
      </c>
      <c r="V1115" s="39" t="s">
        <v>166</v>
      </c>
      <c r="AQ1115" s="45">
        <f t="shared" si="108"/>
        <v>0</v>
      </c>
      <c r="AR1115" s="45" t="str">
        <f t="shared" si="104"/>
        <v>No data</v>
      </c>
      <c r="AS1115" s="45" t="str">
        <f t="shared" si="105"/>
        <v>No data</v>
      </c>
      <c r="AT1115" s="45" t="str">
        <f t="shared" si="106"/>
        <v>No data</v>
      </c>
      <c r="AU1115" s="46" t="str">
        <f t="shared" si="107"/>
        <v>No data</v>
      </c>
      <c r="AV1115" s="47" t="str">
        <f t="shared" si="109"/>
        <v>No data</v>
      </c>
    </row>
    <row r="1116" spans="3:48" x14ac:dyDescent="0.25">
      <c r="C1116" s="32" t="str">
        <f>IF(ISBLANK(B1116),"Choose site",_xlfn.XLOOKUP(B1116,'Sample Sites'!A:A,'Sample Sites'!B:B,"Not Found"))</f>
        <v>Choose site</v>
      </c>
      <c r="D1116" s="34"/>
      <c r="E1116" s="34"/>
      <c r="N1116" s="30" t="s">
        <v>166</v>
      </c>
      <c r="O1116" s="30" t="s">
        <v>166</v>
      </c>
      <c r="P1116" s="30" t="s">
        <v>166</v>
      </c>
      <c r="Q1116" s="30" t="s">
        <v>166</v>
      </c>
      <c r="R1116" s="30" t="s">
        <v>166</v>
      </c>
      <c r="S1116" s="30" t="s">
        <v>166</v>
      </c>
      <c r="T1116" s="30" t="s">
        <v>166</v>
      </c>
      <c r="U1116" s="30" t="s">
        <v>166</v>
      </c>
      <c r="V1116" s="39" t="s">
        <v>166</v>
      </c>
      <c r="AQ1116" s="45">
        <f t="shared" si="108"/>
        <v>0</v>
      </c>
      <c r="AR1116" s="45" t="str">
        <f t="shared" si="104"/>
        <v>No data</v>
      </c>
      <c r="AS1116" s="45" t="str">
        <f t="shared" si="105"/>
        <v>No data</v>
      </c>
      <c r="AT1116" s="45" t="str">
        <f t="shared" si="106"/>
        <v>No data</v>
      </c>
      <c r="AU1116" s="46" t="str">
        <f t="shared" si="107"/>
        <v>No data</v>
      </c>
      <c r="AV1116" s="47" t="str">
        <f t="shared" si="109"/>
        <v>No data</v>
      </c>
    </row>
    <row r="1117" spans="3:48" x14ac:dyDescent="0.25">
      <c r="C1117" s="32" t="str">
        <f>IF(ISBLANK(B1117),"Choose site",_xlfn.XLOOKUP(B1117,'Sample Sites'!A:A,'Sample Sites'!B:B,"Not Found"))</f>
        <v>Choose site</v>
      </c>
      <c r="D1117" s="34"/>
      <c r="E1117" s="34"/>
      <c r="N1117" s="30" t="s">
        <v>166</v>
      </c>
      <c r="O1117" s="30" t="s">
        <v>166</v>
      </c>
      <c r="P1117" s="30" t="s">
        <v>166</v>
      </c>
      <c r="Q1117" s="30" t="s">
        <v>166</v>
      </c>
      <c r="R1117" s="30" t="s">
        <v>166</v>
      </c>
      <c r="S1117" s="30" t="s">
        <v>166</v>
      </c>
      <c r="T1117" s="30" t="s">
        <v>166</v>
      </c>
      <c r="U1117" s="30" t="s">
        <v>166</v>
      </c>
      <c r="V1117" s="39" t="s">
        <v>166</v>
      </c>
      <c r="AQ1117" s="45">
        <f t="shared" si="108"/>
        <v>0</v>
      </c>
      <c r="AR1117" s="45" t="str">
        <f t="shared" si="104"/>
        <v>No data</v>
      </c>
      <c r="AS1117" s="45" t="str">
        <f t="shared" si="105"/>
        <v>No data</v>
      </c>
      <c r="AT1117" s="45" t="str">
        <f t="shared" si="106"/>
        <v>No data</v>
      </c>
      <c r="AU1117" s="46" t="str">
        <f t="shared" si="107"/>
        <v>No data</v>
      </c>
      <c r="AV1117" s="47" t="str">
        <f t="shared" si="109"/>
        <v>No data</v>
      </c>
    </row>
    <row r="1118" spans="3:48" x14ac:dyDescent="0.25">
      <c r="C1118" s="32" t="str">
        <f>IF(ISBLANK(B1118),"Choose site",_xlfn.XLOOKUP(B1118,'Sample Sites'!A:A,'Sample Sites'!B:B,"Not Found"))</f>
        <v>Choose site</v>
      </c>
      <c r="D1118" s="34"/>
      <c r="E1118" s="34"/>
      <c r="N1118" s="30" t="s">
        <v>166</v>
      </c>
      <c r="O1118" s="30" t="s">
        <v>166</v>
      </c>
      <c r="P1118" s="30" t="s">
        <v>166</v>
      </c>
      <c r="Q1118" s="30" t="s">
        <v>166</v>
      </c>
      <c r="R1118" s="30" t="s">
        <v>166</v>
      </c>
      <c r="S1118" s="30" t="s">
        <v>166</v>
      </c>
      <c r="T1118" s="30" t="s">
        <v>166</v>
      </c>
      <c r="U1118" s="30" t="s">
        <v>166</v>
      </c>
      <c r="V1118" s="39" t="s">
        <v>166</v>
      </c>
      <c r="AQ1118" s="45">
        <f t="shared" si="108"/>
        <v>0</v>
      </c>
      <c r="AR1118" s="45" t="str">
        <f t="shared" si="104"/>
        <v>No data</v>
      </c>
      <c r="AS1118" s="45" t="str">
        <f t="shared" si="105"/>
        <v>No data</v>
      </c>
      <c r="AT1118" s="45" t="str">
        <f t="shared" si="106"/>
        <v>No data</v>
      </c>
      <c r="AU1118" s="46" t="str">
        <f t="shared" si="107"/>
        <v>No data</v>
      </c>
      <c r="AV1118" s="47" t="str">
        <f t="shared" si="109"/>
        <v>No data</v>
      </c>
    </row>
    <row r="1119" spans="3:48" x14ac:dyDescent="0.25">
      <c r="C1119" s="32" t="str">
        <f>IF(ISBLANK(B1119),"Choose site",_xlfn.XLOOKUP(B1119,'Sample Sites'!A:A,'Sample Sites'!B:B,"Not Found"))</f>
        <v>Choose site</v>
      </c>
      <c r="D1119" s="34"/>
      <c r="E1119" s="34"/>
      <c r="N1119" s="30" t="s">
        <v>166</v>
      </c>
      <c r="O1119" s="30" t="s">
        <v>166</v>
      </c>
      <c r="P1119" s="30" t="s">
        <v>166</v>
      </c>
      <c r="Q1119" s="30" t="s">
        <v>166</v>
      </c>
      <c r="R1119" s="30" t="s">
        <v>166</v>
      </c>
      <c r="S1119" s="30" t="s">
        <v>166</v>
      </c>
      <c r="T1119" s="30" t="s">
        <v>166</v>
      </c>
      <c r="U1119" s="30" t="s">
        <v>166</v>
      </c>
      <c r="V1119" s="39" t="s">
        <v>166</v>
      </c>
      <c r="AQ1119" s="45">
        <f t="shared" si="108"/>
        <v>0</v>
      </c>
      <c r="AR1119" s="45" t="str">
        <f t="shared" si="104"/>
        <v>No data</v>
      </c>
      <c r="AS1119" s="45" t="str">
        <f t="shared" si="105"/>
        <v>No data</v>
      </c>
      <c r="AT1119" s="45" t="str">
        <f t="shared" si="106"/>
        <v>No data</v>
      </c>
      <c r="AU1119" s="46" t="str">
        <f t="shared" si="107"/>
        <v>No data</v>
      </c>
      <c r="AV1119" s="47" t="str">
        <f t="shared" si="109"/>
        <v>No data</v>
      </c>
    </row>
    <row r="1120" spans="3:48" x14ac:dyDescent="0.25">
      <c r="C1120" s="32" t="str">
        <f>IF(ISBLANK(B1120),"Choose site",_xlfn.XLOOKUP(B1120,'Sample Sites'!A:A,'Sample Sites'!B:B,"Not Found"))</f>
        <v>Choose site</v>
      </c>
      <c r="D1120" s="34"/>
      <c r="E1120" s="34"/>
      <c r="N1120" s="30" t="s">
        <v>166</v>
      </c>
      <c r="O1120" s="30" t="s">
        <v>166</v>
      </c>
      <c r="P1120" s="30" t="s">
        <v>166</v>
      </c>
      <c r="Q1120" s="30" t="s">
        <v>166</v>
      </c>
      <c r="R1120" s="30" t="s">
        <v>166</v>
      </c>
      <c r="S1120" s="30" t="s">
        <v>166</v>
      </c>
      <c r="T1120" s="30" t="s">
        <v>166</v>
      </c>
      <c r="U1120" s="30" t="s">
        <v>166</v>
      </c>
      <c r="V1120" s="39" t="s">
        <v>166</v>
      </c>
      <c r="AQ1120" s="45">
        <f t="shared" si="108"/>
        <v>0</v>
      </c>
      <c r="AR1120" s="45" t="str">
        <f t="shared" si="104"/>
        <v>No data</v>
      </c>
      <c r="AS1120" s="45" t="str">
        <f t="shared" si="105"/>
        <v>No data</v>
      </c>
      <c r="AT1120" s="45" t="str">
        <f t="shared" si="106"/>
        <v>No data</v>
      </c>
      <c r="AU1120" s="46" t="str">
        <f t="shared" si="107"/>
        <v>No data</v>
      </c>
      <c r="AV1120" s="47" t="str">
        <f t="shared" si="109"/>
        <v>No data</v>
      </c>
    </row>
    <row r="1121" spans="3:48" x14ac:dyDescent="0.25">
      <c r="C1121" s="32" t="str">
        <f>IF(ISBLANK(B1121),"Choose site",_xlfn.XLOOKUP(B1121,'Sample Sites'!A:A,'Sample Sites'!B:B,"Not Found"))</f>
        <v>Choose site</v>
      </c>
      <c r="D1121" s="34"/>
      <c r="E1121" s="34"/>
      <c r="N1121" s="30" t="s">
        <v>166</v>
      </c>
      <c r="O1121" s="30" t="s">
        <v>166</v>
      </c>
      <c r="P1121" s="30" t="s">
        <v>166</v>
      </c>
      <c r="Q1121" s="30" t="s">
        <v>166</v>
      </c>
      <c r="R1121" s="30" t="s">
        <v>166</v>
      </c>
      <c r="S1121" s="30" t="s">
        <v>166</v>
      </c>
      <c r="T1121" s="30" t="s">
        <v>166</v>
      </c>
      <c r="U1121" s="30" t="s">
        <v>166</v>
      </c>
      <c r="V1121" s="39" t="s">
        <v>166</v>
      </c>
      <c r="AQ1121" s="45">
        <f t="shared" si="108"/>
        <v>0</v>
      </c>
      <c r="AR1121" s="45" t="str">
        <f t="shared" si="104"/>
        <v>No data</v>
      </c>
      <c r="AS1121" s="45" t="str">
        <f t="shared" si="105"/>
        <v>No data</v>
      </c>
      <c r="AT1121" s="45" t="str">
        <f t="shared" si="106"/>
        <v>No data</v>
      </c>
      <c r="AU1121" s="46" t="str">
        <f t="shared" si="107"/>
        <v>No data</v>
      </c>
      <c r="AV1121" s="47" t="str">
        <f t="shared" si="109"/>
        <v>No data</v>
      </c>
    </row>
    <row r="1122" spans="3:48" x14ac:dyDescent="0.25">
      <c r="C1122" s="32" t="str">
        <f>IF(ISBLANK(B1122),"Choose site",_xlfn.XLOOKUP(B1122,'Sample Sites'!A:A,'Sample Sites'!B:B,"Not Found"))</f>
        <v>Choose site</v>
      </c>
      <c r="D1122" s="34"/>
      <c r="E1122" s="34"/>
      <c r="N1122" s="30" t="s">
        <v>166</v>
      </c>
      <c r="O1122" s="30" t="s">
        <v>166</v>
      </c>
      <c r="P1122" s="30" t="s">
        <v>166</v>
      </c>
      <c r="Q1122" s="30" t="s">
        <v>166</v>
      </c>
      <c r="R1122" s="30" t="s">
        <v>166</v>
      </c>
      <c r="S1122" s="30" t="s">
        <v>166</v>
      </c>
      <c r="T1122" s="30" t="s">
        <v>166</v>
      </c>
      <c r="U1122" s="30" t="s">
        <v>166</v>
      </c>
      <c r="V1122" s="39" t="s">
        <v>166</v>
      </c>
      <c r="AQ1122" s="45">
        <f t="shared" si="108"/>
        <v>0</v>
      </c>
      <c r="AR1122" s="45" t="str">
        <f t="shared" si="104"/>
        <v>No data</v>
      </c>
      <c r="AS1122" s="45" t="str">
        <f t="shared" si="105"/>
        <v>No data</v>
      </c>
      <c r="AT1122" s="45" t="str">
        <f t="shared" si="106"/>
        <v>No data</v>
      </c>
      <c r="AU1122" s="46" t="str">
        <f t="shared" si="107"/>
        <v>No data</v>
      </c>
      <c r="AV1122" s="47" t="str">
        <f t="shared" si="109"/>
        <v>No data</v>
      </c>
    </row>
    <row r="1123" spans="3:48" x14ac:dyDescent="0.25">
      <c r="C1123" s="32" t="str">
        <f>IF(ISBLANK(B1123),"Choose site",_xlfn.XLOOKUP(B1123,'Sample Sites'!A:A,'Sample Sites'!B:B,"Not Found"))</f>
        <v>Choose site</v>
      </c>
      <c r="D1123" s="34"/>
      <c r="E1123" s="34"/>
      <c r="N1123" s="30" t="s">
        <v>166</v>
      </c>
      <c r="O1123" s="30" t="s">
        <v>166</v>
      </c>
      <c r="P1123" s="30" t="s">
        <v>166</v>
      </c>
      <c r="Q1123" s="30" t="s">
        <v>166</v>
      </c>
      <c r="R1123" s="30" t="s">
        <v>166</v>
      </c>
      <c r="S1123" s="30" t="s">
        <v>166</v>
      </c>
      <c r="T1123" s="30" t="s">
        <v>166</v>
      </c>
      <c r="U1123" s="30" t="s">
        <v>166</v>
      </c>
      <c r="V1123" s="39" t="s">
        <v>166</v>
      </c>
      <c r="AQ1123" s="45">
        <f t="shared" si="108"/>
        <v>0</v>
      </c>
      <c r="AR1123" s="45" t="str">
        <f t="shared" si="104"/>
        <v>No data</v>
      </c>
      <c r="AS1123" s="45" t="str">
        <f t="shared" si="105"/>
        <v>No data</v>
      </c>
      <c r="AT1123" s="45" t="str">
        <f t="shared" si="106"/>
        <v>No data</v>
      </c>
      <c r="AU1123" s="46" t="str">
        <f t="shared" si="107"/>
        <v>No data</v>
      </c>
      <c r="AV1123" s="47" t="str">
        <f t="shared" si="109"/>
        <v>No data</v>
      </c>
    </row>
    <row r="1124" spans="3:48" x14ac:dyDescent="0.25">
      <c r="C1124" s="32" t="str">
        <f>IF(ISBLANK(B1124),"Choose site",_xlfn.XLOOKUP(B1124,'Sample Sites'!A:A,'Sample Sites'!B:B,"Not Found"))</f>
        <v>Choose site</v>
      </c>
      <c r="D1124" s="34"/>
      <c r="E1124" s="34"/>
      <c r="N1124" s="30" t="s">
        <v>166</v>
      </c>
      <c r="O1124" s="30" t="s">
        <v>166</v>
      </c>
      <c r="P1124" s="30" t="s">
        <v>166</v>
      </c>
      <c r="Q1124" s="30" t="s">
        <v>166</v>
      </c>
      <c r="R1124" s="30" t="s">
        <v>166</v>
      </c>
      <c r="S1124" s="30" t="s">
        <v>166</v>
      </c>
      <c r="T1124" s="30" t="s">
        <v>166</v>
      </c>
      <c r="U1124" s="30" t="s">
        <v>166</v>
      </c>
      <c r="V1124" s="39" t="s">
        <v>166</v>
      </c>
      <c r="AQ1124" s="45">
        <f t="shared" si="108"/>
        <v>0</v>
      </c>
      <c r="AR1124" s="45" t="str">
        <f t="shared" si="104"/>
        <v>No data</v>
      </c>
      <c r="AS1124" s="45" t="str">
        <f t="shared" si="105"/>
        <v>No data</v>
      </c>
      <c r="AT1124" s="45" t="str">
        <f t="shared" si="106"/>
        <v>No data</v>
      </c>
      <c r="AU1124" s="46" t="str">
        <f t="shared" si="107"/>
        <v>No data</v>
      </c>
      <c r="AV1124" s="47" t="str">
        <f t="shared" si="109"/>
        <v>No data</v>
      </c>
    </row>
    <row r="1125" spans="3:48" x14ac:dyDescent="0.25">
      <c r="C1125" s="32" t="str">
        <f>IF(ISBLANK(B1125),"Choose site",_xlfn.XLOOKUP(B1125,'Sample Sites'!A:A,'Sample Sites'!B:B,"Not Found"))</f>
        <v>Choose site</v>
      </c>
      <c r="D1125" s="34"/>
      <c r="E1125" s="34"/>
      <c r="N1125" s="30" t="s">
        <v>166</v>
      </c>
      <c r="O1125" s="30" t="s">
        <v>166</v>
      </c>
      <c r="P1125" s="30" t="s">
        <v>166</v>
      </c>
      <c r="Q1125" s="30" t="s">
        <v>166</v>
      </c>
      <c r="R1125" s="30" t="s">
        <v>166</v>
      </c>
      <c r="S1125" s="30" t="s">
        <v>166</v>
      </c>
      <c r="T1125" s="30" t="s">
        <v>166</v>
      </c>
      <c r="U1125" s="30" t="s">
        <v>166</v>
      </c>
      <c r="V1125" s="39" t="s">
        <v>166</v>
      </c>
      <c r="AQ1125" s="45">
        <f t="shared" si="108"/>
        <v>0</v>
      </c>
      <c r="AR1125" s="45" t="str">
        <f t="shared" si="104"/>
        <v>No data</v>
      </c>
      <c r="AS1125" s="45" t="str">
        <f t="shared" si="105"/>
        <v>No data</v>
      </c>
      <c r="AT1125" s="45" t="str">
        <f t="shared" si="106"/>
        <v>No data</v>
      </c>
      <c r="AU1125" s="46" t="str">
        <f t="shared" si="107"/>
        <v>No data</v>
      </c>
      <c r="AV1125" s="47" t="str">
        <f t="shared" si="109"/>
        <v>No data</v>
      </c>
    </row>
    <row r="1126" spans="3:48" x14ac:dyDescent="0.25">
      <c r="C1126" s="32" t="str">
        <f>IF(ISBLANK(B1126),"Choose site",_xlfn.XLOOKUP(B1126,'Sample Sites'!A:A,'Sample Sites'!B:B,"Not Found"))</f>
        <v>Choose site</v>
      </c>
      <c r="D1126" s="34"/>
      <c r="E1126" s="34"/>
      <c r="N1126" s="30" t="s">
        <v>166</v>
      </c>
      <c r="O1126" s="30" t="s">
        <v>166</v>
      </c>
      <c r="P1126" s="30" t="s">
        <v>166</v>
      </c>
      <c r="Q1126" s="30" t="s">
        <v>166</v>
      </c>
      <c r="R1126" s="30" t="s">
        <v>166</v>
      </c>
      <c r="S1126" s="30" t="s">
        <v>166</v>
      </c>
      <c r="T1126" s="30" t="s">
        <v>166</v>
      </c>
      <c r="U1126" s="30" t="s">
        <v>166</v>
      </c>
      <c r="V1126" s="39" t="s">
        <v>166</v>
      </c>
      <c r="AQ1126" s="45">
        <f t="shared" si="108"/>
        <v>0</v>
      </c>
      <c r="AR1126" s="45" t="str">
        <f t="shared" si="104"/>
        <v>No data</v>
      </c>
      <c r="AS1126" s="45" t="str">
        <f t="shared" si="105"/>
        <v>No data</v>
      </c>
      <c r="AT1126" s="45" t="str">
        <f t="shared" si="106"/>
        <v>No data</v>
      </c>
      <c r="AU1126" s="46" t="str">
        <f t="shared" si="107"/>
        <v>No data</v>
      </c>
      <c r="AV1126" s="47" t="str">
        <f t="shared" si="109"/>
        <v>No data</v>
      </c>
    </row>
    <row r="1127" spans="3:48" x14ac:dyDescent="0.25">
      <c r="C1127" s="32" t="str">
        <f>IF(ISBLANK(B1127),"Choose site",_xlfn.XLOOKUP(B1127,'Sample Sites'!A:A,'Sample Sites'!B:B,"Not Found"))</f>
        <v>Choose site</v>
      </c>
      <c r="D1127" s="34"/>
      <c r="E1127" s="34"/>
      <c r="N1127" s="30" t="s">
        <v>166</v>
      </c>
      <c r="O1127" s="30" t="s">
        <v>166</v>
      </c>
      <c r="P1127" s="30" t="s">
        <v>166</v>
      </c>
      <c r="Q1127" s="30" t="s">
        <v>166</v>
      </c>
      <c r="R1127" s="30" t="s">
        <v>166</v>
      </c>
      <c r="S1127" s="30" t="s">
        <v>166</v>
      </c>
      <c r="T1127" s="30" t="s">
        <v>166</v>
      </c>
      <c r="U1127" s="30" t="s">
        <v>166</v>
      </c>
      <c r="V1127" s="39" t="s">
        <v>166</v>
      </c>
      <c r="AQ1127" s="45">
        <f t="shared" si="108"/>
        <v>0</v>
      </c>
      <c r="AR1127" s="45" t="str">
        <f t="shared" si="104"/>
        <v>No data</v>
      </c>
      <c r="AS1127" s="45" t="str">
        <f t="shared" si="105"/>
        <v>No data</v>
      </c>
      <c r="AT1127" s="45" t="str">
        <f t="shared" si="106"/>
        <v>No data</v>
      </c>
      <c r="AU1127" s="46" t="str">
        <f t="shared" si="107"/>
        <v>No data</v>
      </c>
      <c r="AV1127" s="47" t="str">
        <f t="shared" si="109"/>
        <v>No data</v>
      </c>
    </row>
    <row r="1128" spans="3:48" x14ac:dyDescent="0.25">
      <c r="C1128" s="32" t="str">
        <f>IF(ISBLANK(B1128),"Choose site",_xlfn.XLOOKUP(B1128,'Sample Sites'!A:A,'Sample Sites'!B:B,"Not Found"))</f>
        <v>Choose site</v>
      </c>
      <c r="D1128" s="34"/>
      <c r="E1128" s="34"/>
      <c r="N1128" s="30" t="s">
        <v>166</v>
      </c>
      <c r="O1128" s="30" t="s">
        <v>166</v>
      </c>
      <c r="P1128" s="30" t="s">
        <v>166</v>
      </c>
      <c r="Q1128" s="30" t="s">
        <v>166</v>
      </c>
      <c r="R1128" s="30" t="s">
        <v>166</v>
      </c>
      <c r="S1128" s="30" t="s">
        <v>166</v>
      </c>
      <c r="T1128" s="30" t="s">
        <v>166</v>
      </c>
      <c r="U1128" s="30" t="s">
        <v>166</v>
      </c>
      <c r="V1128" s="39" t="s">
        <v>166</v>
      </c>
      <c r="AQ1128" s="45">
        <f t="shared" si="108"/>
        <v>0</v>
      </c>
      <c r="AR1128" s="45" t="str">
        <f t="shared" si="104"/>
        <v>No data</v>
      </c>
      <c r="AS1128" s="45" t="str">
        <f t="shared" si="105"/>
        <v>No data</v>
      </c>
      <c r="AT1128" s="45" t="str">
        <f t="shared" si="106"/>
        <v>No data</v>
      </c>
      <c r="AU1128" s="46" t="str">
        <f t="shared" si="107"/>
        <v>No data</v>
      </c>
      <c r="AV1128" s="47" t="str">
        <f t="shared" si="109"/>
        <v>No data</v>
      </c>
    </row>
    <row r="1129" spans="3:48" x14ac:dyDescent="0.25">
      <c r="C1129" s="32" t="str">
        <f>IF(ISBLANK(B1129),"Choose site",_xlfn.XLOOKUP(B1129,'Sample Sites'!A:A,'Sample Sites'!B:B,"Not Found"))</f>
        <v>Choose site</v>
      </c>
      <c r="D1129" s="34"/>
      <c r="E1129" s="34"/>
      <c r="N1129" s="30" t="s">
        <v>166</v>
      </c>
      <c r="O1129" s="30" t="s">
        <v>166</v>
      </c>
      <c r="P1129" s="30" t="s">
        <v>166</v>
      </c>
      <c r="Q1129" s="30" t="s">
        <v>166</v>
      </c>
      <c r="R1129" s="30" t="s">
        <v>166</v>
      </c>
      <c r="S1129" s="30" t="s">
        <v>166</v>
      </c>
      <c r="T1129" s="30" t="s">
        <v>166</v>
      </c>
      <c r="U1129" s="30" t="s">
        <v>166</v>
      </c>
      <c r="V1129" s="39" t="s">
        <v>166</v>
      </c>
      <c r="AQ1129" s="45">
        <f t="shared" si="108"/>
        <v>0</v>
      </c>
      <c r="AR1129" s="45" t="str">
        <f t="shared" si="104"/>
        <v>No data</v>
      </c>
      <c r="AS1129" s="45" t="str">
        <f t="shared" si="105"/>
        <v>No data</v>
      </c>
      <c r="AT1129" s="45" t="str">
        <f t="shared" si="106"/>
        <v>No data</v>
      </c>
      <c r="AU1129" s="46" t="str">
        <f t="shared" si="107"/>
        <v>No data</v>
      </c>
      <c r="AV1129" s="47" t="str">
        <f t="shared" si="109"/>
        <v>No data</v>
      </c>
    </row>
    <row r="1130" spans="3:48" x14ac:dyDescent="0.25">
      <c r="C1130" s="32" t="str">
        <f>IF(ISBLANK(B1130),"Choose site",_xlfn.XLOOKUP(B1130,'Sample Sites'!A:A,'Sample Sites'!B:B,"Not Found"))</f>
        <v>Choose site</v>
      </c>
      <c r="D1130" s="34"/>
      <c r="E1130" s="34"/>
      <c r="N1130" s="30" t="s">
        <v>166</v>
      </c>
      <c r="O1130" s="30" t="s">
        <v>166</v>
      </c>
      <c r="P1130" s="30" t="s">
        <v>166</v>
      </c>
      <c r="Q1130" s="30" t="s">
        <v>166</v>
      </c>
      <c r="R1130" s="30" t="s">
        <v>166</v>
      </c>
      <c r="S1130" s="30" t="s">
        <v>166</v>
      </c>
      <c r="T1130" s="30" t="s">
        <v>166</v>
      </c>
      <c r="U1130" s="30" t="s">
        <v>166</v>
      </c>
      <c r="V1130" s="39" t="s">
        <v>166</v>
      </c>
      <c r="AQ1130" s="45">
        <f t="shared" si="108"/>
        <v>0</v>
      </c>
      <c r="AR1130" s="45" t="str">
        <f t="shared" si="104"/>
        <v>No data</v>
      </c>
      <c r="AS1130" s="45" t="str">
        <f t="shared" si="105"/>
        <v>No data</v>
      </c>
      <c r="AT1130" s="45" t="str">
        <f t="shared" si="106"/>
        <v>No data</v>
      </c>
      <c r="AU1130" s="46" t="str">
        <f t="shared" si="107"/>
        <v>No data</v>
      </c>
      <c r="AV1130" s="47" t="str">
        <f t="shared" si="109"/>
        <v>No data</v>
      </c>
    </row>
    <row r="1131" spans="3:48" x14ac:dyDescent="0.25">
      <c r="C1131" s="32" t="str">
        <f>IF(ISBLANK(B1131),"Choose site",_xlfn.XLOOKUP(B1131,'Sample Sites'!A:A,'Sample Sites'!B:B,"Not Found"))</f>
        <v>Choose site</v>
      </c>
      <c r="D1131" s="34"/>
      <c r="E1131" s="34"/>
      <c r="N1131" s="30" t="s">
        <v>166</v>
      </c>
      <c r="O1131" s="30" t="s">
        <v>166</v>
      </c>
      <c r="P1131" s="30" t="s">
        <v>166</v>
      </c>
      <c r="Q1131" s="30" t="s">
        <v>166</v>
      </c>
      <c r="R1131" s="30" t="s">
        <v>166</v>
      </c>
      <c r="S1131" s="30" t="s">
        <v>166</v>
      </c>
      <c r="T1131" s="30" t="s">
        <v>166</v>
      </c>
      <c r="U1131" s="30" t="s">
        <v>166</v>
      </c>
      <c r="V1131" s="39" t="s">
        <v>166</v>
      </c>
      <c r="AQ1131" s="45">
        <f t="shared" si="108"/>
        <v>0</v>
      </c>
      <c r="AR1131" s="45" t="str">
        <f t="shared" si="104"/>
        <v>No data</v>
      </c>
      <c r="AS1131" s="45" t="str">
        <f t="shared" si="105"/>
        <v>No data</v>
      </c>
      <c r="AT1131" s="45" t="str">
        <f t="shared" si="106"/>
        <v>No data</v>
      </c>
      <c r="AU1131" s="46" t="str">
        <f t="shared" si="107"/>
        <v>No data</v>
      </c>
      <c r="AV1131" s="47" t="str">
        <f t="shared" si="109"/>
        <v>No data</v>
      </c>
    </row>
    <row r="1132" spans="3:48" x14ac:dyDescent="0.25">
      <c r="C1132" s="32" t="str">
        <f>IF(ISBLANK(B1132),"Choose site",_xlfn.XLOOKUP(B1132,'Sample Sites'!A:A,'Sample Sites'!B:B,"Not Found"))</f>
        <v>Choose site</v>
      </c>
      <c r="D1132" s="34"/>
      <c r="E1132" s="34"/>
      <c r="N1132" s="30" t="s">
        <v>166</v>
      </c>
      <c r="O1132" s="30" t="s">
        <v>166</v>
      </c>
      <c r="P1132" s="30" t="s">
        <v>166</v>
      </c>
      <c r="Q1132" s="30" t="s">
        <v>166</v>
      </c>
      <c r="R1132" s="30" t="s">
        <v>166</v>
      </c>
      <c r="S1132" s="30" t="s">
        <v>166</v>
      </c>
      <c r="T1132" s="30" t="s">
        <v>166</v>
      </c>
      <c r="U1132" s="30" t="s">
        <v>166</v>
      </c>
      <c r="V1132" s="39" t="s">
        <v>166</v>
      </c>
      <c r="AQ1132" s="45">
        <f t="shared" si="108"/>
        <v>0</v>
      </c>
      <c r="AR1132" s="45" t="str">
        <f t="shared" si="104"/>
        <v>No data</v>
      </c>
      <c r="AS1132" s="45" t="str">
        <f t="shared" si="105"/>
        <v>No data</v>
      </c>
      <c r="AT1132" s="45" t="str">
        <f t="shared" si="106"/>
        <v>No data</v>
      </c>
      <c r="AU1132" s="46" t="str">
        <f t="shared" si="107"/>
        <v>No data</v>
      </c>
      <c r="AV1132" s="47" t="str">
        <f t="shared" si="109"/>
        <v>No data</v>
      </c>
    </row>
    <row r="1133" spans="3:48" x14ac:dyDescent="0.25">
      <c r="C1133" s="32" t="str">
        <f>IF(ISBLANK(B1133),"Choose site",_xlfn.XLOOKUP(B1133,'Sample Sites'!A:A,'Sample Sites'!B:B,"Not Found"))</f>
        <v>Choose site</v>
      </c>
      <c r="D1133" s="34"/>
      <c r="E1133" s="34"/>
      <c r="N1133" s="30" t="s">
        <v>166</v>
      </c>
      <c r="O1133" s="30" t="s">
        <v>166</v>
      </c>
      <c r="P1133" s="30" t="s">
        <v>166</v>
      </c>
      <c r="Q1133" s="30" t="s">
        <v>166</v>
      </c>
      <c r="R1133" s="30" t="s">
        <v>166</v>
      </c>
      <c r="S1133" s="30" t="s">
        <v>166</v>
      </c>
      <c r="T1133" s="30" t="s">
        <v>166</v>
      </c>
      <c r="U1133" s="30" t="s">
        <v>166</v>
      </c>
      <c r="V1133" s="39" t="s">
        <v>166</v>
      </c>
      <c r="AQ1133" s="45">
        <f t="shared" si="108"/>
        <v>0</v>
      </c>
      <c r="AR1133" s="45" t="str">
        <f t="shared" si="104"/>
        <v>No data</v>
      </c>
      <c r="AS1133" s="45" t="str">
        <f t="shared" si="105"/>
        <v>No data</v>
      </c>
      <c r="AT1133" s="45" t="str">
        <f t="shared" si="106"/>
        <v>No data</v>
      </c>
      <c r="AU1133" s="46" t="str">
        <f t="shared" si="107"/>
        <v>No data</v>
      </c>
      <c r="AV1133" s="47" t="str">
        <f t="shared" si="109"/>
        <v>No data</v>
      </c>
    </row>
    <row r="1134" spans="3:48" x14ac:dyDescent="0.25">
      <c r="C1134" s="32" t="str">
        <f>IF(ISBLANK(B1134),"Choose site",_xlfn.XLOOKUP(B1134,'Sample Sites'!A:A,'Sample Sites'!B:B,"Not Found"))</f>
        <v>Choose site</v>
      </c>
      <c r="D1134" s="34"/>
      <c r="E1134" s="34"/>
      <c r="N1134" s="30" t="s">
        <v>166</v>
      </c>
      <c r="O1134" s="30" t="s">
        <v>166</v>
      </c>
      <c r="P1134" s="30" t="s">
        <v>166</v>
      </c>
      <c r="Q1134" s="30" t="s">
        <v>166</v>
      </c>
      <c r="R1134" s="30" t="s">
        <v>166</v>
      </c>
      <c r="S1134" s="30" t="s">
        <v>166</v>
      </c>
      <c r="T1134" s="30" t="s">
        <v>166</v>
      </c>
      <c r="U1134" s="30" t="s">
        <v>166</v>
      </c>
      <c r="V1134" s="39" t="s">
        <v>166</v>
      </c>
      <c r="AQ1134" s="45">
        <f t="shared" si="108"/>
        <v>0</v>
      </c>
      <c r="AR1134" s="45" t="str">
        <f t="shared" si="104"/>
        <v>No data</v>
      </c>
      <c r="AS1134" s="45" t="str">
        <f t="shared" si="105"/>
        <v>No data</v>
      </c>
      <c r="AT1134" s="45" t="str">
        <f t="shared" si="106"/>
        <v>No data</v>
      </c>
      <c r="AU1134" s="46" t="str">
        <f t="shared" si="107"/>
        <v>No data</v>
      </c>
      <c r="AV1134" s="47" t="str">
        <f t="shared" si="109"/>
        <v>No data</v>
      </c>
    </row>
    <row r="1135" spans="3:48" x14ac:dyDescent="0.25">
      <c r="C1135" s="32" t="str">
        <f>IF(ISBLANK(B1135),"Choose site",_xlfn.XLOOKUP(B1135,'Sample Sites'!A:A,'Sample Sites'!B:B,"Not Found"))</f>
        <v>Choose site</v>
      </c>
      <c r="D1135" s="34"/>
      <c r="E1135" s="34"/>
      <c r="N1135" s="30" t="s">
        <v>166</v>
      </c>
      <c r="O1135" s="30" t="s">
        <v>166</v>
      </c>
      <c r="P1135" s="30" t="s">
        <v>166</v>
      </c>
      <c r="Q1135" s="30" t="s">
        <v>166</v>
      </c>
      <c r="R1135" s="30" t="s">
        <v>166</v>
      </c>
      <c r="S1135" s="30" t="s">
        <v>166</v>
      </c>
      <c r="T1135" s="30" t="s">
        <v>166</v>
      </c>
      <c r="U1135" s="30" t="s">
        <v>166</v>
      </c>
      <c r="V1135" s="39" t="s">
        <v>166</v>
      </c>
      <c r="AQ1135" s="45">
        <f t="shared" si="108"/>
        <v>0</v>
      </c>
      <c r="AR1135" s="45" t="str">
        <f t="shared" si="104"/>
        <v>No data</v>
      </c>
      <c r="AS1135" s="45" t="str">
        <f t="shared" si="105"/>
        <v>No data</v>
      </c>
      <c r="AT1135" s="45" t="str">
        <f t="shared" si="106"/>
        <v>No data</v>
      </c>
      <c r="AU1135" s="46" t="str">
        <f t="shared" si="107"/>
        <v>No data</v>
      </c>
      <c r="AV1135" s="47" t="str">
        <f t="shared" si="109"/>
        <v>No data</v>
      </c>
    </row>
    <row r="1136" spans="3:48" x14ac:dyDescent="0.25">
      <c r="C1136" s="32" t="str">
        <f>IF(ISBLANK(B1136),"Choose site",_xlfn.XLOOKUP(B1136,'Sample Sites'!A:A,'Sample Sites'!B:B,"Not Found"))</f>
        <v>Choose site</v>
      </c>
      <c r="D1136" s="34"/>
      <c r="E1136" s="34"/>
      <c r="N1136" s="30" t="s">
        <v>166</v>
      </c>
      <c r="O1136" s="30" t="s">
        <v>166</v>
      </c>
      <c r="P1136" s="30" t="s">
        <v>166</v>
      </c>
      <c r="Q1136" s="30" t="s">
        <v>166</v>
      </c>
      <c r="R1136" s="30" t="s">
        <v>166</v>
      </c>
      <c r="S1136" s="30" t="s">
        <v>166</v>
      </c>
      <c r="T1136" s="30" t="s">
        <v>166</v>
      </c>
      <c r="U1136" s="30" t="s">
        <v>166</v>
      </c>
      <c r="V1136" s="39" t="s">
        <v>166</v>
      </c>
      <c r="AQ1136" s="45">
        <f t="shared" si="108"/>
        <v>0</v>
      </c>
      <c r="AR1136" s="45" t="str">
        <f t="shared" si="104"/>
        <v>No data</v>
      </c>
      <c r="AS1136" s="45" t="str">
        <f t="shared" si="105"/>
        <v>No data</v>
      </c>
      <c r="AT1136" s="45" t="str">
        <f t="shared" si="106"/>
        <v>No data</v>
      </c>
      <c r="AU1136" s="46" t="str">
        <f t="shared" si="107"/>
        <v>No data</v>
      </c>
      <c r="AV1136" s="47" t="str">
        <f t="shared" si="109"/>
        <v>No data</v>
      </c>
    </row>
    <row r="1137" spans="3:48" x14ac:dyDescent="0.25">
      <c r="C1137" s="32" t="str">
        <f>IF(ISBLANK(B1137),"Choose site",_xlfn.XLOOKUP(B1137,'Sample Sites'!A:A,'Sample Sites'!B:B,"Not Found"))</f>
        <v>Choose site</v>
      </c>
      <c r="D1137" s="34"/>
      <c r="E1137" s="34"/>
      <c r="N1137" s="30" t="s">
        <v>166</v>
      </c>
      <c r="O1137" s="30" t="s">
        <v>166</v>
      </c>
      <c r="P1137" s="30" t="s">
        <v>166</v>
      </c>
      <c r="Q1137" s="30" t="s">
        <v>166</v>
      </c>
      <c r="R1137" s="30" t="s">
        <v>166</v>
      </c>
      <c r="S1137" s="30" t="s">
        <v>166</v>
      </c>
      <c r="T1137" s="30" t="s">
        <v>166</v>
      </c>
      <c r="U1137" s="30" t="s">
        <v>166</v>
      </c>
      <c r="V1137" s="39" t="s">
        <v>166</v>
      </c>
      <c r="AQ1137" s="45">
        <f t="shared" si="108"/>
        <v>0</v>
      </c>
      <c r="AR1137" s="45" t="str">
        <f t="shared" si="104"/>
        <v>No data</v>
      </c>
      <c r="AS1137" s="45" t="str">
        <f t="shared" si="105"/>
        <v>No data</v>
      </c>
      <c r="AT1137" s="45" t="str">
        <f t="shared" si="106"/>
        <v>No data</v>
      </c>
      <c r="AU1137" s="46" t="str">
        <f t="shared" si="107"/>
        <v>No data</v>
      </c>
      <c r="AV1137" s="47" t="str">
        <f t="shared" si="109"/>
        <v>No data</v>
      </c>
    </row>
    <row r="1138" spans="3:48" x14ac:dyDescent="0.25">
      <c r="C1138" s="32" t="str">
        <f>IF(ISBLANK(B1138),"Choose site",_xlfn.XLOOKUP(B1138,'Sample Sites'!A:A,'Sample Sites'!B:B,"Not Found"))</f>
        <v>Choose site</v>
      </c>
      <c r="D1138" s="34"/>
      <c r="E1138" s="34"/>
      <c r="N1138" s="30" t="s">
        <v>166</v>
      </c>
      <c r="O1138" s="30" t="s">
        <v>166</v>
      </c>
      <c r="P1138" s="30" t="s">
        <v>166</v>
      </c>
      <c r="Q1138" s="30" t="s">
        <v>166</v>
      </c>
      <c r="R1138" s="30" t="s">
        <v>166</v>
      </c>
      <c r="S1138" s="30" t="s">
        <v>166</v>
      </c>
      <c r="T1138" s="30" t="s">
        <v>166</v>
      </c>
      <c r="U1138" s="30" t="s">
        <v>166</v>
      </c>
      <c r="V1138" s="39" t="s">
        <v>166</v>
      </c>
      <c r="AQ1138" s="45">
        <f t="shared" si="108"/>
        <v>0</v>
      </c>
      <c r="AR1138" s="45" t="str">
        <f t="shared" si="104"/>
        <v>No data</v>
      </c>
      <c r="AS1138" s="45" t="str">
        <f t="shared" si="105"/>
        <v>No data</v>
      </c>
      <c r="AT1138" s="45" t="str">
        <f t="shared" si="106"/>
        <v>No data</v>
      </c>
      <c r="AU1138" s="46" t="str">
        <f t="shared" si="107"/>
        <v>No data</v>
      </c>
      <c r="AV1138" s="47" t="str">
        <f t="shared" si="109"/>
        <v>No data</v>
      </c>
    </row>
    <row r="1139" spans="3:48" x14ac:dyDescent="0.25">
      <c r="C1139" s="32" t="str">
        <f>IF(ISBLANK(B1139),"Choose site",_xlfn.XLOOKUP(B1139,'Sample Sites'!A:A,'Sample Sites'!B:B,"Not Found"))</f>
        <v>Choose site</v>
      </c>
      <c r="D1139" s="34"/>
      <c r="E1139" s="34"/>
      <c r="N1139" s="30" t="s">
        <v>166</v>
      </c>
      <c r="O1139" s="30" t="s">
        <v>166</v>
      </c>
      <c r="P1139" s="30" t="s">
        <v>166</v>
      </c>
      <c r="Q1139" s="30" t="s">
        <v>166</v>
      </c>
      <c r="R1139" s="30" t="s">
        <v>166</v>
      </c>
      <c r="S1139" s="30" t="s">
        <v>166</v>
      </c>
      <c r="T1139" s="30" t="s">
        <v>166</v>
      </c>
      <c r="U1139" s="30" t="s">
        <v>166</v>
      </c>
      <c r="V1139" s="39" t="s">
        <v>166</v>
      </c>
      <c r="AQ1139" s="45">
        <f t="shared" si="108"/>
        <v>0</v>
      </c>
      <c r="AR1139" s="45" t="str">
        <f t="shared" si="104"/>
        <v>No data</v>
      </c>
      <c r="AS1139" s="45" t="str">
        <f t="shared" si="105"/>
        <v>No data</v>
      </c>
      <c r="AT1139" s="45" t="str">
        <f t="shared" si="106"/>
        <v>No data</v>
      </c>
      <c r="AU1139" s="46" t="str">
        <f t="shared" si="107"/>
        <v>No data</v>
      </c>
      <c r="AV1139" s="47" t="str">
        <f t="shared" si="109"/>
        <v>No data</v>
      </c>
    </row>
    <row r="1140" spans="3:48" x14ac:dyDescent="0.25">
      <c r="C1140" s="32" t="str">
        <f>IF(ISBLANK(B1140),"Choose site",_xlfn.XLOOKUP(B1140,'Sample Sites'!A:A,'Sample Sites'!B:B,"Not Found"))</f>
        <v>Choose site</v>
      </c>
      <c r="D1140" s="34"/>
      <c r="E1140" s="34"/>
      <c r="N1140" s="30" t="s">
        <v>166</v>
      </c>
      <c r="O1140" s="30" t="s">
        <v>166</v>
      </c>
      <c r="P1140" s="30" t="s">
        <v>166</v>
      </c>
      <c r="Q1140" s="30" t="s">
        <v>166</v>
      </c>
      <c r="R1140" s="30" t="s">
        <v>166</v>
      </c>
      <c r="S1140" s="30" t="s">
        <v>166</v>
      </c>
      <c r="T1140" s="30" t="s">
        <v>166</v>
      </c>
      <c r="U1140" s="30" t="s">
        <v>166</v>
      </c>
      <c r="V1140" s="39" t="s">
        <v>166</v>
      </c>
      <c r="AQ1140" s="45">
        <f t="shared" si="108"/>
        <v>0</v>
      </c>
      <c r="AR1140" s="45" t="str">
        <f t="shared" si="104"/>
        <v>No data</v>
      </c>
      <c r="AS1140" s="45" t="str">
        <f t="shared" si="105"/>
        <v>No data</v>
      </c>
      <c r="AT1140" s="45" t="str">
        <f t="shared" si="106"/>
        <v>No data</v>
      </c>
      <c r="AU1140" s="46" t="str">
        <f t="shared" si="107"/>
        <v>No data</v>
      </c>
      <c r="AV1140" s="47" t="str">
        <f t="shared" si="109"/>
        <v>No data</v>
      </c>
    </row>
    <row r="1141" spans="3:48" x14ac:dyDescent="0.25">
      <c r="C1141" s="32" t="str">
        <f>IF(ISBLANK(B1141),"Choose site",_xlfn.XLOOKUP(B1141,'Sample Sites'!A:A,'Sample Sites'!B:B,"Not Found"))</f>
        <v>Choose site</v>
      </c>
      <c r="D1141" s="34"/>
      <c r="E1141" s="34"/>
      <c r="N1141" s="30" t="s">
        <v>166</v>
      </c>
      <c r="O1141" s="30" t="s">
        <v>166</v>
      </c>
      <c r="P1141" s="30" t="s">
        <v>166</v>
      </c>
      <c r="Q1141" s="30" t="s">
        <v>166</v>
      </c>
      <c r="R1141" s="30" t="s">
        <v>166</v>
      </c>
      <c r="S1141" s="30" t="s">
        <v>166</v>
      </c>
      <c r="T1141" s="30" t="s">
        <v>166</v>
      </c>
      <c r="U1141" s="30" t="s">
        <v>166</v>
      </c>
      <c r="V1141" s="39" t="s">
        <v>166</v>
      </c>
      <c r="AQ1141" s="45">
        <f t="shared" si="108"/>
        <v>0</v>
      </c>
      <c r="AR1141" s="45" t="str">
        <f t="shared" si="104"/>
        <v>No data</v>
      </c>
      <c r="AS1141" s="45" t="str">
        <f t="shared" si="105"/>
        <v>No data</v>
      </c>
      <c r="AT1141" s="45" t="str">
        <f t="shared" si="106"/>
        <v>No data</v>
      </c>
      <c r="AU1141" s="46" t="str">
        <f t="shared" si="107"/>
        <v>No data</v>
      </c>
      <c r="AV1141" s="47" t="str">
        <f t="shared" si="109"/>
        <v>No data</v>
      </c>
    </row>
    <row r="1142" spans="3:48" x14ac:dyDescent="0.25">
      <c r="C1142" s="32" t="str">
        <f>IF(ISBLANK(B1142),"Choose site",_xlfn.XLOOKUP(B1142,'Sample Sites'!A:A,'Sample Sites'!B:B,"Not Found"))</f>
        <v>Choose site</v>
      </c>
      <c r="D1142" s="34"/>
      <c r="E1142" s="34"/>
      <c r="N1142" s="30" t="s">
        <v>166</v>
      </c>
      <c r="O1142" s="30" t="s">
        <v>166</v>
      </c>
      <c r="P1142" s="30" t="s">
        <v>166</v>
      </c>
      <c r="Q1142" s="30" t="s">
        <v>166</v>
      </c>
      <c r="R1142" s="30" t="s">
        <v>166</v>
      </c>
      <c r="S1142" s="30" t="s">
        <v>166</v>
      </c>
      <c r="T1142" s="30" t="s">
        <v>166</v>
      </c>
      <c r="U1142" s="30" t="s">
        <v>166</v>
      </c>
      <c r="V1142" s="39" t="s">
        <v>166</v>
      </c>
      <c r="AQ1142" s="45">
        <f t="shared" si="108"/>
        <v>0</v>
      </c>
      <c r="AR1142" s="45" t="str">
        <f t="shared" si="104"/>
        <v>No data</v>
      </c>
      <c r="AS1142" s="45" t="str">
        <f t="shared" si="105"/>
        <v>No data</v>
      </c>
      <c r="AT1142" s="45" t="str">
        <f t="shared" si="106"/>
        <v>No data</v>
      </c>
      <c r="AU1142" s="46" t="str">
        <f t="shared" si="107"/>
        <v>No data</v>
      </c>
      <c r="AV1142" s="47" t="str">
        <f t="shared" si="109"/>
        <v>No data</v>
      </c>
    </row>
    <row r="1143" spans="3:48" x14ac:dyDescent="0.25">
      <c r="C1143" s="32" t="str">
        <f>IF(ISBLANK(B1143),"Choose site",_xlfn.XLOOKUP(B1143,'Sample Sites'!A:A,'Sample Sites'!B:B,"Not Found"))</f>
        <v>Choose site</v>
      </c>
      <c r="D1143" s="34"/>
      <c r="E1143" s="34"/>
      <c r="N1143" s="30" t="s">
        <v>166</v>
      </c>
      <c r="O1143" s="30" t="s">
        <v>166</v>
      </c>
      <c r="P1143" s="30" t="s">
        <v>166</v>
      </c>
      <c r="Q1143" s="30" t="s">
        <v>166</v>
      </c>
      <c r="R1143" s="30" t="s">
        <v>166</v>
      </c>
      <c r="S1143" s="30" t="s">
        <v>166</v>
      </c>
      <c r="T1143" s="30" t="s">
        <v>166</v>
      </c>
      <c r="U1143" s="30" t="s">
        <v>166</v>
      </c>
      <c r="V1143" s="39" t="s">
        <v>166</v>
      </c>
      <c r="AQ1143" s="45">
        <f t="shared" si="108"/>
        <v>0</v>
      </c>
      <c r="AR1143" s="45" t="str">
        <f t="shared" si="104"/>
        <v>No data</v>
      </c>
      <c r="AS1143" s="45" t="str">
        <f t="shared" si="105"/>
        <v>No data</v>
      </c>
      <c r="AT1143" s="45" t="str">
        <f t="shared" si="106"/>
        <v>No data</v>
      </c>
      <c r="AU1143" s="46" t="str">
        <f t="shared" si="107"/>
        <v>No data</v>
      </c>
      <c r="AV1143" s="47" t="str">
        <f t="shared" si="109"/>
        <v>No data</v>
      </c>
    </row>
    <row r="1144" spans="3:48" x14ac:dyDescent="0.25">
      <c r="C1144" s="32" t="str">
        <f>IF(ISBLANK(B1144),"Choose site",_xlfn.XLOOKUP(B1144,'Sample Sites'!A:A,'Sample Sites'!B:B,"Not Found"))</f>
        <v>Choose site</v>
      </c>
      <c r="D1144" s="34"/>
      <c r="E1144" s="34"/>
      <c r="N1144" s="30" t="s">
        <v>166</v>
      </c>
      <c r="O1144" s="30" t="s">
        <v>166</v>
      </c>
      <c r="P1144" s="30" t="s">
        <v>166</v>
      </c>
      <c r="Q1144" s="30" t="s">
        <v>166</v>
      </c>
      <c r="R1144" s="30" t="s">
        <v>166</v>
      </c>
      <c r="S1144" s="30" t="s">
        <v>166</v>
      </c>
      <c r="T1144" s="30" t="s">
        <v>166</v>
      </c>
      <c r="U1144" s="30" t="s">
        <v>166</v>
      </c>
      <c r="V1144" s="39" t="s">
        <v>166</v>
      </c>
      <c r="AQ1144" s="45">
        <f t="shared" si="108"/>
        <v>0</v>
      </c>
      <c r="AR1144" s="45" t="str">
        <f t="shared" si="104"/>
        <v>No data</v>
      </c>
      <c r="AS1144" s="45" t="str">
        <f t="shared" si="105"/>
        <v>No data</v>
      </c>
      <c r="AT1144" s="45" t="str">
        <f t="shared" si="106"/>
        <v>No data</v>
      </c>
      <c r="AU1144" s="46" t="str">
        <f t="shared" si="107"/>
        <v>No data</v>
      </c>
      <c r="AV1144" s="47" t="str">
        <f t="shared" si="109"/>
        <v>No data</v>
      </c>
    </row>
    <row r="1145" spans="3:48" x14ac:dyDescent="0.25">
      <c r="C1145" s="32" t="str">
        <f>IF(ISBLANK(B1145),"Choose site",_xlfn.XLOOKUP(B1145,'Sample Sites'!A:A,'Sample Sites'!B:B,"Not Found"))</f>
        <v>Choose site</v>
      </c>
      <c r="D1145" s="34"/>
      <c r="E1145" s="34"/>
      <c r="N1145" s="30" t="s">
        <v>166</v>
      </c>
      <c r="O1145" s="30" t="s">
        <v>166</v>
      </c>
      <c r="P1145" s="30" t="s">
        <v>166</v>
      </c>
      <c r="Q1145" s="30" t="s">
        <v>166</v>
      </c>
      <c r="R1145" s="30" t="s">
        <v>166</v>
      </c>
      <c r="S1145" s="30" t="s">
        <v>166</v>
      </c>
      <c r="T1145" s="30" t="s">
        <v>166</v>
      </c>
      <c r="U1145" s="30" t="s">
        <v>166</v>
      </c>
      <c r="V1145" s="39" t="s">
        <v>166</v>
      </c>
      <c r="AQ1145" s="45">
        <f t="shared" si="108"/>
        <v>0</v>
      </c>
      <c r="AR1145" s="45" t="str">
        <f t="shared" si="104"/>
        <v>No data</v>
      </c>
      <c r="AS1145" s="45" t="str">
        <f t="shared" si="105"/>
        <v>No data</v>
      </c>
      <c r="AT1145" s="45" t="str">
        <f t="shared" si="106"/>
        <v>No data</v>
      </c>
      <c r="AU1145" s="46" t="str">
        <f t="shared" si="107"/>
        <v>No data</v>
      </c>
      <c r="AV1145" s="47" t="str">
        <f t="shared" si="109"/>
        <v>No data</v>
      </c>
    </row>
    <row r="1146" spans="3:48" x14ac:dyDescent="0.25">
      <c r="C1146" s="32" t="str">
        <f>IF(ISBLANK(B1146),"Choose site",_xlfn.XLOOKUP(B1146,'Sample Sites'!A:A,'Sample Sites'!B:B,"Not Found"))</f>
        <v>Choose site</v>
      </c>
      <c r="D1146" s="34"/>
      <c r="E1146" s="34"/>
      <c r="N1146" s="30" t="s">
        <v>166</v>
      </c>
      <c r="O1146" s="30" t="s">
        <v>166</v>
      </c>
      <c r="P1146" s="30" t="s">
        <v>166</v>
      </c>
      <c r="Q1146" s="30" t="s">
        <v>166</v>
      </c>
      <c r="R1146" s="30" t="s">
        <v>166</v>
      </c>
      <c r="S1146" s="30" t="s">
        <v>166</v>
      </c>
      <c r="T1146" s="30" t="s">
        <v>166</v>
      </c>
      <c r="U1146" s="30" t="s">
        <v>166</v>
      </c>
      <c r="V1146" s="39" t="s">
        <v>166</v>
      </c>
      <c r="AQ1146" s="45">
        <f t="shared" si="108"/>
        <v>0</v>
      </c>
      <c r="AR1146" s="45" t="str">
        <f t="shared" si="104"/>
        <v>No data</v>
      </c>
      <c r="AS1146" s="45" t="str">
        <f t="shared" si="105"/>
        <v>No data</v>
      </c>
      <c r="AT1146" s="45" t="str">
        <f t="shared" si="106"/>
        <v>No data</v>
      </c>
      <c r="AU1146" s="46" t="str">
        <f t="shared" si="107"/>
        <v>No data</v>
      </c>
      <c r="AV1146" s="47" t="str">
        <f t="shared" si="109"/>
        <v>No data</v>
      </c>
    </row>
    <row r="1147" spans="3:48" x14ac:dyDescent="0.25">
      <c r="C1147" s="32" t="str">
        <f>IF(ISBLANK(B1147),"Choose site",_xlfn.XLOOKUP(B1147,'Sample Sites'!A:A,'Sample Sites'!B:B,"Not Found"))</f>
        <v>Choose site</v>
      </c>
      <c r="D1147" s="34"/>
      <c r="E1147" s="34"/>
      <c r="N1147" s="30" t="s">
        <v>166</v>
      </c>
      <c r="O1147" s="30" t="s">
        <v>166</v>
      </c>
      <c r="P1147" s="30" t="s">
        <v>166</v>
      </c>
      <c r="Q1147" s="30" t="s">
        <v>166</v>
      </c>
      <c r="R1147" s="30" t="s">
        <v>166</v>
      </c>
      <c r="S1147" s="30" t="s">
        <v>166</v>
      </c>
      <c r="T1147" s="30" t="s">
        <v>166</v>
      </c>
      <c r="U1147" s="30" t="s">
        <v>166</v>
      </c>
      <c r="V1147" s="39" t="s">
        <v>166</v>
      </c>
      <c r="AQ1147" s="45">
        <f t="shared" si="108"/>
        <v>0</v>
      </c>
      <c r="AR1147" s="45" t="str">
        <f t="shared" si="104"/>
        <v>No data</v>
      </c>
      <c r="AS1147" s="45" t="str">
        <f t="shared" si="105"/>
        <v>No data</v>
      </c>
      <c r="AT1147" s="45" t="str">
        <f t="shared" si="106"/>
        <v>No data</v>
      </c>
      <c r="AU1147" s="46" t="str">
        <f t="shared" si="107"/>
        <v>No data</v>
      </c>
      <c r="AV1147" s="47" t="str">
        <f t="shared" si="109"/>
        <v>No data</v>
      </c>
    </row>
    <row r="1148" spans="3:48" x14ac:dyDescent="0.25">
      <c r="C1148" s="32" t="str">
        <f>IF(ISBLANK(B1148),"Choose site",_xlfn.XLOOKUP(B1148,'Sample Sites'!A:A,'Sample Sites'!B:B,"Not Found"))</f>
        <v>Choose site</v>
      </c>
      <c r="D1148" s="34"/>
      <c r="E1148" s="34"/>
      <c r="N1148" s="30" t="s">
        <v>166</v>
      </c>
      <c r="O1148" s="30" t="s">
        <v>166</v>
      </c>
      <c r="P1148" s="30" t="s">
        <v>166</v>
      </c>
      <c r="Q1148" s="30" t="s">
        <v>166</v>
      </c>
      <c r="R1148" s="30" t="s">
        <v>166</v>
      </c>
      <c r="S1148" s="30" t="s">
        <v>166</v>
      </c>
      <c r="T1148" s="30" t="s">
        <v>166</v>
      </c>
      <c r="U1148" s="30" t="s">
        <v>166</v>
      </c>
      <c r="V1148" s="39" t="s">
        <v>166</v>
      </c>
      <c r="AQ1148" s="45">
        <f t="shared" si="108"/>
        <v>0</v>
      </c>
      <c r="AR1148" s="45" t="str">
        <f t="shared" si="104"/>
        <v>No data</v>
      </c>
      <c r="AS1148" s="45" t="str">
        <f t="shared" si="105"/>
        <v>No data</v>
      </c>
      <c r="AT1148" s="45" t="str">
        <f t="shared" si="106"/>
        <v>No data</v>
      </c>
      <c r="AU1148" s="46" t="str">
        <f t="shared" si="107"/>
        <v>No data</v>
      </c>
      <c r="AV1148" s="47" t="str">
        <f t="shared" si="109"/>
        <v>No data</v>
      </c>
    </row>
    <row r="1149" spans="3:48" x14ac:dyDescent="0.25">
      <c r="C1149" s="32" t="str">
        <f>IF(ISBLANK(B1149),"Choose site",_xlfn.XLOOKUP(B1149,'Sample Sites'!A:A,'Sample Sites'!B:B,"Not Found"))</f>
        <v>Choose site</v>
      </c>
      <c r="D1149" s="34"/>
      <c r="E1149" s="34"/>
      <c r="N1149" s="30" t="s">
        <v>166</v>
      </c>
      <c r="O1149" s="30" t="s">
        <v>166</v>
      </c>
      <c r="P1149" s="30" t="s">
        <v>166</v>
      </c>
      <c r="Q1149" s="30" t="s">
        <v>166</v>
      </c>
      <c r="R1149" s="30" t="s">
        <v>166</v>
      </c>
      <c r="S1149" s="30" t="s">
        <v>166</v>
      </c>
      <c r="T1149" s="30" t="s">
        <v>166</v>
      </c>
      <c r="U1149" s="30" t="s">
        <v>166</v>
      </c>
      <c r="V1149" s="39" t="s">
        <v>166</v>
      </c>
      <c r="AQ1149" s="45">
        <f t="shared" si="108"/>
        <v>0</v>
      </c>
      <c r="AR1149" s="45" t="str">
        <f t="shared" si="104"/>
        <v>No data</v>
      </c>
      <c r="AS1149" s="45" t="str">
        <f t="shared" si="105"/>
        <v>No data</v>
      </c>
      <c r="AT1149" s="45" t="str">
        <f t="shared" si="106"/>
        <v>No data</v>
      </c>
      <c r="AU1149" s="46" t="str">
        <f t="shared" si="107"/>
        <v>No data</v>
      </c>
      <c r="AV1149" s="47" t="str">
        <f t="shared" si="109"/>
        <v>No data</v>
      </c>
    </row>
    <row r="1150" spans="3:48" x14ac:dyDescent="0.25">
      <c r="C1150" s="32" t="str">
        <f>IF(ISBLANK(B1150),"Choose site",_xlfn.XLOOKUP(B1150,'Sample Sites'!A:A,'Sample Sites'!B:B,"Not Found"))</f>
        <v>Choose site</v>
      </c>
      <c r="D1150" s="34"/>
      <c r="E1150" s="34"/>
      <c r="N1150" s="30" t="s">
        <v>166</v>
      </c>
      <c r="O1150" s="30" t="s">
        <v>166</v>
      </c>
      <c r="P1150" s="30" t="s">
        <v>166</v>
      </c>
      <c r="Q1150" s="30" t="s">
        <v>166</v>
      </c>
      <c r="R1150" s="30" t="s">
        <v>166</v>
      </c>
      <c r="S1150" s="30" t="s">
        <v>166</v>
      </c>
      <c r="T1150" s="30" t="s">
        <v>166</v>
      </c>
      <c r="U1150" s="30" t="s">
        <v>166</v>
      </c>
      <c r="V1150" s="39" t="s">
        <v>166</v>
      </c>
      <c r="AQ1150" s="45">
        <f t="shared" si="108"/>
        <v>0</v>
      </c>
      <c r="AR1150" s="45" t="str">
        <f t="shared" si="104"/>
        <v>No data</v>
      </c>
      <c r="AS1150" s="45" t="str">
        <f t="shared" si="105"/>
        <v>No data</v>
      </c>
      <c r="AT1150" s="45" t="str">
        <f t="shared" si="106"/>
        <v>No data</v>
      </c>
      <c r="AU1150" s="46" t="str">
        <f t="shared" si="107"/>
        <v>No data</v>
      </c>
      <c r="AV1150" s="47" t="str">
        <f t="shared" si="109"/>
        <v>No data</v>
      </c>
    </row>
    <row r="1151" spans="3:48" x14ac:dyDescent="0.25">
      <c r="C1151" s="32" t="str">
        <f>IF(ISBLANK(B1151),"Choose site",_xlfn.XLOOKUP(B1151,'Sample Sites'!A:A,'Sample Sites'!B:B,"Not Found"))</f>
        <v>Choose site</v>
      </c>
      <c r="D1151" s="34"/>
      <c r="E1151" s="34"/>
      <c r="N1151" s="30" t="s">
        <v>166</v>
      </c>
      <c r="O1151" s="30" t="s">
        <v>166</v>
      </c>
      <c r="P1151" s="30" t="s">
        <v>166</v>
      </c>
      <c r="Q1151" s="30" t="s">
        <v>166</v>
      </c>
      <c r="R1151" s="30" t="s">
        <v>166</v>
      </c>
      <c r="S1151" s="30" t="s">
        <v>166</v>
      </c>
      <c r="T1151" s="30" t="s">
        <v>166</v>
      </c>
      <c r="U1151" s="30" t="s">
        <v>166</v>
      </c>
      <c r="V1151" s="39" t="s">
        <v>166</v>
      </c>
      <c r="AQ1151" s="45">
        <f t="shared" si="108"/>
        <v>0</v>
      </c>
      <c r="AR1151" s="45" t="str">
        <f t="shared" si="104"/>
        <v>No data</v>
      </c>
      <c r="AS1151" s="45" t="str">
        <f t="shared" si="105"/>
        <v>No data</v>
      </c>
      <c r="AT1151" s="45" t="str">
        <f t="shared" si="106"/>
        <v>No data</v>
      </c>
      <c r="AU1151" s="46" t="str">
        <f t="shared" si="107"/>
        <v>No data</v>
      </c>
      <c r="AV1151" s="47" t="str">
        <f t="shared" si="109"/>
        <v>No data</v>
      </c>
    </row>
    <row r="1152" spans="3:48" x14ac:dyDescent="0.25">
      <c r="C1152" s="32" t="str">
        <f>IF(ISBLANK(B1152),"Choose site",_xlfn.XLOOKUP(B1152,'Sample Sites'!A:A,'Sample Sites'!B:B,"Not Found"))</f>
        <v>Choose site</v>
      </c>
      <c r="D1152" s="34"/>
      <c r="E1152" s="34"/>
      <c r="N1152" s="30" t="s">
        <v>166</v>
      </c>
      <c r="O1152" s="30" t="s">
        <v>166</v>
      </c>
      <c r="P1152" s="30" t="s">
        <v>166</v>
      </c>
      <c r="Q1152" s="30" t="s">
        <v>166</v>
      </c>
      <c r="R1152" s="30" t="s">
        <v>166</v>
      </c>
      <c r="S1152" s="30" t="s">
        <v>166</v>
      </c>
      <c r="T1152" s="30" t="s">
        <v>166</v>
      </c>
      <c r="U1152" s="30" t="s">
        <v>166</v>
      </c>
      <c r="V1152" s="39" t="s">
        <v>166</v>
      </c>
      <c r="AQ1152" s="45">
        <f t="shared" si="108"/>
        <v>0</v>
      </c>
      <c r="AR1152" s="45" t="str">
        <f t="shared" si="104"/>
        <v>No data</v>
      </c>
      <c r="AS1152" s="45" t="str">
        <f t="shared" si="105"/>
        <v>No data</v>
      </c>
      <c r="AT1152" s="45" t="str">
        <f t="shared" si="106"/>
        <v>No data</v>
      </c>
      <c r="AU1152" s="46" t="str">
        <f t="shared" si="107"/>
        <v>No data</v>
      </c>
      <c r="AV1152" s="47" t="str">
        <f t="shared" si="109"/>
        <v>No data</v>
      </c>
    </row>
    <row r="1153" spans="3:48" x14ac:dyDescent="0.25">
      <c r="C1153" s="32" t="str">
        <f>IF(ISBLANK(B1153),"Choose site",_xlfn.XLOOKUP(B1153,'Sample Sites'!A:A,'Sample Sites'!B:B,"Not Found"))</f>
        <v>Choose site</v>
      </c>
      <c r="D1153" s="34"/>
      <c r="E1153" s="34"/>
      <c r="N1153" s="30" t="s">
        <v>166</v>
      </c>
      <c r="O1153" s="30" t="s">
        <v>166</v>
      </c>
      <c r="P1153" s="30" t="s">
        <v>166</v>
      </c>
      <c r="Q1153" s="30" t="s">
        <v>166</v>
      </c>
      <c r="R1153" s="30" t="s">
        <v>166</v>
      </c>
      <c r="S1153" s="30" t="s">
        <v>166</v>
      </c>
      <c r="T1153" s="30" t="s">
        <v>166</v>
      </c>
      <c r="U1153" s="30" t="s">
        <v>166</v>
      </c>
      <c r="V1153" s="39" t="s">
        <v>166</v>
      </c>
      <c r="AQ1153" s="45">
        <f t="shared" si="108"/>
        <v>0</v>
      </c>
      <c r="AR1153" s="45" t="str">
        <f t="shared" si="104"/>
        <v>No data</v>
      </c>
      <c r="AS1153" s="45" t="str">
        <f t="shared" si="105"/>
        <v>No data</v>
      </c>
      <c r="AT1153" s="45" t="str">
        <f t="shared" si="106"/>
        <v>No data</v>
      </c>
      <c r="AU1153" s="46" t="str">
        <f t="shared" si="107"/>
        <v>No data</v>
      </c>
      <c r="AV1153" s="47" t="str">
        <f t="shared" si="109"/>
        <v>No data</v>
      </c>
    </row>
    <row r="1154" spans="3:48" x14ac:dyDescent="0.25">
      <c r="C1154" s="32" t="str">
        <f>IF(ISBLANK(B1154),"Choose site",_xlfn.XLOOKUP(B1154,'Sample Sites'!A:A,'Sample Sites'!B:B,"Not Found"))</f>
        <v>Choose site</v>
      </c>
      <c r="D1154" s="34"/>
      <c r="E1154" s="34"/>
      <c r="N1154" s="30" t="s">
        <v>166</v>
      </c>
      <c r="O1154" s="30" t="s">
        <v>166</v>
      </c>
      <c r="P1154" s="30" t="s">
        <v>166</v>
      </c>
      <c r="Q1154" s="30" t="s">
        <v>166</v>
      </c>
      <c r="R1154" s="30" t="s">
        <v>166</v>
      </c>
      <c r="S1154" s="30" t="s">
        <v>166</v>
      </c>
      <c r="T1154" s="30" t="s">
        <v>166</v>
      </c>
      <c r="U1154" s="30" t="s">
        <v>166</v>
      </c>
      <c r="V1154" s="39" t="s">
        <v>166</v>
      </c>
      <c r="AQ1154" s="45">
        <f t="shared" si="108"/>
        <v>0</v>
      </c>
      <c r="AR1154" s="45" t="str">
        <f t="shared" si="104"/>
        <v>No data</v>
      </c>
      <c r="AS1154" s="45" t="str">
        <f t="shared" si="105"/>
        <v>No data</v>
      </c>
      <c r="AT1154" s="45" t="str">
        <f t="shared" si="106"/>
        <v>No data</v>
      </c>
      <c r="AU1154" s="46" t="str">
        <f t="shared" si="107"/>
        <v>No data</v>
      </c>
      <c r="AV1154" s="47" t="str">
        <f t="shared" si="109"/>
        <v>No data</v>
      </c>
    </row>
    <row r="1155" spans="3:48" x14ac:dyDescent="0.25">
      <c r="C1155" s="32" t="str">
        <f>IF(ISBLANK(B1155),"Choose site",_xlfn.XLOOKUP(B1155,'Sample Sites'!A:A,'Sample Sites'!B:B,"Not Found"))</f>
        <v>Choose site</v>
      </c>
      <c r="D1155" s="34"/>
      <c r="E1155" s="34"/>
      <c r="N1155" s="30" t="s">
        <v>166</v>
      </c>
      <c r="O1155" s="30" t="s">
        <v>166</v>
      </c>
      <c r="P1155" s="30" t="s">
        <v>166</v>
      </c>
      <c r="Q1155" s="30" t="s">
        <v>166</v>
      </c>
      <c r="R1155" s="30" t="s">
        <v>166</v>
      </c>
      <c r="S1155" s="30" t="s">
        <v>166</v>
      </c>
      <c r="T1155" s="30" t="s">
        <v>166</v>
      </c>
      <c r="U1155" s="30" t="s">
        <v>166</v>
      </c>
      <c r="V1155" s="39" t="s">
        <v>166</v>
      </c>
      <c r="AQ1155" s="45">
        <f t="shared" si="108"/>
        <v>0</v>
      </c>
      <c r="AR1155" s="45" t="str">
        <f t="shared" ref="AR1155:AR1218" si="110">IF(AQ1155=0,"No data",COUNTIF(W1155:AP1155,"&gt;0"))</f>
        <v>No data</v>
      </c>
      <c r="AS1155" s="45" t="str">
        <f t="shared" ref="AS1155:AS1218" si="111">IF(AQ1155=0,"No data",SUM(W1155:AB1155))</f>
        <v>No data</v>
      </c>
      <c r="AT1155" s="45" t="str">
        <f t="shared" ref="AT1155:AT1218" si="112">IF(AQ1155=0,"No data",SUM(--(W1155&gt;0),--(X1155&gt;0),--(Y1155&gt;0),--(Z1155&gt;0),--(AA1155&gt;0),--(AB1155&gt;0)))</f>
        <v>No data</v>
      </c>
      <c r="AU1155" s="46" t="str">
        <f t="shared" ref="AU1155:AU1218" si="113">IF(AQ1155=0, "No data", IF(AQ1155&lt;30, 10, (IF(AQ1155&lt;60,7, SUMPRODUCT(W1155:AP1155,W$1:AP$1)/(AQ1155)))))</f>
        <v>No data</v>
      </c>
      <c r="AV1155" s="47" t="str">
        <f t="shared" si="109"/>
        <v>No data</v>
      </c>
    </row>
    <row r="1156" spans="3:48" x14ac:dyDescent="0.25">
      <c r="C1156" s="32" t="str">
        <f>IF(ISBLANK(B1156),"Choose site",_xlfn.XLOOKUP(B1156,'Sample Sites'!A:A,'Sample Sites'!B:B,"Not Found"))</f>
        <v>Choose site</v>
      </c>
      <c r="D1156" s="34"/>
      <c r="E1156" s="34"/>
      <c r="N1156" s="30" t="s">
        <v>166</v>
      </c>
      <c r="O1156" s="30" t="s">
        <v>166</v>
      </c>
      <c r="P1156" s="30" t="s">
        <v>166</v>
      </c>
      <c r="Q1156" s="30" t="s">
        <v>166</v>
      </c>
      <c r="R1156" s="30" t="s">
        <v>166</v>
      </c>
      <c r="S1156" s="30" t="s">
        <v>166</v>
      </c>
      <c r="T1156" s="30" t="s">
        <v>166</v>
      </c>
      <c r="U1156" s="30" t="s">
        <v>166</v>
      </c>
      <c r="V1156" s="39" t="s">
        <v>166</v>
      </c>
      <c r="AQ1156" s="45">
        <f t="shared" si="108"/>
        <v>0</v>
      </c>
      <c r="AR1156" s="45" t="str">
        <f t="shared" si="110"/>
        <v>No data</v>
      </c>
      <c r="AS1156" s="45" t="str">
        <f t="shared" si="111"/>
        <v>No data</v>
      </c>
      <c r="AT1156" s="45" t="str">
        <f t="shared" si="112"/>
        <v>No data</v>
      </c>
      <c r="AU1156" s="46" t="str">
        <f t="shared" si="113"/>
        <v>No data</v>
      </c>
      <c r="AV1156" s="47" t="str">
        <f t="shared" si="109"/>
        <v>No data</v>
      </c>
    </row>
    <row r="1157" spans="3:48" x14ac:dyDescent="0.25">
      <c r="C1157" s="32" t="str">
        <f>IF(ISBLANK(B1157),"Choose site",_xlfn.XLOOKUP(B1157,'Sample Sites'!A:A,'Sample Sites'!B:B,"Not Found"))</f>
        <v>Choose site</v>
      </c>
      <c r="D1157" s="34"/>
      <c r="E1157" s="34"/>
      <c r="N1157" s="30" t="s">
        <v>166</v>
      </c>
      <c r="O1157" s="30" t="s">
        <v>166</v>
      </c>
      <c r="P1157" s="30" t="s">
        <v>166</v>
      </c>
      <c r="Q1157" s="30" t="s">
        <v>166</v>
      </c>
      <c r="R1157" s="30" t="s">
        <v>166</v>
      </c>
      <c r="S1157" s="30" t="s">
        <v>166</v>
      </c>
      <c r="T1157" s="30" t="s">
        <v>166</v>
      </c>
      <c r="U1157" s="30" t="s">
        <v>166</v>
      </c>
      <c r="V1157" s="39" t="s">
        <v>166</v>
      </c>
      <c r="AQ1157" s="45">
        <f t="shared" si="108"/>
        <v>0</v>
      </c>
      <c r="AR1157" s="45" t="str">
        <f t="shared" si="110"/>
        <v>No data</v>
      </c>
      <c r="AS1157" s="45" t="str">
        <f t="shared" si="111"/>
        <v>No data</v>
      </c>
      <c r="AT1157" s="45" t="str">
        <f t="shared" si="112"/>
        <v>No data</v>
      </c>
      <c r="AU1157" s="46" t="str">
        <f t="shared" si="113"/>
        <v>No data</v>
      </c>
      <c r="AV1157" s="47" t="str">
        <f t="shared" si="109"/>
        <v>No data</v>
      </c>
    </row>
    <row r="1158" spans="3:48" x14ac:dyDescent="0.25">
      <c r="C1158" s="32" t="str">
        <f>IF(ISBLANK(B1158),"Choose site",_xlfn.XLOOKUP(B1158,'Sample Sites'!A:A,'Sample Sites'!B:B,"Not Found"))</f>
        <v>Choose site</v>
      </c>
      <c r="D1158" s="34"/>
      <c r="E1158" s="34"/>
      <c r="N1158" s="30" t="s">
        <v>166</v>
      </c>
      <c r="O1158" s="30" t="s">
        <v>166</v>
      </c>
      <c r="P1158" s="30" t="s">
        <v>166</v>
      </c>
      <c r="Q1158" s="30" t="s">
        <v>166</v>
      </c>
      <c r="R1158" s="30" t="s">
        <v>166</v>
      </c>
      <c r="S1158" s="30" t="s">
        <v>166</v>
      </c>
      <c r="T1158" s="30" t="s">
        <v>166</v>
      </c>
      <c r="U1158" s="30" t="s">
        <v>166</v>
      </c>
      <c r="V1158" s="39" t="s">
        <v>166</v>
      </c>
      <c r="AQ1158" s="45">
        <f t="shared" si="108"/>
        <v>0</v>
      </c>
      <c r="AR1158" s="45" t="str">
        <f t="shared" si="110"/>
        <v>No data</v>
      </c>
      <c r="AS1158" s="45" t="str">
        <f t="shared" si="111"/>
        <v>No data</v>
      </c>
      <c r="AT1158" s="45" t="str">
        <f t="shared" si="112"/>
        <v>No data</v>
      </c>
      <c r="AU1158" s="46" t="str">
        <f t="shared" si="113"/>
        <v>No data</v>
      </c>
      <c r="AV1158" s="47" t="str">
        <f t="shared" si="109"/>
        <v>No data</v>
      </c>
    </row>
    <row r="1159" spans="3:48" x14ac:dyDescent="0.25">
      <c r="C1159" s="32" t="str">
        <f>IF(ISBLANK(B1159),"Choose site",_xlfn.XLOOKUP(B1159,'Sample Sites'!A:A,'Sample Sites'!B:B,"Not Found"))</f>
        <v>Choose site</v>
      </c>
      <c r="D1159" s="34"/>
      <c r="E1159" s="34"/>
      <c r="N1159" s="30" t="s">
        <v>166</v>
      </c>
      <c r="O1159" s="30" t="s">
        <v>166</v>
      </c>
      <c r="P1159" s="30" t="s">
        <v>166</v>
      </c>
      <c r="Q1159" s="30" t="s">
        <v>166</v>
      </c>
      <c r="R1159" s="30" t="s">
        <v>166</v>
      </c>
      <c r="S1159" s="30" t="s">
        <v>166</v>
      </c>
      <c r="T1159" s="30" t="s">
        <v>166</v>
      </c>
      <c r="U1159" s="30" t="s">
        <v>166</v>
      </c>
      <c r="V1159" s="39" t="s">
        <v>166</v>
      </c>
      <c r="AQ1159" s="45">
        <f t="shared" si="108"/>
        <v>0</v>
      </c>
      <c r="AR1159" s="45" t="str">
        <f t="shared" si="110"/>
        <v>No data</v>
      </c>
      <c r="AS1159" s="45" t="str">
        <f t="shared" si="111"/>
        <v>No data</v>
      </c>
      <c r="AT1159" s="45" t="str">
        <f t="shared" si="112"/>
        <v>No data</v>
      </c>
      <c r="AU1159" s="46" t="str">
        <f t="shared" si="113"/>
        <v>No data</v>
      </c>
      <c r="AV1159" s="47" t="str">
        <f t="shared" si="109"/>
        <v>No data</v>
      </c>
    </row>
    <row r="1160" spans="3:48" x14ac:dyDescent="0.25">
      <c r="C1160" s="32" t="str">
        <f>IF(ISBLANK(B1160),"Choose site",_xlfn.XLOOKUP(B1160,'Sample Sites'!A:A,'Sample Sites'!B:B,"Not Found"))</f>
        <v>Choose site</v>
      </c>
      <c r="D1160" s="34"/>
      <c r="E1160" s="34"/>
      <c r="N1160" s="30" t="s">
        <v>166</v>
      </c>
      <c r="O1160" s="30" t="s">
        <v>166</v>
      </c>
      <c r="P1160" s="30" t="s">
        <v>166</v>
      </c>
      <c r="Q1160" s="30" t="s">
        <v>166</v>
      </c>
      <c r="R1160" s="30" t="s">
        <v>166</v>
      </c>
      <c r="S1160" s="30" t="s">
        <v>166</v>
      </c>
      <c r="T1160" s="30" t="s">
        <v>166</v>
      </c>
      <c r="U1160" s="30" t="s">
        <v>166</v>
      </c>
      <c r="V1160" s="39" t="s">
        <v>166</v>
      </c>
      <c r="AQ1160" s="45">
        <f t="shared" si="108"/>
        <v>0</v>
      </c>
      <c r="AR1160" s="45" t="str">
        <f t="shared" si="110"/>
        <v>No data</v>
      </c>
      <c r="AS1160" s="45" t="str">
        <f t="shared" si="111"/>
        <v>No data</v>
      </c>
      <c r="AT1160" s="45" t="str">
        <f t="shared" si="112"/>
        <v>No data</v>
      </c>
      <c r="AU1160" s="46" t="str">
        <f t="shared" si="113"/>
        <v>No data</v>
      </c>
      <c r="AV1160" s="47" t="str">
        <f t="shared" si="109"/>
        <v>No data</v>
      </c>
    </row>
    <row r="1161" spans="3:48" x14ac:dyDescent="0.25">
      <c r="C1161" s="32" t="str">
        <f>IF(ISBLANK(B1161),"Choose site",_xlfn.XLOOKUP(B1161,'Sample Sites'!A:A,'Sample Sites'!B:B,"Not Found"))</f>
        <v>Choose site</v>
      </c>
      <c r="D1161" s="34"/>
      <c r="E1161" s="34"/>
      <c r="N1161" s="30" t="s">
        <v>166</v>
      </c>
      <c r="O1161" s="30" t="s">
        <v>166</v>
      </c>
      <c r="P1161" s="30" t="s">
        <v>166</v>
      </c>
      <c r="Q1161" s="30" t="s">
        <v>166</v>
      </c>
      <c r="R1161" s="30" t="s">
        <v>166</v>
      </c>
      <c r="S1161" s="30" t="s">
        <v>166</v>
      </c>
      <c r="T1161" s="30" t="s">
        <v>166</v>
      </c>
      <c r="U1161" s="30" t="s">
        <v>166</v>
      </c>
      <c r="V1161" s="39" t="s">
        <v>166</v>
      </c>
      <c r="AQ1161" s="45">
        <f t="shared" si="108"/>
        <v>0</v>
      </c>
      <c r="AR1161" s="45" t="str">
        <f t="shared" si="110"/>
        <v>No data</v>
      </c>
      <c r="AS1161" s="45" t="str">
        <f t="shared" si="111"/>
        <v>No data</v>
      </c>
      <c r="AT1161" s="45" t="str">
        <f t="shared" si="112"/>
        <v>No data</v>
      </c>
      <c r="AU1161" s="46" t="str">
        <f t="shared" si="113"/>
        <v>No data</v>
      </c>
      <c r="AV1161" s="47" t="str">
        <f t="shared" si="109"/>
        <v>No data</v>
      </c>
    </row>
    <row r="1162" spans="3:48" x14ac:dyDescent="0.25">
      <c r="C1162" s="32" t="str">
        <f>IF(ISBLANK(B1162),"Choose site",_xlfn.XLOOKUP(B1162,'Sample Sites'!A:A,'Sample Sites'!B:B,"Not Found"))</f>
        <v>Choose site</v>
      </c>
      <c r="D1162" s="34"/>
      <c r="E1162" s="34"/>
      <c r="N1162" s="30" t="s">
        <v>166</v>
      </c>
      <c r="O1162" s="30" t="s">
        <v>166</v>
      </c>
      <c r="P1162" s="30" t="s">
        <v>166</v>
      </c>
      <c r="Q1162" s="30" t="s">
        <v>166</v>
      </c>
      <c r="R1162" s="30" t="s">
        <v>166</v>
      </c>
      <c r="S1162" s="30" t="s">
        <v>166</v>
      </c>
      <c r="T1162" s="30" t="s">
        <v>166</v>
      </c>
      <c r="U1162" s="30" t="s">
        <v>166</v>
      </c>
      <c r="V1162" s="39" t="s">
        <v>166</v>
      </c>
      <c r="AQ1162" s="45">
        <f t="shared" si="108"/>
        <v>0</v>
      </c>
      <c r="AR1162" s="45" t="str">
        <f t="shared" si="110"/>
        <v>No data</v>
      </c>
      <c r="AS1162" s="45" t="str">
        <f t="shared" si="111"/>
        <v>No data</v>
      </c>
      <c r="AT1162" s="45" t="str">
        <f t="shared" si="112"/>
        <v>No data</v>
      </c>
      <c r="AU1162" s="46" t="str">
        <f t="shared" si="113"/>
        <v>No data</v>
      </c>
      <c r="AV1162" s="47" t="str">
        <f t="shared" si="109"/>
        <v>No data</v>
      </c>
    </row>
    <row r="1163" spans="3:48" x14ac:dyDescent="0.25">
      <c r="C1163" s="32" t="str">
        <f>IF(ISBLANK(B1163),"Choose site",_xlfn.XLOOKUP(B1163,'Sample Sites'!A:A,'Sample Sites'!B:B,"Not Found"))</f>
        <v>Choose site</v>
      </c>
      <c r="D1163" s="34"/>
      <c r="E1163" s="34"/>
      <c r="N1163" s="30" t="s">
        <v>166</v>
      </c>
      <c r="O1163" s="30" t="s">
        <v>166</v>
      </c>
      <c r="P1163" s="30" t="s">
        <v>166</v>
      </c>
      <c r="Q1163" s="30" t="s">
        <v>166</v>
      </c>
      <c r="R1163" s="30" t="s">
        <v>166</v>
      </c>
      <c r="S1163" s="30" t="s">
        <v>166</v>
      </c>
      <c r="T1163" s="30" t="s">
        <v>166</v>
      </c>
      <c r="U1163" s="30" t="s">
        <v>166</v>
      </c>
      <c r="V1163" s="39" t="s">
        <v>166</v>
      </c>
      <c r="AQ1163" s="45">
        <f t="shared" si="108"/>
        <v>0</v>
      </c>
      <c r="AR1163" s="45" t="str">
        <f t="shared" si="110"/>
        <v>No data</v>
      </c>
      <c r="AS1163" s="45" t="str">
        <f t="shared" si="111"/>
        <v>No data</v>
      </c>
      <c r="AT1163" s="45" t="str">
        <f t="shared" si="112"/>
        <v>No data</v>
      </c>
      <c r="AU1163" s="46" t="str">
        <f t="shared" si="113"/>
        <v>No data</v>
      </c>
      <c r="AV1163" s="47" t="str">
        <f t="shared" si="109"/>
        <v>No data</v>
      </c>
    </row>
    <row r="1164" spans="3:48" x14ac:dyDescent="0.25">
      <c r="C1164" s="32" t="str">
        <f>IF(ISBLANK(B1164),"Choose site",_xlfn.XLOOKUP(B1164,'Sample Sites'!A:A,'Sample Sites'!B:B,"Not Found"))</f>
        <v>Choose site</v>
      </c>
      <c r="D1164" s="34"/>
      <c r="E1164" s="34"/>
      <c r="N1164" s="30" t="s">
        <v>166</v>
      </c>
      <c r="O1164" s="30" t="s">
        <v>166</v>
      </c>
      <c r="P1164" s="30" t="s">
        <v>166</v>
      </c>
      <c r="Q1164" s="30" t="s">
        <v>166</v>
      </c>
      <c r="R1164" s="30" t="s">
        <v>166</v>
      </c>
      <c r="S1164" s="30" t="s">
        <v>166</v>
      </c>
      <c r="T1164" s="30" t="s">
        <v>166</v>
      </c>
      <c r="U1164" s="30" t="s">
        <v>166</v>
      </c>
      <c r="V1164" s="39" t="s">
        <v>166</v>
      </c>
      <c r="AQ1164" s="45">
        <f t="shared" si="108"/>
        <v>0</v>
      </c>
      <c r="AR1164" s="45" t="str">
        <f t="shared" si="110"/>
        <v>No data</v>
      </c>
      <c r="AS1164" s="45" t="str">
        <f t="shared" si="111"/>
        <v>No data</v>
      </c>
      <c r="AT1164" s="45" t="str">
        <f t="shared" si="112"/>
        <v>No data</v>
      </c>
      <c r="AU1164" s="46" t="str">
        <f t="shared" si="113"/>
        <v>No data</v>
      </c>
      <c r="AV1164" s="47" t="str">
        <f t="shared" si="109"/>
        <v>No data</v>
      </c>
    </row>
    <row r="1165" spans="3:48" x14ac:dyDescent="0.25">
      <c r="C1165" s="32" t="str">
        <f>IF(ISBLANK(B1165),"Choose site",_xlfn.XLOOKUP(B1165,'Sample Sites'!A:A,'Sample Sites'!B:B,"Not Found"))</f>
        <v>Choose site</v>
      </c>
      <c r="D1165" s="34"/>
      <c r="E1165" s="34"/>
      <c r="N1165" s="30" t="s">
        <v>166</v>
      </c>
      <c r="O1165" s="30" t="s">
        <v>166</v>
      </c>
      <c r="P1165" s="30" t="s">
        <v>166</v>
      </c>
      <c r="Q1165" s="30" t="s">
        <v>166</v>
      </c>
      <c r="R1165" s="30" t="s">
        <v>166</v>
      </c>
      <c r="S1165" s="30" t="s">
        <v>166</v>
      </c>
      <c r="T1165" s="30" t="s">
        <v>166</v>
      </c>
      <c r="U1165" s="30" t="s">
        <v>166</v>
      </c>
      <c r="V1165" s="39" t="s">
        <v>166</v>
      </c>
      <c r="AQ1165" s="45">
        <f t="shared" si="108"/>
        <v>0</v>
      </c>
      <c r="AR1165" s="45" t="str">
        <f t="shared" si="110"/>
        <v>No data</v>
      </c>
      <c r="AS1165" s="45" t="str">
        <f t="shared" si="111"/>
        <v>No data</v>
      </c>
      <c r="AT1165" s="45" t="str">
        <f t="shared" si="112"/>
        <v>No data</v>
      </c>
      <c r="AU1165" s="46" t="str">
        <f t="shared" si="113"/>
        <v>No data</v>
      </c>
      <c r="AV1165" s="47" t="str">
        <f t="shared" si="109"/>
        <v>No data</v>
      </c>
    </row>
    <row r="1166" spans="3:48" x14ac:dyDescent="0.25">
      <c r="C1166" s="32" t="str">
        <f>IF(ISBLANK(B1166),"Choose site",_xlfn.XLOOKUP(B1166,'Sample Sites'!A:A,'Sample Sites'!B:B,"Not Found"))</f>
        <v>Choose site</v>
      </c>
      <c r="D1166" s="34"/>
      <c r="E1166" s="34"/>
      <c r="N1166" s="30" t="s">
        <v>166</v>
      </c>
      <c r="O1166" s="30" t="s">
        <v>166</v>
      </c>
      <c r="P1166" s="30" t="s">
        <v>166</v>
      </c>
      <c r="Q1166" s="30" t="s">
        <v>166</v>
      </c>
      <c r="R1166" s="30" t="s">
        <v>166</v>
      </c>
      <c r="S1166" s="30" t="s">
        <v>166</v>
      </c>
      <c r="T1166" s="30" t="s">
        <v>166</v>
      </c>
      <c r="U1166" s="30" t="s">
        <v>166</v>
      </c>
      <c r="V1166" s="39" t="s">
        <v>166</v>
      </c>
      <c r="AQ1166" s="45">
        <f t="shared" si="108"/>
        <v>0</v>
      </c>
      <c r="AR1166" s="45" t="str">
        <f t="shared" si="110"/>
        <v>No data</v>
      </c>
      <c r="AS1166" s="45" t="str">
        <f t="shared" si="111"/>
        <v>No data</v>
      </c>
      <c r="AT1166" s="45" t="str">
        <f t="shared" si="112"/>
        <v>No data</v>
      </c>
      <c r="AU1166" s="46" t="str">
        <f t="shared" si="113"/>
        <v>No data</v>
      </c>
      <c r="AV1166" s="47" t="str">
        <f t="shared" si="109"/>
        <v>No data</v>
      </c>
    </row>
    <row r="1167" spans="3:48" x14ac:dyDescent="0.25">
      <c r="C1167" s="32" t="str">
        <f>IF(ISBLANK(B1167),"Choose site",_xlfn.XLOOKUP(B1167,'Sample Sites'!A:A,'Sample Sites'!B:B,"Not Found"))</f>
        <v>Choose site</v>
      </c>
      <c r="D1167" s="34"/>
      <c r="E1167" s="34"/>
      <c r="N1167" s="30" t="s">
        <v>166</v>
      </c>
      <c r="O1167" s="30" t="s">
        <v>166</v>
      </c>
      <c r="P1167" s="30" t="s">
        <v>166</v>
      </c>
      <c r="Q1167" s="30" t="s">
        <v>166</v>
      </c>
      <c r="R1167" s="30" t="s">
        <v>166</v>
      </c>
      <c r="S1167" s="30" t="s">
        <v>166</v>
      </c>
      <c r="T1167" s="30" t="s">
        <v>166</v>
      </c>
      <c r="U1167" s="30" t="s">
        <v>166</v>
      </c>
      <c r="V1167" s="39" t="s">
        <v>166</v>
      </c>
      <c r="AQ1167" s="45">
        <f t="shared" si="108"/>
        <v>0</v>
      </c>
      <c r="AR1167" s="45" t="str">
        <f t="shared" si="110"/>
        <v>No data</v>
      </c>
      <c r="AS1167" s="45" t="str">
        <f t="shared" si="111"/>
        <v>No data</v>
      </c>
      <c r="AT1167" s="45" t="str">
        <f t="shared" si="112"/>
        <v>No data</v>
      </c>
      <c r="AU1167" s="46" t="str">
        <f t="shared" si="113"/>
        <v>No data</v>
      </c>
      <c r="AV1167" s="47" t="str">
        <f t="shared" si="109"/>
        <v>No data</v>
      </c>
    </row>
    <row r="1168" spans="3:48" x14ac:dyDescent="0.25">
      <c r="C1168" s="32" t="str">
        <f>IF(ISBLANK(B1168),"Choose site",_xlfn.XLOOKUP(B1168,'Sample Sites'!A:A,'Sample Sites'!B:B,"Not Found"))</f>
        <v>Choose site</v>
      </c>
      <c r="D1168" s="34"/>
      <c r="E1168" s="34"/>
      <c r="N1168" s="30" t="s">
        <v>166</v>
      </c>
      <c r="O1168" s="30" t="s">
        <v>166</v>
      </c>
      <c r="P1168" s="30" t="s">
        <v>166</v>
      </c>
      <c r="Q1168" s="30" t="s">
        <v>166</v>
      </c>
      <c r="R1168" s="30" t="s">
        <v>166</v>
      </c>
      <c r="S1168" s="30" t="s">
        <v>166</v>
      </c>
      <c r="T1168" s="30" t="s">
        <v>166</v>
      </c>
      <c r="U1168" s="30" t="s">
        <v>166</v>
      </c>
      <c r="V1168" s="39" t="s">
        <v>166</v>
      </c>
      <c r="AQ1168" s="45">
        <f t="shared" si="108"/>
        <v>0</v>
      </c>
      <c r="AR1168" s="45" t="str">
        <f t="shared" si="110"/>
        <v>No data</v>
      </c>
      <c r="AS1168" s="45" t="str">
        <f t="shared" si="111"/>
        <v>No data</v>
      </c>
      <c r="AT1168" s="45" t="str">
        <f t="shared" si="112"/>
        <v>No data</v>
      </c>
      <c r="AU1168" s="46" t="str">
        <f t="shared" si="113"/>
        <v>No data</v>
      </c>
      <c r="AV1168" s="47" t="str">
        <f t="shared" si="109"/>
        <v>No data</v>
      </c>
    </row>
    <row r="1169" spans="3:48" x14ac:dyDescent="0.25">
      <c r="C1169" s="32" t="str">
        <f>IF(ISBLANK(B1169),"Choose site",_xlfn.XLOOKUP(B1169,'Sample Sites'!A:A,'Sample Sites'!B:B,"Not Found"))</f>
        <v>Choose site</v>
      </c>
      <c r="D1169" s="34"/>
      <c r="E1169" s="34"/>
      <c r="N1169" s="30" t="s">
        <v>166</v>
      </c>
      <c r="O1169" s="30" t="s">
        <v>166</v>
      </c>
      <c r="P1169" s="30" t="s">
        <v>166</v>
      </c>
      <c r="Q1169" s="30" t="s">
        <v>166</v>
      </c>
      <c r="R1169" s="30" t="s">
        <v>166</v>
      </c>
      <c r="S1169" s="30" t="s">
        <v>166</v>
      </c>
      <c r="T1169" s="30" t="s">
        <v>166</v>
      </c>
      <c r="U1169" s="30" t="s">
        <v>166</v>
      </c>
      <c r="V1169" s="39" t="s">
        <v>166</v>
      </c>
      <c r="AQ1169" s="45">
        <f t="shared" si="108"/>
        <v>0</v>
      </c>
      <c r="AR1169" s="45" t="str">
        <f t="shared" si="110"/>
        <v>No data</v>
      </c>
      <c r="AS1169" s="45" t="str">
        <f t="shared" si="111"/>
        <v>No data</v>
      </c>
      <c r="AT1169" s="45" t="str">
        <f t="shared" si="112"/>
        <v>No data</v>
      </c>
      <c r="AU1169" s="46" t="str">
        <f t="shared" si="113"/>
        <v>No data</v>
      </c>
      <c r="AV1169" s="47" t="str">
        <f t="shared" si="109"/>
        <v>No data</v>
      </c>
    </row>
    <row r="1170" spans="3:48" x14ac:dyDescent="0.25">
      <c r="C1170" s="32" t="str">
        <f>IF(ISBLANK(B1170),"Choose site",_xlfn.XLOOKUP(B1170,'Sample Sites'!A:A,'Sample Sites'!B:B,"Not Found"))</f>
        <v>Choose site</v>
      </c>
      <c r="D1170" s="34"/>
      <c r="E1170" s="34"/>
      <c r="N1170" s="30" t="s">
        <v>166</v>
      </c>
      <c r="O1170" s="30" t="s">
        <v>166</v>
      </c>
      <c r="P1170" s="30" t="s">
        <v>166</v>
      </c>
      <c r="Q1170" s="30" t="s">
        <v>166</v>
      </c>
      <c r="R1170" s="30" t="s">
        <v>166</v>
      </c>
      <c r="S1170" s="30" t="s">
        <v>166</v>
      </c>
      <c r="T1170" s="30" t="s">
        <v>166</v>
      </c>
      <c r="U1170" s="30" t="s">
        <v>166</v>
      </c>
      <c r="V1170" s="39" t="s">
        <v>166</v>
      </c>
      <c r="AQ1170" s="45">
        <f t="shared" ref="AQ1170:AQ1233" si="114">SUM(W1170:AP1170)</f>
        <v>0</v>
      </c>
      <c r="AR1170" s="45" t="str">
        <f t="shared" si="110"/>
        <v>No data</v>
      </c>
      <c r="AS1170" s="45" t="str">
        <f t="shared" si="111"/>
        <v>No data</v>
      </c>
      <c r="AT1170" s="45" t="str">
        <f t="shared" si="112"/>
        <v>No data</v>
      </c>
      <c r="AU1170" s="46" t="str">
        <f t="shared" si="113"/>
        <v>No data</v>
      </c>
      <c r="AV1170" s="47" t="str">
        <f t="shared" ref="AV1170:AV1233" si="115">IF(AQ1170=0,"No data",
IF(AQ1170&lt;30,"Very Poor",
IF(AQ1170&lt;60,"Fairly Poor",
IF(AU1170&lt;=3.5,"Excellent",
IF(AU1170&lt;=4.5,"Very Good",
IF(AU1170&lt;=5.5,"Good",
IF(AU1170&lt;=6.5,"Fair",
IF(AU1170&lt;=7.5,"Fairly Poor",
IF(AU1170&lt;=8.5,"Poor","Very Poor")))))))))</f>
        <v>No data</v>
      </c>
    </row>
    <row r="1171" spans="3:48" x14ac:dyDescent="0.25">
      <c r="C1171" s="32" t="str">
        <f>IF(ISBLANK(B1171),"Choose site",_xlfn.XLOOKUP(B1171,'Sample Sites'!A:A,'Sample Sites'!B:B,"Not Found"))</f>
        <v>Choose site</v>
      </c>
      <c r="D1171" s="34"/>
      <c r="E1171" s="34"/>
      <c r="N1171" s="30" t="s">
        <v>166</v>
      </c>
      <c r="O1171" s="30" t="s">
        <v>166</v>
      </c>
      <c r="P1171" s="30" t="s">
        <v>166</v>
      </c>
      <c r="Q1171" s="30" t="s">
        <v>166</v>
      </c>
      <c r="R1171" s="30" t="s">
        <v>166</v>
      </c>
      <c r="S1171" s="30" t="s">
        <v>166</v>
      </c>
      <c r="T1171" s="30" t="s">
        <v>166</v>
      </c>
      <c r="U1171" s="30" t="s">
        <v>166</v>
      </c>
      <c r="V1171" s="39" t="s">
        <v>166</v>
      </c>
      <c r="AQ1171" s="45">
        <f t="shared" si="114"/>
        <v>0</v>
      </c>
      <c r="AR1171" s="45" t="str">
        <f t="shared" si="110"/>
        <v>No data</v>
      </c>
      <c r="AS1171" s="45" t="str">
        <f t="shared" si="111"/>
        <v>No data</v>
      </c>
      <c r="AT1171" s="45" t="str">
        <f t="shared" si="112"/>
        <v>No data</v>
      </c>
      <c r="AU1171" s="46" t="str">
        <f t="shared" si="113"/>
        <v>No data</v>
      </c>
      <c r="AV1171" s="47" t="str">
        <f t="shared" si="115"/>
        <v>No data</v>
      </c>
    </row>
    <row r="1172" spans="3:48" x14ac:dyDescent="0.25">
      <c r="C1172" s="32" t="str">
        <f>IF(ISBLANK(B1172),"Choose site",_xlfn.XLOOKUP(B1172,'Sample Sites'!A:A,'Sample Sites'!B:B,"Not Found"))</f>
        <v>Choose site</v>
      </c>
      <c r="D1172" s="34"/>
      <c r="E1172" s="34"/>
      <c r="N1172" s="30" t="s">
        <v>166</v>
      </c>
      <c r="O1172" s="30" t="s">
        <v>166</v>
      </c>
      <c r="P1172" s="30" t="s">
        <v>166</v>
      </c>
      <c r="Q1172" s="30" t="s">
        <v>166</v>
      </c>
      <c r="R1172" s="30" t="s">
        <v>166</v>
      </c>
      <c r="S1172" s="30" t="s">
        <v>166</v>
      </c>
      <c r="T1172" s="30" t="s">
        <v>166</v>
      </c>
      <c r="U1172" s="30" t="s">
        <v>166</v>
      </c>
      <c r="V1172" s="39" t="s">
        <v>166</v>
      </c>
      <c r="AQ1172" s="45">
        <f t="shared" si="114"/>
        <v>0</v>
      </c>
      <c r="AR1172" s="45" t="str">
        <f t="shared" si="110"/>
        <v>No data</v>
      </c>
      <c r="AS1172" s="45" t="str">
        <f t="shared" si="111"/>
        <v>No data</v>
      </c>
      <c r="AT1172" s="45" t="str">
        <f t="shared" si="112"/>
        <v>No data</v>
      </c>
      <c r="AU1172" s="46" t="str">
        <f t="shared" si="113"/>
        <v>No data</v>
      </c>
      <c r="AV1172" s="47" t="str">
        <f t="shared" si="115"/>
        <v>No data</v>
      </c>
    </row>
    <row r="1173" spans="3:48" x14ac:dyDescent="0.25">
      <c r="C1173" s="32" t="str">
        <f>IF(ISBLANK(B1173),"Choose site",_xlfn.XLOOKUP(B1173,'Sample Sites'!A:A,'Sample Sites'!B:B,"Not Found"))</f>
        <v>Choose site</v>
      </c>
      <c r="D1173" s="34"/>
      <c r="E1173" s="34"/>
      <c r="N1173" s="30" t="s">
        <v>166</v>
      </c>
      <c r="O1173" s="30" t="s">
        <v>166</v>
      </c>
      <c r="P1173" s="30" t="s">
        <v>166</v>
      </c>
      <c r="Q1173" s="30" t="s">
        <v>166</v>
      </c>
      <c r="R1173" s="30" t="s">
        <v>166</v>
      </c>
      <c r="S1173" s="30" t="s">
        <v>166</v>
      </c>
      <c r="T1173" s="30" t="s">
        <v>166</v>
      </c>
      <c r="U1173" s="30" t="s">
        <v>166</v>
      </c>
      <c r="V1173" s="39" t="s">
        <v>166</v>
      </c>
      <c r="AQ1173" s="45">
        <f t="shared" si="114"/>
        <v>0</v>
      </c>
      <c r="AR1173" s="45" t="str">
        <f t="shared" si="110"/>
        <v>No data</v>
      </c>
      <c r="AS1173" s="45" t="str">
        <f t="shared" si="111"/>
        <v>No data</v>
      </c>
      <c r="AT1173" s="45" t="str">
        <f t="shared" si="112"/>
        <v>No data</v>
      </c>
      <c r="AU1173" s="46" t="str">
        <f t="shared" si="113"/>
        <v>No data</v>
      </c>
      <c r="AV1173" s="47" t="str">
        <f t="shared" si="115"/>
        <v>No data</v>
      </c>
    </row>
    <row r="1174" spans="3:48" x14ac:dyDescent="0.25">
      <c r="C1174" s="32" t="str">
        <f>IF(ISBLANK(B1174),"Choose site",_xlfn.XLOOKUP(B1174,'Sample Sites'!A:A,'Sample Sites'!B:B,"Not Found"))</f>
        <v>Choose site</v>
      </c>
      <c r="D1174" s="34"/>
      <c r="E1174" s="34"/>
      <c r="N1174" s="30" t="s">
        <v>166</v>
      </c>
      <c r="O1174" s="30" t="s">
        <v>166</v>
      </c>
      <c r="P1174" s="30" t="s">
        <v>166</v>
      </c>
      <c r="Q1174" s="30" t="s">
        <v>166</v>
      </c>
      <c r="R1174" s="30" t="s">
        <v>166</v>
      </c>
      <c r="S1174" s="30" t="s">
        <v>166</v>
      </c>
      <c r="T1174" s="30" t="s">
        <v>166</v>
      </c>
      <c r="U1174" s="30" t="s">
        <v>166</v>
      </c>
      <c r="V1174" s="39" t="s">
        <v>166</v>
      </c>
      <c r="AQ1174" s="45">
        <f t="shared" si="114"/>
        <v>0</v>
      </c>
      <c r="AR1174" s="45" t="str">
        <f t="shared" si="110"/>
        <v>No data</v>
      </c>
      <c r="AS1174" s="45" t="str">
        <f t="shared" si="111"/>
        <v>No data</v>
      </c>
      <c r="AT1174" s="45" t="str">
        <f t="shared" si="112"/>
        <v>No data</v>
      </c>
      <c r="AU1174" s="46" t="str">
        <f t="shared" si="113"/>
        <v>No data</v>
      </c>
      <c r="AV1174" s="47" t="str">
        <f t="shared" si="115"/>
        <v>No data</v>
      </c>
    </row>
    <row r="1175" spans="3:48" x14ac:dyDescent="0.25">
      <c r="C1175" s="32" t="str">
        <f>IF(ISBLANK(B1175),"Choose site",_xlfn.XLOOKUP(B1175,'Sample Sites'!A:A,'Sample Sites'!B:B,"Not Found"))</f>
        <v>Choose site</v>
      </c>
      <c r="D1175" s="34"/>
      <c r="E1175" s="34"/>
      <c r="N1175" s="30" t="s">
        <v>166</v>
      </c>
      <c r="O1175" s="30" t="s">
        <v>166</v>
      </c>
      <c r="P1175" s="30" t="s">
        <v>166</v>
      </c>
      <c r="Q1175" s="30" t="s">
        <v>166</v>
      </c>
      <c r="R1175" s="30" t="s">
        <v>166</v>
      </c>
      <c r="S1175" s="30" t="s">
        <v>166</v>
      </c>
      <c r="T1175" s="30" t="s">
        <v>166</v>
      </c>
      <c r="U1175" s="30" t="s">
        <v>166</v>
      </c>
      <c r="V1175" s="39" t="s">
        <v>166</v>
      </c>
      <c r="AQ1175" s="45">
        <f t="shared" si="114"/>
        <v>0</v>
      </c>
      <c r="AR1175" s="45" t="str">
        <f t="shared" si="110"/>
        <v>No data</v>
      </c>
      <c r="AS1175" s="45" t="str">
        <f t="shared" si="111"/>
        <v>No data</v>
      </c>
      <c r="AT1175" s="45" t="str">
        <f t="shared" si="112"/>
        <v>No data</v>
      </c>
      <c r="AU1175" s="46" t="str">
        <f t="shared" si="113"/>
        <v>No data</v>
      </c>
      <c r="AV1175" s="47" t="str">
        <f t="shared" si="115"/>
        <v>No data</v>
      </c>
    </row>
    <row r="1176" spans="3:48" x14ac:dyDescent="0.25">
      <c r="C1176" s="32" t="str">
        <f>IF(ISBLANK(B1176),"Choose site",_xlfn.XLOOKUP(B1176,'Sample Sites'!A:A,'Sample Sites'!B:B,"Not Found"))</f>
        <v>Choose site</v>
      </c>
      <c r="D1176" s="34"/>
      <c r="E1176" s="34"/>
      <c r="N1176" s="30" t="s">
        <v>166</v>
      </c>
      <c r="O1176" s="30" t="s">
        <v>166</v>
      </c>
      <c r="P1176" s="30" t="s">
        <v>166</v>
      </c>
      <c r="Q1176" s="30" t="s">
        <v>166</v>
      </c>
      <c r="R1176" s="30" t="s">
        <v>166</v>
      </c>
      <c r="S1176" s="30" t="s">
        <v>166</v>
      </c>
      <c r="T1176" s="30" t="s">
        <v>166</v>
      </c>
      <c r="U1176" s="30" t="s">
        <v>166</v>
      </c>
      <c r="V1176" s="39" t="s">
        <v>166</v>
      </c>
      <c r="AQ1176" s="45">
        <f t="shared" si="114"/>
        <v>0</v>
      </c>
      <c r="AR1176" s="45" t="str">
        <f t="shared" si="110"/>
        <v>No data</v>
      </c>
      <c r="AS1176" s="45" t="str">
        <f t="shared" si="111"/>
        <v>No data</v>
      </c>
      <c r="AT1176" s="45" t="str">
        <f t="shared" si="112"/>
        <v>No data</v>
      </c>
      <c r="AU1176" s="46" t="str">
        <f t="shared" si="113"/>
        <v>No data</v>
      </c>
      <c r="AV1176" s="47" t="str">
        <f t="shared" si="115"/>
        <v>No data</v>
      </c>
    </row>
    <row r="1177" spans="3:48" x14ac:dyDescent="0.25">
      <c r="C1177" s="32" t="str">
        <f>IF(ISBLANK(B1177),"Choose site",_xlfn.XLOOKUP(B1177,'Sample Sites'!A:A,'Sample Sites'!B:B,"Not Found"))</f>
        <v>Choose site</v>
      </c>
      <c r="D1177" s="34"/>
      <c r="E1177" s="34"/>
      <c r="N1177" s="30" t="s">
        <v>166</v>
      </c>
      <c r="O1177" s="30" t="s">
        <v>166</v>
      </c>
      <c r="P1177" s="30" t="s">
        <v>166</v>
      </c>
      <c r="Q1177" s="30" t="s">
        <v>166</v>
      </c>
      <c r="R1177" s="30" t="s">
        <v>166</v>
      </c>
      <c r="S1177" s="30" t="s">
        <v>166</v>
      </c>
      <c r="T1177" s="30" t="s">
        <v>166</v>
      </c>
      <c r="U1177" s="30" t="s">
        <v>166</v>
      </c>
      <c r="V1177" s="39" t="s">
        <v>166</v>
      </c>
      <c r="AQ1177" s="45">
        <f t="shared" si="114"/>
        <v>0</v>
      </c>
      <c r="AR1177" s="45" t="str">
        <f t="shared" si="110"/>
        <v>No data</v>
      </c>
      <c r="AS1177" s="45" t="str">
        <f t="shared" si="111"/>
        <v>No data</v>
      </c>
      <c r="AT1177" s="45" t="str">
        <f t="shared" si="112"/>
        <v>No data</v>
      </c>
      <c r="AU1177" s="46" t="str">
        <f t="shared" si="113"/>
        <v>No data</v>
      </c>
      <c r="AV1177" s="47" t="str">
        <f t="shared" si="115"/>
        <v>No data</v>
      </c>
    </row>
    <row r="1178" spans="3:48" x14ac:dyDescent="0.25">
      <c r="C1178" s="32" t="str">
        <f>IF(ISBLANK(B1178),"Choose site",_xlfn.XLOOKUP(B1178,'Sample Sites'!A:A,'Sample Sites'!B:B,"Not Found"))</f>
        <v>Choose site</v>
      </c>
      <c r="D1178" s="34"/>
      <c r="E1178" s="34"/>
      <c r="N1178" s="30" t="s">
        <v>166</v>
      </c>
      <c r="O1178" s="30" t="s">
        <v>166</v>
      </c>
      <c r="P1178" s="30" t="s">
        <v>166</v>
      </c>
      <c r="Q1178" s="30" t="s">
        <v>166</v>
      </c>
      <c r="R1178" s="30" t="s">
        <v>166</v>
      </c>
      <c r="S1178" s="30" t="s">
        <v>166</v>
      </c>
      <c r="T1178" s="30" t="s">
        <v>166</v>
      </c>
      <c r="U1178" s="30" t="s">
        <v>166</v>
      </c>
      <c r="V1178" s="39" t="s">
        <v>166</v>
      </c>
      <c r="AQ1178" s="45">
        <f t="shared" si="114"/>
        <v>0</v>
      </c>
      <c r="AR1178" s="45" t="str">
        <f t="shared" si="110"/>
        <v>No data</v>
      </c>
      <c r="AS1178" s="45" t="str">
        <f t="shared" si="111"/>
        <v>No data</v>
      </c>
      <c r="AT1178" s="45" t="str">
        <f t="shared" si="112"/>
        <v>No data</v>
      </c>
      <c r="AU1178" s="46" t="str">
        <f t="shared" si="113"/>
        <v>No data</v>
      </c>
      <c r="AV1178" s="47" t="str">
        <f t="shared" si="115"/>
        <v>No data</v>
      </c>
    </row>
    <row r="1179" spans="3:48" x14ac:dyDescent="0.25">
      <c r="C1179" s="32" t="str">
        <f>IF(ISBLANK(B1179),"Choose site",_xlfn.XLOOKUP(B1179,'Sample Sites'!A:A,'Sample Sites'!B:B,"Not Found"))</f>
        <v>Choose site</v>
      </c>
      <c r="D1179" s="34"/>
      <c r="E1179" s="34"/>
      <c r="N1179" s="30" t="s">
        <v>166</v>
      </c>
      <c r="O1179" s="30" t="s">
        <v>166</v>
      </c>
      <c r="P1179" s="30" t="s">
        <v>166</v>
      </c>
      <c r="Q1179" s="30" t="s">
        <v>166</v>
      </c>
      <c r="R1179" s="30" t="s">
        <v>166</v>
      </c>
      <c r="S1179" s="30" t="s">
        <v>166</v>
      </c>
      <c r="T1179" s="30" t="s">
        <v>166</v>
      </c>
      <c r="U1179" s="30" t="s">
        <v>166</v>
      </c>
      <c r="V1179" s="39" t="s">
        <v>166</v>
      </c>
      <c r="AQ1179" s="45">
        <f t="shared" si="114"/>
        <v>0</v>
      </c>
      <c r="AR1179" s="45" t="str">
        <f t="shared" si="110"/>
        <v>No data</v>
      </c>
      <c r="AS1179" s="45" t="str">
        <f t="shared" si="111"/>
        <v>No data</v>
      </c>
      <c r="AT1179" s="45" t="str">
        <f t="shared" si="112"/>
        <v>No data</v>
      </c>
      <c r="AU1179" s="46" t="str">
        <f t="shared" si="113"/>
        <v>No data</v>
      </c>
      <c r="AV1179" s="47" t="str">
        <f t="shared" si="115"/>
        <v>No data</v>
      </c>
    </row>
    <row r="1180" spans="3:48" x14ac:dyDescent="0.25">
      <c r="C1180" s="32" t="str">
        <f>IF(ISBLANK(B1180),"Choose site",_xlfn.XLOOKUP(B1180,'Sample Sites'!A:A,'Sample Sites'!B:B,"Not Found"))</f>
        <v>Choose site</v>
      </c>
      <c r="D1180" s="34"/>
      <c r="E1180" s="34"/>
      <c r="N1180" s="30" t="s">
        <v>166</v>
      </c>
      <c r="O1180" s="30" t="s">
        <v>166</v>
      </c>
      <c r="P1180" s="30" t="s">
        <v>166</v>
      </c>
      <c r="Q1180" s="30" t="s">
        <v>166</v>
      </c>
      <c r="R1180" s="30" t="s">
        <v>166</v>
      </c>
      <c r="S1180" s="30" t="s">
        <v>166</v>
      </c>
      <c r="T1180" s="30" t="s">
        <v>166</v>
      </c>
      <c r="U1180" s="30" t="s">
        <v>166</v>
      </c>
      <c r="V1180" s="39" t="s">
        <v>166</v>
      </c>
      <c r="AQ1180" s="45">
        <f t="shared" si="114"/>
        <v>0</v>
      </c>
      <c r="AR1180" s="45" t="str">
        <f t="shared" si="110"/>
        <v>No data</v>
      </c>
      <c r="AS1180" s="45" t="str">
        <f t="shared" si="111"/>
        <v>No data</v>
      </c>
      <c r="AT1180" s="45" t="str">
        <f t="shared" si="112"/>
        <v>No data</v>
      </c>
      <c r="AU1180" s="46" t="str">
        <f t="shared" si="113"/>
        <v>No data</v>
      </c>
      <c r="AV1180" s="47" t="str">
        <f t="shared" si="115"/>
        <v>No data</v>
      </c>
    </row>
    <row r="1181" spans="3:48" x14ac:dyDescent="0.25">
      <c r="C1181" s="32" t="str">
        <f>IF(ISBLANK(B1181),"Choose site",_xlfn.XLOOKUP(B1181,'Sample Sites'!A:A,'Sample Sites'!B:B,"Not Found"))</f>
        <v>Choose site</v>
      </c>
      <c r="D1181" s="34"/>
      <c r="E1181" s="34"/>
      <c r="N1181" s="30" t="s">
        <v>166</v>
      </c>
      <c r="O1181" s="30" t="s">
        <v>166</v>
      </c>
      <c r="P1181" s="30" t="s">
        <v>166</v>
      </c>
      <c r="Q1181" s="30" t="s">
        <v>166</v>
      </c>
      <c r="R1181" s="30" t="s">
        <v>166</v>
      </c>
      <c r="S1181" s="30" t="s">
        <v>166</v>
      </c>
      <c r="T1181" s="30" t="s">
        <v>166</v>
      </c>
      <c r="U1181" s="30" t="s">
        <v>166</v>
      </c>
      <c r="V1181" s="39" t="s">
        <v>166</v>
      </c>
      <c r="AQ1181" s="45">
        <f t="shared" si="114"/>
        <v>0</v>
      </c>
      <c r="AR1181" s="45" t="str">
        <f t="shared" si="110"/>
        <v>No data</v>
      </c>
      <c r="AS1181" s="45" t="str">
        <f t="shared" si="111"/>
        <v>No data</v>
      </c>
      <c r="AT1181" s="45" t="str">
        <f t="shared" si="112"/>
        <v>No data</v>
      </c>
      <c r="AU1181" s="46" t="str">
        <f t="shared" si="113"/>
        <v>No data</v>
      </c>
      <c r="AV1181" s="47" t="str">
        <f t="shared" si="115"/>
        <v>No data</v>
      </c>
    </row>
    <row r="1182" spans="3:48" x14ac:dyDescent="0.25">
      <c r="C1182" s="32" t="str">
        <f>IF(ISBLANK(B1182),"Choose site",_xlfn.XLOOKUP(B1182,'Sample Sites'!A:A,'Sample Sites'!B:B,"Not Found"))</f>
        <v>Choose site</v>
      </c>
      <c r="D1182" s="34"/>
      <c r="E1182" s="34"/>
      <c r="N1182" s="30" t="s">
        <v>166</v>
      </c>
      <c r="O1182" s="30" t="s">
        <v>166</v>
      </c>
      <c r="P1182" s="30" t="s">
        <v>166</v>
      </c>
      <c r="Q1182" s="30" t="s">
        <v>166</v>
      </c>
      <c r="R1182" s="30" t="s">
        <v>166</v>
      </c>
      <c r="S1182" s="30" t="s">
        <v>166</v>
      </c>
      <c r="T1182" s="30" t="s">
        <v>166</v>
      </c>
      <c r="U1182" s="30" t="s">
        <v>166</v>
      </c>
      <c r="V1182" s="39" t="s">
        <v>166</v>
      </c>
      <c r="AQ1182" s="45">
        <f t="shared" si="114"/>
        <v>0</v>
      </c>
      <c r="AR1182" s="45" t="str">
        <f t="shared" si="110"/>
        <v>No data</v>
      </c>
      <c r="AS1182" s="45" t="str">
        <f t="shared" si="111"/>
        <v>No data</v>
      </c>
      <c r="AT1182" s="45" t="str">
        <f t="shared" si="112"/>
        <v>No data</v>
      </c>
      <c r="AU1182" s="46" t="str">
        <f t="shared" si="113"/>
        <v>No data</v>
      </c>
      <c r="AV1182" s="47" t="str">
        <f t="shared" si="115"/>
        <v>No data</v>
      </c>
    </row>
    <row r="1183" spans="3:48" x14ac:dyDescent="0.25">
      <c r="C1183" s="32" t="str">
        <f>IF(ISBLANK(B1183),"Choose site",_xlfn.XLOOKUP(B1183,'Sample Sites'!A:A,'Sample Sites'!B:B,"Not Found"))</f>
        <v>Choose site</v>
      </c>
      <c r="D1183" s="34"/>
      <c r="E1183" s="34"/>
      <c r="N1183" s="30" t="s">
        <v>166</v>
      </c>
      <c r="O1183" s="30" t="s">
        <v>166</v>
      </c>
      <c r="P1183" s="30" t="s">
        <v>166</v>
      </c>
      <c r="Q1183" s="30" t="s">
        <v>166</v>
      </c>
      <c r="R1183" s="30" t="s">
        <v>166</v>
      </c>
      <c r="S1183" s="30" t="s">
        <v>166</v>
      </c>
      <c r="T1183" s="30" t="s">
        <v>166</v>
      </c>
      <c r="U1183" s="30" t="s">
        <v>166</v>
      </c>
      <c r="V1183" s="39" t="s">
        <v>166</v>
      </c>
      <c r="AQ1183" s="45">
        <f t="shared" si="114"/>
        <v>0</v>
      </c>
      <c r="AR1183" s="45" t="str">
        <f t="shared" si="110"/>
        <v>No data</v>
      </c>
      <c r="AS1183" s="45" t="str">
        <f t="shared" si="111"/>
        <v>No data</v>
      </c>
      <c r="AT1183" s="45" t="str">
        <f t="shared" si="112"/>
        <v>No data</v>
      </c>
      <c r="AU1183" s="46" t="str">
        <f t="shared" si="113"/>
        <v>No data</v>
      </c>
      <c r="AV1183" s="47" t="str">
        <f t="shared" si="115"/>
        <v>No data</v>
      </c>
    </row>
    <row r="1184" spans="3:48" x14ac:dyDescent="0.25">
      <c r="C1184" s="32" t="str">
        <f>IF(ISBLANK(B1184),"Choose site",_xlfn.XLOOKUP(B1184,'Sample Sites'!A:A,'Sample Sites'!B:B,"Not Found"))</f>
        <v>Choose site</v>
      </c>
      <c r="D1184" s="34"/>
      <c r="E1184" s="34"/>
      <c r="N1184" s="30" t="s">
        <v>166</v>
      </c>
      <c r="O1184" s="30" t="s">
        <v>166</v>
      </c>
      <c r="P1184" s="30" t="s">
        <v>166</v>
      </c>
      <c r="Q1184" s="30" t="s">
        <v>166</v>
      </c>
      <c r="R1184" s="30" t="s">
        <v>166</v>
      </c>
      <c r="S1184" s="30" t="s">
        <v>166</v>
      </c>
      <c r="T1184" s="30" t="s">
        <v>166</v>
      </c>
      <c r="U1184" s="30" t="s">
        <v>166</v>
      </c>
      <c r="V1184" s="39" t="s">
        <v>166</v>
      </c>
      <c r="AQ1184" s="45">
        <f t="shared" si="114"/>
        <v>0</v>
      </c>
      <c r="AR1184" s="45" t="str">
        <f t="shared" si="110"/>
        <v>No data</v>
      </c>
      <c r="AS1184" s="45" t="str">
        <f t="shared" si="111"/>
        <v>No data</v>
      </c>
      <c r="AT1184" s="45" t="str">
        <f t="shared" si="112"/>
        <v>No data</v>
      </c>
      <c r="AU1184" s="46" t="str">
        <f t="shared" si="113"/>
        <v>No data</v>
      </c>
      <c r="AV1184" s="47" t="str">
        <f t="shared" si="115"/>
        <v>No data</v>
      </c>
    </row>
    <row r="1185" spans="3:48" x14ac:dyDescent="0.25">
      <c r="C1185" s="32" t="str">
        <f>IF(ISBLANK(B1185),"Choose site",_xlfn.XLOOKUP(B1185,'Sample Sites'!A:A,'Sample Sites'!B:B,"Not Found"))</f>
        <v>Choose site</v>
      </c>
      <c r="D1185" s="34"/>
      <c r="E1185" s="34"/>
      <c r="N1185" s="30" t="s">
        <v>166</v>
      </c>
      <c r="O1185" s="30" t="s">
        <v>166</v>
      </c>
      <c r="P1185" s="30" t="s">
        <v>166</v>
      </c>
      <c r="Q1185" s="30" t="s">
        <v>166</v>
      </c>
      <c r="R1185" s="30" t="s">
        <v>166</v>
      </c>
      <c r="S1185" s="30" t="s">
        <v>166</v>
      </c>
      <c r="T1185" s="30" t="s">
        <v>166</v>
      </c>
      <c r="U1185" s="30" t="s">
        <v>166</v>
      </c>
      <c r="V1185" s="39" t="s">
        <v>166</v>
      </c>
      <c r="AQ1185" s="45">
        <f t="shared" si="114"/>
        <v>0</v>
      </c>
      <c r="AR1185" s="45" t="str">
        <f t="shared" si="110"/>
        <v>No data</v>
      </c>
      <c r="AS1185" s="45" t="str">
        <f t="shared" si="111"/>
        <v>No data</v>
      </c>
      <c r="AT1185" s="45" t="str">
        <f t="shared" si="112"/>
        <v>No data</v>
      </c>
      <c r="AU1185" s="46" t="str">
        <f t="shared" si="113"/>
        <v>No data</v>
      </c>
      <c r="AV1185" s="47" t="str">
        <f t="shared" si="115"/>
        <v>No data</v>
      </c>
    </row>
    <row r="1186" spans="3:48" x14ac:dyDescent="0.25">
      <c r="C1186" s="32" t="str">
        <f>IF(ISBLANK(B1186),"Choose site",_xlfn.XLOOKUP(B1186,'Sample Sites'!A:A,'Sample Sites'!B:B,"Not Found"))</f>
        <v>Choose site</v>
      </c>
      <c r="D1186" s="34"/>
      <c r="E1186" s="34"/>
      <c r="N1186" s="30" t="s">
        <v>166</v>
      </c>
      <c r="O1186" s="30" t="s">
        <v>166</v>
      </c>
      <c r="P1186" s="30" t="s">
        <v>166</v>
      </c>
      <c r="Q1186" s="30" t="s">
        <v>166</v>
      </c>
      <c r="R1186" s="30" t="s">
        <v>166</v>
      </c>
      <c r="S1186" s="30" t="s">
        <v>166</v>
      </c>
      <c r="T1186" s="30" t="s">
        <v>166</v>
      </c>
      <c r="U1186" s="30" t="s">
        <v>166</v>
      </c>
      <c r="V1186" s="39" t="s">
        <v>166</v>
      </c>
      <c r="AQ1186" s="45">
        <f t="shared" si="114"/>
        <v>0</v>
      </c>
      <c r="AR1186" s="45" t="str">
        <f t="shared" si="110"/>
        <v>No data</v>
      </c>
      <c r="AS1186" s="45" t="str">
        <f t="shared" si="111"/>
        <v>No data</v>
      </c>
      <c r="AT1186" s="45" t="str">
        <f t="shared" si="112"/>
        <v>No data</v>
      </c>
      <c r="AU1186" s="46" t="str">
        <f t="shared" si="113"/>
        <v>No data</v>
      </c>
      <c r="AV1186" s="47" t="str">
        <f t="shared" si="115"/>
        <v>No data</v>
      </c>
    </row>
    <row r="1187" spans="3:48" x14ac:dyDescent="0.25">
      <c r="C1187" s="32" t="str">
        <f>IF(ISBLANK(B1187),"Choose site",_xlfn.XLOOKUP(B1187,'Sample Sites'!A:A,'Sample Sites'!B:B,"Not Found"))</f>
        <v>Choose site</v>
      </c>
      <c r="D1187" s="34"/>
      <c r="E1187" s="34"/>
      <c r="N1187" s="30" t="s">
        <v>166</v>
      </c>
      <c r="O1187" s="30" t="s">
        <v>166</v>
      </c>
      <c r="P1187" s="30" t="s">
        <v>166</v>
      </c>
      <c r="Q1187" s="30" t="s">
        <v>166</v>
      </c>
      <c r="R1187" s="30" t="s">
        <v>166</v>
      </c>
      <c r="S1187" s="30" t="s">
        <v>166</v>
      </c>
      <c r="T1187" s="30" t="s">
        <v>166</v>
      </c>
      <c r="U1187" s="30" t="s">
        <v>166</v>
      </c>
      <c r="V1187" s="39" t="s">
        <v>166</v>
      </c>
      <c r="AQ1187" s="45">
        <f t="shared" si="114"/>
        <v>0</v>
      </c>
      <c r="AR1187" s="45" t="str">
        <f t="shared" si="110"/>
        <v>No data</v>
      </c>
      <c r="AS1187" s="45" t="str">
        <f t="shared" si="111"/>
        <v>No data</v>
      </c>
      <c r="AT1187" s="45" t="str">
        <f t="shared" si="112"/>
        <v>No data</v>
      </c>
      <c r="AU1187" s="46" t="str">
        <f t="shared" si="113"/>
        <v>No data</v>
      </c>
      <c r="AV1187" s="47" t="str">
        <f t="shared" si="115"/>
        <v>No data</v>
      </c>
    </row>
    <row r="1188" spans="3:48" x14ac:dyDescent="0.25">
      <c r="C1188" s="32" t="str">
        <f>IF(ISBLANK(B1188),"Choose site",_xlfn.XLOOKUP(B1188,'Sample Sites'!A:A,'Sample Sites'!B:B,"Not Found"))</f>
        <v>Choose site</v>
      </c>
      <c r="D1188" s="34"/>
      <c r="E1188" s="34"/>
      <c r="N1188" s="30" t="s">
        <v>166</v>
      </c>
      <c r="O1188" s="30" t="s">
        <v>166</v>
      </c>
      <c r="P1188" s="30" t="s">
        <v>166</v>
      </c>
      <c r="Q1188" s="30" t="s">
        <v>166</v>
      </c>
      <c r="R1188" s="30" t="s">
        <v>166</v>
      </c>
      <c r="S1188" s="30" t="s">
        <v>166</v>
      </c>
      <c r="T1188" s="30" t="s">
        <v>166</v>
      </c>
      <c r="U1188" s="30" t="s">
        <v>166</v>
      </c>
      <c r="V1188" s="39" t="s">
        <v>166</v>
      </c>
      <c r="AQ1188" s="45">
        <f t="shared" si="114"/>
        <v>0</v>
      </c>
      <c r="AR1188" s="45" t="str">
        <f t="shared" si="110"/>
        <v>No data</v>
      </c>
      <c r="AS1188" s="45" t="str">
        <f t="shared" si="111"/>
        <v>No data</v>
      </c>
      <c r="AT1188" s="45" t="str">
        <f t="shared" si="112"/>
        <v>No data</v>
      </c>
      <c r="AU1188" s="46" t="str">
        <f t="shared" si="113"/>
        <v>No data</v>
      </c>
      <c r="AV1188" s="47" t="str">
        <f t="shared" si="115"/>
        <v>No data</v>
      </c>
    </row>
    <row r="1189" spans="3:48" x14ac:dyDescent="0.25">
      <c r="C1189" s="32" t="str">
        <f>IF(ISBLANK(B1189),"Choose site",_xlfn.XLOOKUP(B1189,'Sample Sites'!A:A,'Sample Sites'!B:B,"Not Found"))</f>
        <v>Choose site</v>
      </c>
      <c r="D1189" s="34"/>
      <c r="E1189" s="34"/>
      <c r="N1189" s="30" t="s">
        <v>166</v>
      </c>
      <c r="O1189" s="30" t="s">
        <v>166</v>
      </c>
      <c r="P1189" s="30" t="s">
        <v>166</v>
      </c>
      <c r="Q1189" s="30" t="s">
        <v>166</v>
      </c>
      <c r="R1189" s="30" t="s">
        <v>166</v>
      </c>
      <c r="S1189" s="30" t="s">
        <v>166</v>
      </c>
      <c r="T1189" s="30" t="s">
        <v>166</v>
      </c>
      <c r="U1189" s="30" t="s">
        <v>166</v>
      </c>
      <c r="V1189" s="39" t="s">
        <v>166</v>
      </c>
      <c r="AQ1189" s="45">
        <f t="shared" si="114"/>
        <v>0</v>
      </c>
      <c r="AR1189" s="45" t="str">
        <f t="shared" si="110"/>
        <v>No data</v>
      </c>
      <c r="AS1189" s="45" t="str">
        <f t="shared" si="111"/>
        <v>No data</v>
      </c>
      <c r="AT1189" s="45" t="str">
        <f t="shared" si="112"/>
        <v>No data</v>
      </c>
      <c r="AU1189" s="46" t="str">
        <f t="shared" si="113"/>
        <v>No data</v>
      </c>
      <c r="AV1189" s="47" t="str">
        <f t="shared" si="115"/>
        <v>No data</v>
      </c>
    </row>
    <row r="1190" spans="3:48" x14ac:dyDescent="0.25">
      <c r="C1190" s="32" t="str">
        <f>IF(ISBLANK(B1190),"Choose site",_xlfn.XLOOKUP(B1190,'Sample Sites'!A:A,'Sample Sites'!B:B,"Not Found"))</f>
        <v>Choose site</v>
      </c>
      <c r="D1190" s="34"/>
      <c r="E1190" s="34"/>
      <c r="N1190" s="30" t="s">
        <v>166</v>
      </c>
      <c r="O1190" s="30" t="s">
        <v>166</v>
      </c>
      <c r="P1190" s="30" t="s">
        <v>166</v>
      </c>
      <c r="Q1190" s="30" t="s">
        <v>166</v>
      </c>
      <c r="R1190" s="30" t="s">
        <v>166</v>
      </c>
      <c r="S1190" s="30" t="s">
        <v>166</v>
      </c>
      <c r="T1190" s="30" t="s">
        <v>166</v>
      </c>
      <c r="U1190" s="30" t="s">
        <v>166</v>
      </c>
      <c r="V1190" s="39" t="s">
        <v>166</v>
      </c>
      <c r="AQ1190" s="45">
        <f t="shared" si="114"/>
        <v>0</v>
      </c>
      <c r="AR1190" s="45" t="str">
        <f t="shared" si="110"/>
        <v>No data</v>
      </c>
      <c r="AS1190" s="45" t="str">
        <f t="shared" si="111"/>
        <v>No data</v>
      </c>
      <c r="AT1190" s="45" t="str">
        <f t="shared" si="112"/>
        <v>No data</v>
      </c>
      <c r="AU1190" s="46" t="str">
        <f t="shared" si="113"/>
        <v>No data</v>
      </c>
      <c r="AV1190" s="47" t="str">
        <f t="shared" si="115"/>
        <v>No data</v>
      </c>
    </row>
    <row r="1191" spans="3:48" x14ac:dyDescent="0.25">
      <c r="C1191" s="32" t="str">
        <f>IF(ISBLANK(B1191),"Choose site",_xlfn.XLOOKUP(B1191,'Sample Sites'!A:A,'Sample Sites'!B:B,"Not Found"))</f>
        <v>Choose site</v>
      </c>
      <c r="D1191" s="34"/>
      <c r="E1191" s="34"/>
      <c r="N1191" s="30" t="s">
        <v>166</v>
      </c>
      <c r="O1191" s="30" t="s">
        <v>166</v>
      </c>
      <c r="P1191" s="30" t="s">
        <v>166</v>
      </c>
      <c r="Q1191" s="30" t="s">
        <v>166</v>
      </c>
      <c r="R1191" s="30" t="s">
        <v>166</v>
      </c>
      <c r="S1191" s="30" t="s">
        <v>166</v>
      </c>
      <c r="T1191" s="30" t="s">
        <v>166</v>
      </c>
      <c r="U1191" s="30" t="s">
        <v>166</v>
      </c>
      <c r="V1191" s="39" t="s">
        <v>166</v>
      </c>
      <c r="AQ1191" s="45">
        <f t="shared" si="114"/>
        <v>0</v>
      </c>
      <c r="AR1191" s="45" t="str">
        <f t="shared" si="110"/>
        <v>No data</v>
      </c>
      <c r="AS1191" s="45" t="str">
        <f t="shared" si="111"/>
        <v>No data</v>
      </c>
      <c r="AT1191" s="45" t="str">
        <f t="shared" si="112"/>
        <v>No data</v>
      </c>
      <c r="AU1191" s="46" t="str">
        <f t="shared" si="113"/>
        <v>No data</v>
      </c>
      <c r="AV1191" s="47" t="str">
        <f t="shared" si="115"/>
        <v>No data</v>
      </c>
    </row>
    <row r="1192" spans="3:48" x14ac:dyDescent="0.25">
      <c r="C1192" s="32" t="str">
        <f>IF(ISBLANK(B1192),"Choose site",_xlfn.XLOOKUP(B1192,'Sample Sites'!A:A,'Sample Sites'!B:B,"Not Found"))</f>
        <v>Choose site</v>
      </c>
      <c r="D1192" s="34"/>
      <c r="E1192" s="34"/>
      <c r="N1192" s="30" t="s">
        <v>166</v>
      </c>
      <c r="O1192" s="30" t="s">
        <v>166</v>
      </c>
      <c r="P1192" s="30" t="s">
        <v>166</v>
      </c>
      <c r="Q1192" s="30" t="s">
        <v>166</v>
      </c>
      <c r="R1192" s="30" t="s">
        <v>166</v>
      </c>
      <c r="S1192" s="30" t="s">
        <v>166</v>
      </c>
      <c r="T1192" s="30" t="s">
        <v>166</v>
      </c>
      <c r="U1192" s="30" t="s">
        <v>166</v>
      </c>
      <c r="V1192" s="39" t="s">
        <v>166</v>
      </c>
      <c r="AQ1192" s="45">
        <f t="shared" si="114"/>
        <v>0</v>
      </c>
      <c r="AR1192" s="45" t="str">
        <f t="shared" si="110"/>
        <v>No data</v>
      </c>
      <c r="AS1192" s="45" t="str">
        <f t="shared" si="111"/>
        <v>No data</v>
      </c>
      <c r="AT1192" s="45" t="str">
        <f t="shared" si="112"/>
        <v>No data</v>
      </c>
      <c r="AU1192" s="46" t="str">
        <f t="shared" si="113"/>
        <v>No data</v>
      </c>
      <c r="AV1192" s="47" t="str">
        <f t="shared" si="115"/>
        <v>No data</v>
      </c>
    </row>
    <row r="1193" spans="3:48" x14ac:dyDescent="0.25">
      <c r="C1193" s="32" t="str">
        <f>IF(ISBLANK(B1193),"Choose site",_xlfn.XLOOKUP(B1193,'Sample Sites'!A:A,'Sample Sites'!B:B,"Not Found"))</f>
        <v>Choose site</v>
      </c>
      <c r="D1193" s="34"/>
      <c r="E1193" s="34"/>
      <c r="N1193" s="30" t="s">
        <v>166</v>
      </c>
      <c r="O1193" s="30" t="s">
        <v>166</v>
      </c>
      <c r="P1193" s="30" t="s">
        <v>166</v>
      </c>
      <c r="Q1193" s="30" t="s">
        <v>166</v>
      </c>
      <c r="R1193" s="30" t="s">
        <v>166</v>
      </c>
      <c r="S1193" s="30" t="s">
        <v>166</v>
      </c>
      <c r="T1193" s="30" t="s">
        <v>166</v>
      </c>
      <c r="U1193" s="30" t="s">
        <v>166</v>
      </c>
      <c r="V1193" s="39" t="s">
        <v>166</v>
      </c>
      <c r="AQ1193" s="45">
        <f t="shared" si="114"/>
        <v>0</v>
      </c>
      <c r="AR1193" s="45" t="str">
        <f t="shared" si="110"/>
        <v>No data</v>
      </c>
      <c r="AS1193" s="45" t="str">
        <f t="shared" si="111"/>
        <v>No data</v>
      </c>
      <c r="AT1193" s="45" t="str">
        <f t="shared" si="112"/>
        <v>No data</v>
      </c>
      <c r="AU1193" s="46" t="str">
        <f t="shared" si="113"/>
        <v>No data</v>
      </c>
      <c r="AV1193" s="47" t="str">
        <f t="shared" si="115"/>
        <v>No data</v>
      </c>
    </row>
    <row r="1194" spans="3:48" x14ac:dyDescent="0.25">
      <c r="C1194" s="32" t="str">
        <f>IF(ISBLANK(B1194),"Choose site",_xlfn.XLOOKUP(B1194,'Sample Sites'!A:A,'Sample Sites'!B:B,"Not Found"))</f>
        <v>Choose site</v>
      </c>
      <c r="D1194" s="34"/>
      <c r="E1194" s="34"/>
      <c r="N1194" s="30" t="s">
        <v>166</v>
      </c>
      <c r="O1194" s="30" t="s">
        <v>166</v>
      </c>
      <c r="P1194" s="30" t="s">
        <v>166</v>
      </c>
      <c r="Q1194" s="30" t="s">
        <v>166</v>
      </c>
      <c r="R1194" s="30" t="s">
        <v>166</v>
      </c>
      <c r="S1194" s="30" t="s">
        <v>166</v>
      </c>
      <c r="T1194" s="30" t="s">
        <v>166</v>
      </c>
      <c r="U1194" s="30" t="s">
        <v>166</v>
      </c>
      <c r="V1194" s="39" t="s">
        <v>166</v>
      </c>
      <c r="AQ1194" s="45">
        <f t="shared" si="114"/>
        <v>0</v>
      </c>
      <c r="AR1194" s="45" t="str">
        <f t="shared" si="110"/>
        <v>No data</v>
      </c>
      <c r="AS1194" s="45" t="str">
        <f t="shared" si="111"/>
        <v>No data</v>
      </c>
      <c r="AT1194" s="45" t="str">
        <f t="shared" si="112"/>
        <v>No data</v>
      </c>
      <c r="AU1194" s="46" t="str">
        <f t="shared" si="113"/>
        <v>No data</v>
      </c>
      <c r="AV1194" s="47" t="str">
        <f t="shared" si="115"/>
        <v>No data</v>
      </c>
    </row>
    <row r="1195" spans="3:48" x14ac:dyDescent="0.25">
      <c r="C1195" s="32" t="str">
        <f>IF(ISBLANK(B1195),"Choose site",_xlfn.XLOOKUP(B1195,'Sample Sites'!A:A,'Sample Sites'!B:B,"Not Found"))</f>
        <v>Choose site</v>
      </c>
      <c r="D1195" s="34"/>
      <c r="E1195" s="34"/>
      <c r="N1195" s="30" t="s">
        <v>166</v>
      </c>
      <c r="O1195" s="30" t="s">
        <v>166</v>
      </c>
      <c r="P1195" s="30" t="s">
        <v>166</v>
      </c>
      <c r="Q1195" s="30" t="s">
        <v>166</v>
      </c>
      <c r="R1195" s="30" t="s">
        <v>166</v>
      </c>
      <c r="S1195" s="30" t="s">
        <v>166</v>
      </c>
      <c r="T1195" s="30" t="s">
        <v>166</v>
      </c>
      <c r="U1195" s="30" t="s">
        <v>166</v>
      </c>
      <c r="V1195" s="39" t="s">
        <v>166</v>
      </c>
      <c r="AQ1195" s="45">
        <f t="shared" si="114"/>
        <v>0</v>
      </c>
      <c r="AR1195" s="45" t="str">
        <f t="shared" si="110"/>
        <v>No data</v>
      </c>
      <c r="AS1195" s="45" t="str">
        <f t="shared" si="111"/>
        <v>No data</v>
      </c>
      <c r="AT1195" s="45" t="str">
        <f t="shared" si="112"/>
        <v>No data</v>
      </c>
      <c r="AU1195" s="46" t="str">
        <f t="shared" si="113"/>
        <v>No data</v>
      </c>
      <c r="AV1195" s="47" t="str">
        <f t="shared" si="115"/>
        <v>No data</v>
      </c>
    </row>
    <row r="1196" spans="3:48" x14ac:dyDescent="0.25">
      <c r="C1196" s="32" t="str">
        <f>IF(ISBLANK(B1196),"Choose site",_xlfn.XLOOKUP(B1196,'Sample Sites'!A:A,'Sample Sites'!B:B,"Not Found"))</f>
        <v>Choose site</v>
      </c>
      <c r="D1196" s="34"/>
      <c r="E1196" s="34"/>
      <c r="N1196" s="30" t="s">
        <v>166</v>
      </c>
      <c r="O1196" s="30" t="s">
        <v>166</v>
      </c>
      <c r="P1196" s="30" t="s">
        <v>166</v>
      </c>
      <c r="Q1196" s="30" t="s">
        <v>166</v>
      </c>
      <c r="R1196" s="30" t="s">
        <v>166</v>
      </c>
      <c r="S1196" s="30" t="s">
        <v>166</v>
      </c>
      <c r="T1196" s="30" t="s">
        <v>166</v>
      </c>
      <c r="U1196" s="30" t="s">
        <v>166</v>
      </c>
      <c r="V1196" s="39" t="s">
        <v>166</v>
      </c>
      <c r="AQ1196" s="45">
        <f t="shared" si="114"/>
        <v>0</v>
      </c>
      <c r="AR1196" s="45" t="str">
        <f t="shared" si="110"/>
        <v>No data</v>
      </c>
      <c r="AS1196" s="45" t="str">
        <f t="shared" si="111"/>
        <v>No data</v>
      </c>
      <c r="AT1196" s="45" t="str">
        <f t="shared" si="112"/>
        <v>No data</v>
      </c>
      <c r="AU1196" s="46" t="str">
        <f t="shared" si="113"/>
        <v>No data</v>
      </c>
      <c r="AV1196" s="47" t="str">
        <f t="shared" si="115"/>
        <v>No data</v>
      </c>
    </row>
    <row r="1197" spans="3:48" x14ac:dyDescent="0.25">
      <c r="C1197" s="32" t="str">
        <f>IF(ISBLANK(B1197),"Choose site",_xlfn.XLOOKUP(B1197,'Sample Sites'!A:A,'Sample Sites'!B:B,"Not Found"))</f>
        <v>Choose site</v>
      </c>
      <c r="D1197" s="34"/>
      <c r="E1197" s="34"/>
      <c r="N1197" s="30" t="s">
        <v>166</v>
      </c>
      <c r="O1197" s="30" t="s">
        <v>166</v>
      </c>
      <c r="P1197" s="30" t="s">
        <v>166</v>
      </c>
      <c r="Q1197" s="30" t="s">
        <v>166</v>
      </c>
      <c r="R1197" s="30" t="s">
        <v>166</v>
      </c>
      <c r="S1197" s="30" t="s">
        <v>166</v>
      </c>
      <c r="T1197" s="30" t="s">
        <v>166</v>
      </c>
      <c r="U1197" s="30" t="s">
        <v>166</v>
      </c>
      <c r="V1197" s="39" t="s">
        <v>166</v>
      </c>
      <c r="AQ1197" s="45">
        <f t="shared" si="114"/>
        <v>0</v>
      </c>
      <c r="AR1197" s="45" t="str">
        <f t="shared" si="110"/>
        <v>No data</v>
      </c>
      <c r="AS1197" s="45" t="str">
        <f t="shared" si="111"/>
        <v>No data</v>
      </c>
      <c r="AT1197" s="45" t="str">
        <f t="shared" si="112"/>
        <v>No data</v>
      </c>
      <c r="AU1197" s="46" t="str">
        <f t="shared" si="113"/>
        <v>No data</v>
      </c>
      <c r="AV1197" s="47" t="str">
        <f t="shared" si="115"/>
        <v>No data</v>
      </c>
    </row>
    <row r="1198" spans="3:48" x14ac:dyDescent="0.25">
      <c r="C1198" s="32" t="str">
        <f>IF(ISBLANK(B1198),"Choose site",_xlfn.XLOOKUP(B1198,'Sample Sites'!A:A,'Sample Sites'!B:B,"Not Found"))</f>
        <v>Choose site</v>
      </c>
      <c r="D1198" s="34"/>
      <c r="E1198" s="34"/>
      <c r="N1198" s="30" t="s">
        <v>166</v>
      </c>
      <c r="O1198" s="30" t="s">
        <v>166</v>
      </c>
      <c r="P1198" s="30" t="s">
        <v>166</v>
      </c>
      <c r="Q1198" s="30" t="s">
        <v>166</v>
      </c>
      <c r="R1198" s="30" t="s">
        <v>166</v>
      </c>
      <c r="S1198" s="30" t="s">
        <v>166</v>
      </c>
      <c r="T1198" s="30" t="s">
        <v>166</v>
      </c>
      <c r="U1198" s="30" t="s">
        <v>166</v>
      </c>
      <c r="V1198" s="39" t="s">
        <v>166</v>
      </c>
      <c r="AQ1198" s="45">
        <f t="shared" si="114"/>
        <v>0</v>
      </c>
      <c r="AR1198" s="45" t="str">
        <f t="shared" si="110"/>
        <v>No data</v>
      </c>
      <c r="AS1198" s="45" t="str">
        <f t="shared" si="111"/>
        <v>No data</v>
      </c>
      <c r="AT1198" s="45" t="str">
        <f t="shared" si="112"/>
        <v>No data</v>
      </c>
      <c r="AU1198" s="46" t="str">
        <f t="shared" si="113"/>
        <v>No data</v>
      </c>
      <c r="AV1198" s="47" t="str">
        <f t="shared" si="115"/>
        <v>No data</v>
      </c>
    </row>
    <row r="1199" spans="3:48" x14ac:dyDescent="0.25">
      <c r="C1199" s="32" t="str">
        <f>IF(ISBLANK(B1199),"Choose site",_xlfn.XLOOKUP(B1199,'Sample Sites'!A:A,'Sample Sites'!B:B,"Not Found"))</f>
        <v>Choose site</v>
      </c>
      <c r="D1199" s="34"/>
      <c r="E1199" s="34"/>
      <c r="N1199" s="30" t="s">
        <v>166</v>
      </c>
      <c r="O1199" s="30" t="s">
        <v>166</v>
      </c>
      <c r="P1199" s="30" t="s">
        <v>166</v>
      </c>
      <c r="Q1199" s="30" t="s">
        <v>166</v>
      </c>
      <c r="R1199" s="30" t="s">
        <v>166</v>
      </c>
      <c r="S1199" s="30" t="s">
        <v>166</v>
      </c>
      <c r="T1199" s="30" t="s">
        <v>166</v>
      </c>
      <c r="U1199" s="30" t="s">
        <v>166</v>
      </c>
      <c r="V1199" s="39" t="s">
        <v>166</v>
      </c>
      <c r="AQ1199" s="45">
        <f t="shared" si="114"/>
        <v>0</v>
      </c>
      <c r="AR1199" s="45" t="str">
        <f t="shared" si="110"/>
        <v>No data</v>
      </c>
      <c r="AS1199" s="45" t="str">
        <f t="shared" si="111"/>
        <v>No data</v>
      </c>
      <c r="AT1199" s="45" t="str">
        <f t="shared" si="112"/>
        <v>No data</v>
      </c>
      <c r="AU1199" s="46" t="str">
        <f t="shared" si="113"/>
        <v>No data</v>
      </c>
      <c r="AV1199" s="47" t="str">
        <f t="shared" si="115"/>
        <v>No data</v>
      </c>
    </row>
    <row r="1200" spans="3:48" x14ac:dyDescent="0.25">
      <c r="C1200" s="32" t="str">
        <f>IF(ISBLANK(B1200),"Choose site",_xlfn.XLOOKUP(B1200,'Sample Sites'!A:A,'Sample Sites'!B:B,"Not Found"))</f>
        <v>Choose site</v>
      </c>
      <c r="D1200" s="34"/>
      <c r="E1200" s="34"/>
      <c r="N1200" s="30" t="s">
        <v>166</v>
      </c>
      <c r="O1200" s="30" t="s">
        <v>166</v>
      </c>
      <c r="P1200" s="30" t="s">
        <v>166</v>
      </c>
      <c r="Q1200" s="30" t="s">
        <v>166</v>
      </c>
      <c r="R1200" s="30" t="s">
        <v>166</v>
      </c>
      <c r="S1200" s="30" t="s">
        <v>166</v>
      </c>
      <c r="T1200" s="30" t="s">
        <v>166</v>
      </c>
      <c r="U1200" s="30" t="s">
        <v>166</v>
      </c>
      <c r="V1200" s="39" t="s">
        <v>166</v>
      </c>
      <c r="AQ1200" s="45">
        <f t="shared" si="114"/>
        <v>0</v>
      </c>
      <c r="AR1200" s="45" t="str">
        <f t="shared" si="110"/>
        <v>No data</v>
      </c>
      <c r="AS1200" s="45" t="str">
        <f t="shared" si="111"/>
        <v>No data</v>
      </c>
      <c r="AT1200" s="45" t="str">
        <f t="shared" si="112"/>
        <v>No data</v>
      </c>
      <c r="AU1200" s="46" t="str">
        <f t="shared" si="113"/>
        <v>No data</v>
      </c>
      <c r="AV1200" s="47" t="str">
        <f t="shared" si="115"/>
        <v>No data</v>
      </c>
    </row>
    <row r="1201" spans="3:48" x14ac:dyDescent="0.25">
      <c r="C1201" s="32" t="str">
        <f>IF(ISBLANK(B1201),"Choose site",_xlfn.XLOOKUP(B1201,'Sample Sites'!A:A,'Sample Sites'!B:B,"Not Found"))</f>
        <v>Choose site</v>
      </c>
      <c r="D1201" s="34"/>
      <c r="E1201" s="34"/>
      <c r="N1201" s="30" t="s">
        <v>166</v>
      </c>
      <c r="O1201" s="30" t="s">
        <v>166</v>
      </c>
      <c r="P1201" s="30" t="s">
        <v>166</v>
      </c>
      <c r="Q1201" s="30" t="s">
        <v>166</v>
      </c>
      <c r="R1201" s="30" t="s">
        <v>166</v>
      </c>
      <c r="S1201" s="30" t="s">
        <v>166</v>
      </c>
      <c r="T1201" s="30" t="s">
        <v>166</v>
      </c>
      <c r="U1201" s="30" t="s">
        <v>166</v>
      </c>
      <c r="V1201" s="39" t="s">
        <v>166</v>
      </c>
      <c r="AQ1201" s="45">
        <f t="shared" si="114"/>
        <v>0</v>
      </c>
      <c r="AR1201" s="45" t="str">
        <f t="shared" si="110"/>
        <v>No data</v>
      </c>
      <c r="AS1201" s="45" t="str">
        <f t="shared" si="111"/>
        <v>No data</v>
      </c>
      <c r="AT1201" s="45" t="str">
        <f t="shared" si="112"/>
        <v>No data</v>
      </c>
      <c r="AU1201" s="46" t="str">
        <f t="shared" si="113"/>
        <v>No data</v>
      </c>
      <c r="AV1201" s="47" t="str">
        <f t="shared" si="115"/>
        <v>No data</v>
      </c>
    </row>
    <row r="1202" spans="3:48" x14ac:dyDescent="0.25">
      <c r="C1202" s="32" t="str">
        <f>IF(ISBLANK(B1202),"Choose site",_xlfn.XLOOKUP(B1202,'Sample Sites'!A:A,'Sample Sites'!B:B,"Not Found"))</f>
        <v>Choose site</v>
      </c>
      <c r="D1202" s="34"/>
      <c r="E1202" s="34"/>
      <c r="N1202" s="30" t="s">
        <v>166</v>
      </c>
      <c r="O1202" s="30" t="s">
        <v>166</v>
      </c>
      <c r="P1202" s="30" t="s">
        <v>166</v>
      </c>
      <c r="Q1202" s="30" t="s">
        <v>166</v>
      </c>
      <c r="R1202" s="30" t="s">
        <v>166</v>
      </c>
      <c r="S1202" s="30" t="s">
        <v>166</v>
      </c>
      <c r="T1202" s="30" t="s">
        <v>166</v>
      </c>
      <c r="U1202" s="30" t="s">
        <v>166</v>
      </c>
      <c r="V1202" s="39" t="s">
        <v>166</v>
      </c>
      <c r="AQ1202" s="45">
        <f t="shared" si="114"/>
        <v>0</v>
      </c>
      <c r="AR1202" s="45" t="str">
        <f t="shared" si="110"/>
        <v>No data</v>
      </c>
      <c r="AS1202" s="45" t="str">
        <f t="shared" si="111"/>
        <v>No data</v>
      </c>
      <c r="AT1202" s="45" t="str">
        <f t="shared" si="112"/>
        <v>No data</v>
      </c>
      <c r="AU1202" s="46" t="str">
        <f t="shared" si="113"/>
        <v>No data</v>
      </c>
      <c r="AV1202" s="47" t="str">
        <f t="shared" si="115"/>
        <v>No data</v>
      </c>
    </row>
    <row r="1203" spans="3:48" x14ac:dyDescent="0.25">
      <c r="C1203" s="32" t="str">
        <f>IF(ISBLANK(B1203),"Choose site",_xlfn.XLOOKUP(B1203,'Sample Sites'!A:A,'Sample Sites'!B:B,"Not Found"))</f>
        <v>Choose site</v>
      </c>
      <c r="D1203" s="34"/>
      <c r="E1203" s="34"/>
      <c r="N1203" s="30" t="s">
        <v>166</v>
      </c>
      <c r="O1203" s="30" t="s">
        <v>166</v>
      </c>
      <c r="P1203" s="30" t="s">
        <v>166</v>
      </c>
      <c r="Q1203" s="30" t="s">
        <v>166</v>
      </c>
      <c r="R1203" s="30" t="s">
        <v>166</v>
      </c>
      <c r="S1203" s="30" t="s">
        <v>166</v>
      </c>
      <c r="T1203" s="30" t="s">
        <v>166</v>
      </c>
      <c r="U1203" s="30" t="s">
        <v>166</v>
      </c>
      <c r="V1203" s="39" t="s">
        <v>166</v>
      </c>
      <c r="AQ1203" s="45">
        <f t="shared" si="114"/>
        <v>0</v>
      </c>
      <c r="AR1203" s="45" t="str">
        <f t="shared" si="110"/>
        <v>No data</v>
      </c>
      <c r="AS1203" s="45" t="str">
        <f t="shared" si="111"/>
        <v>No data</v>
      </c>
      <c r="AT1203" s="45" t="str">
        <f t="shared" si="112"/>
        <v>No data</v>
      </c>
      <c r="AU1203" s="46" t="str">
        <f t="shared" si="113"/>
        <v>No data</v>
      </c>
      <c r="AV1203" s="47" t="str">
        <f t="shared" si="115"/>
        <v>No data</v>
      </c>
    </row>
    <row r="1204" spans="3:48" x14ac:dyDescent="0.25">
      <c r="C1204" s="32" t="str">
        <f>IF(ISBLANK(B1204),"Choose site",_xlfn.XLOOKUP(B1204,'Sample Sites'!A:A,'Sample Sites'!B:B,"Not Found"))</f>
        <v>Choose site</v>
      </c>
      <c r="D1204" s="34"/>
      <c r="E1204" s="34"/>
      <c r="N1204" s="30" t="s">
        <v>166</v>
      </c>
      <c r="O1204" s="30" t="s">
        <v>166</v>
      </c>
      <c r="P1204" s="30" t="s">
        <v>166</v>
      </c>
      <c r="Q1204" s="30" t="s">
        <v>166</v>
      </c>
      <c r="R1204" s="30" t="s">
        <v>166</v>
      </c>
      <c r="S1204" s="30" t="s">
        <v>166</v>
      </c>
      <c r="T1204" s="30" t="s">
        <v>166</v>
      </c>
      <c r="U1204" s="30" t="s">
        <v>166</v>
      </c>
      <c r="V1204" s="39" t="s">
        <v>166</v>
      </c>
      <c r="AQ1204" s="45">
        <f t="shared" si="114"/>
        <v>0</v>
      </c>
      <c r="AR1204" s="45" t="str">
        <f t="shared" si="110"/>
        <v>No data</v>
      </c>
      <c r="AS1204" s="45" t="str">
        <f t="shared" si="111"/>
        <v>No data</v>
      </c>
      <c r="AT1204" s="45" t="str">
        <f t="shared" si="112"/>
        <v>No data</v>
      </c>
      <c r="AU1204" s="46" t="str">
        <f t="shared" si="113"/>
        <v>No data</v>
      </c>
      <c r="AV1204" s="47" t="str">
        <f t="shared" si="115"/>
        <v>No data</v>
      </c>
    </row>
    <row r="1205" spans="3:48" x14ac:dyDescent="0.25">
      <c r="C1205" s="32" t="str">
        <f>IF(ISBLANK(B1205),"Choose site",_xlfn.XLOOKUP(B1205,'Sample Sites'!A:A,'Sample Sites'!B:B,"Not Found"))</f>
        <v>Choose site</v>
      </c>
      <c r="D1205" s="34"/>
      <c r="E1205" s="34"/>
      <c r="N1205" s="30" t="s">
        <v>166</v>
      </c>
      <c r="O1205" s="30" t="s">
        <v>166</v>
      </c>
      <c r="P1205" s="30" t="s">
        <v>166</v>
      </c>
      <c r="Q1205" s="30" t="s">
        <v>166</v>
      </c>
      <c r="R1205" s="30" t="s">
        <v>166</v>
      </c>
      <c r="S1205" s="30" t="s">
        <v>166</v>
      </c>
      <c r="T1205" s="30" t="s">
        <v>166</v>
      </c>
      <c r="U1205" s="30" t="s">
        <v>166</v>
      </c>
      <c r="V1205" s="39" t="s">
        <v>166</v>
      </c>
      <c r="AQ1205" s="45">
        <f t="shared" si="114"/>
        <v>0</v>
      </c>
      <c r="AR1205" s="45" t="str">
        <f t="shared" si="110"/>
        <v>No data</v>
      </c>
      <c r="AS1205" s="45" t="str">
        <f t="shared" si="111"/>
        <v>No data</v>
      </c>
      <c r="AT1205" s="45" t="str">
        <f t="shared" si="112"/>
        <v>No data</v>
      </c>
      <c r="AU1205" s="46" t="str">
        <f t="shared" si="113"/>
        <v>No data</v>
      </c>
      <c r="AV1205" s="47" t="str">
        <f t="shared" si="115"/>
        <v>No data</v>
      </c>
    </row>
    <row r="1206" spans="3:48" x14ac:dyDescent="0.25">
      <c r="C1206" s="32" t="str">
        <f>IF(ISBLANK(B1206),"Choose site",_xlfn.XLOOKUP(B1206,'Sample Sites'!A:A,'Sample Sites'!B:B,"Not Found"))</f>
        <v>Choose site</v>
      </c>
      <c r="D1206" s="34"/>
      <c r="E1206" s="34"/>
      <c r="N1206" s="30" t="s">
        <v>166</v>
      </c>
      <c r="O1206" s="30" t="s">
        <v>166</v>
      </c>
      <c r="P1206" s="30" t="s">
        <v>166</v>
      </c>
      <c r="Q1206" s="30" t="s">
        <v>166</v>
      </c>
      <c r="R1206" s="30" t="s">
        <v>166</v>
      </c>
      <c r="S1206" s="30" t="s">
        <v>166</v>
      </c>
      <c r="T1206" s="30" t="s">
        <v>166</v>
      </c>
      <c r="U1206" s="30" t="s">
        <v>166</v>
      </c>
      <c r="V1206" s="39" t="s">
        <v>166</v>
      </c>
      <c r="AQ1206" s="45">
        <f t="shared" si="114"/>
        <v>0</v>
      </c>
      <c r="AR1206" s="45" t="str">
        <f t="shared" si="110"/>
        <v>No data</v>
      </c>
      <c r="AS1206" s="45" t="str">
        <f t="shared" si="111"/>
        <v>No data</v>
      </c>
      <c r="AT1206" s="45" t="str">
        <f t="shared" si="112"/>
        <v>No data</v>
      </c>
      <c r="AU1206" s="46" t="str">
        <f t="shared" si="113"/>
        <v>No data</v>
      </c>
      <c r="AV1206" s="47" t="str">
        <f t="shared" si="115"/>
        <v>No data</v>
      </c>
    </row>
    <row r="1207" spans="3:48" x14ac:dyDescent="0.25">
      <c r="C1207" s="32" t="str">
        <f>IF(ISBLANK(B1207),"Choose site",_xlfn.XLOOKUP(B1207,'Sample Sites'!A:A,'Sample Sites'!B:B,"Not Found"))</f>
        <v>Choose site</v>
      </c>
      <c r="D1207" s="34"/>
      <c r="E1207" s="34"/>
      <c r="N1207" s="30" t="s">
        <v>166</v>
      </c>
      <c r="O1207" s="30" t="s">
        <v>166</v>
      </c>
      <c r="P1207" s="30" t="s">
        <v>166</v>
      </c>
      <c r="Q1207" s="30" t="s">
        <v>166</v>
      </c>
      <c r="R1207" s="30" t="s">
        <v>166</v>
      </c>
      <c r="S1207" s="30" t="s">
        <v>166</v>
      </c>
      <c r="T1207" s="30" t="s">
        <v>166</v>
      </c>
      <c r="U1207" s="30" t="s">
        <v>166</v>
      </c>
      <c r="V1207" s="39" t="s">
        <v>166</v>
      </c>
      <c r="AQ1207" s="45">
        <f t="shared" si="114"/>
        <v>0</v>
      </c>
      <c r="AR1207" s="45" t="str">
        <f t="shared" si="110"/>
        <v>No data</v>
      </c>
      <c r="AS1207" s="45" t="str">
        <f t="shared" si="111"/>
        <v>No data</v>
      </c>
      <c r="AT1207" s="45" t="str">
        <f t="shared" si="112"/>
        <v>No data</v>
      </c>
      <c r="AU1207" s="46" t="str">
        <f t="shared" si="113"/>
        <v>No data</v>
      </c>
      <c r="AV1207" s="47" t="str">
        <f t="shared" si="115"/>
        <v>No data</v>
      </c>
    </row>
    <row r="1208" spans="3:48" x14ac:dyDescent="0.25">
      <c r="C1208" s="32" t="str">
        <f>IF(ISBLANK(B1208),"Choose site",_xlfn.XLOOKUP(B1208,'Sample Sites'!A:A,'Sample Sites'!B:B,"Not Found"))</f>
        <v>Choose site</v>
      </c>
      <c r="D1208" s="34"/>
      <c r="E1208" s="34"/>
      <c r="N1208" s="30" t="s">
        <v>166</v>
      </c>
      <c r="O1208" s="30" t="s">
        <v>166</v>
      </c>
      <c r="P1208" s="30" t="s">
        <v>166</v>
      </c>
      <c r="Q1208" s="30" t="s">
        <v>166</v>
      </c>
      <c r="R1208" s="30" t="s">
        <v>166</v>
      </c>
      <c r="S1208" s="30" t="s">
        <v>166</v>
      </c>
      <c r="T1208" s="30" t="s">
        <v>166</v>
      </c>
      <c r="U1208" s="30" t="s">
        <v>166</v>
      </c>
      <c r="V1208" s="39" t="s">
        <v>166</v>
      </c>
      <c r="AQ1208" s="45">
        <f t="shared" si="114"/>
        <v>0</v>
      </c>
      <c r="AR1208" s="45" t="str">
        <f t="shared" si="110"/>
        <v>No data</v>
      </c>
      <c r="AS1208" s="45" t="str">
        <f t="shared" si="111"/>
        <v>No data</v>
      </c>
      <c r="AT1208" s="45" t="str">
        <f t="shared" si="112"/>
        <v>No data</v>
      </c>
      <c r="AU1208" s="46" t="str">
        <f t="shared" si="113"/>
        <v>No data</v>
      </c>
      <c r="AV1208" s="47" t="str">
        <f t="shared" si="115"/>
        <v>No data</v>
      </c>
    </row>
    <row r="1209" spans="3:48" x14ac:dyDescent="0.25">
      <c r="C1209" s="32" t="str">
        <f>IF(ISBLANK(B1209),"Choose site",_xlfn.XLOOKUP(B1209,'Sample Sites'!A:A,'Sample Sites'!B:B,"Not Found"))</f>
        <v>Choose site</v>
      </c>
      <c r="D1209" s="34"/>
      <c r="E1209" s="34"/>
      <c r="N1209" s="30" t="s">
        <v>166</v>
      </c>
      <c r="O1209" s="30" t="s">
        <v>166</v>
      </c>
      <c r="P1209" s="30" t="s">
        <v>166</v>
      </c>
      <c r="Q1209" s="30" t="s">
        <v>166</v>
      </c>
      <c r="R1209" s="30" t="s">
        <v>166</v>
      </c>
      <c r="S1209" s="30" t="s">
        <v>166</v>
      </c>
      <c r="T1209" s="30" t="s">
        <v>166</v>
      </c>
      <c r="U1209" s="30" t="s">
        <v>166</v>
      </c>
      <c r="V1209" s="39" t="s">
        <v>166</v>
      </c>
      <c r="AQ1209" s="45">
        <f t="shared" si="114"/>
        <v>0</v>
      </c>
      <c r="AR1209" s="45" t="str">
        <f t="shared" si="110"/>
        <v>No data</v>
      </c>
      <c r="AS1209" s="45" t="str">
        <f t="shared" si="111"/>
        <v>No data</v>
      </c>
      <c r="AT1209" s="45" t="str">
        <f t="shared" si="112"/>
        <v>No data</v>
      </c>
      <c r="AU1209" s="46" t="str">
        <f t="shared" si="113"/>
        <v>No data</v>
      </c>
      <c r="AV1209" s="47" t="str">
        <f t="shared" si="115"/>
        <v>No data</v>
      </c>
    </row>
    <row r="1210" spans="3:48" x14ac:dyDescent="0.25">
      <c r="C1210" s="32" t="str">
        <f>IF(ISBLANK(B1210),"Choose site",_xlfn.XLOOKUP(B1210,'Sample Sites'!A:A,'Sample Sites'!B:B,"Not Found"))</f>
        <v>Choose site</v>
      </c>
      <c r="D1210" s="34"/>
      <c r="E1210" s="34"/>
      <c r="N1210" s="30" t="s">
        <v>166</v>
      </c>
      <c r="O1210" s="30" t="s">
        <v>166</v>
      </c>
      <c r="P1210" s="30" t="s">
        <v>166</v>
      </c>
      <c r="Q1210" s="30" t="s">
        <v>166</v>
      </c>
      <c r="R1210" s="30" t="s">
        <v>166</v>
      </c>
      <c r="S1210" s="30" t="s">
        <v>166</v>
      </c>
      <c r="T1210" s="30" t="s">
        <v>166</v>
      </c>
      <c r="U1210" s="30" t="s">
        <v>166</v>
      </c>
      <c r="V1210" s="39" t="s">
        <v>166</v>
      </c>
      <c r="AQ1210" s="45">
        <f t="shared" si="114"/>
        <v>0</v>
      </c>
      <c r="AR1210" s="45" t="str">
        <f t="shared" si="110"/>
        <v>No data</v>
      </c>
      <c r="AS1210" s="45" t="str">
        <f t="shared" si="111"/>
        <v>No data</v>
      </c>
      <c r="AT1210" s="45" t="str">
        <f t="shared" si="112"/>
        <v>No data</v>
      </c>
      <c r="AU1210" s="46" t="str">
        <f t="shared" si="113"/>
        <v>No data</v>
      </c>
      <c r="AV1210" s="47" t="str">
        <f t="shared" si="115"/>
        <v>No data</v>
      </c>
    </row>
    <row r="1211" spans="3:48" x14ac:dyDescent="0.25">
      <c r="C1211" s="32" t="str">
        <f>IF(ISBLANK(B1211),"Choose site",_xlfn.XLOOKUP(B1211,'Sample Sites'!A:A,'Sample Sites'!B:B,"Not Found"))</f>
        <v>Choose site</v>
      </c>
      <c r="D1211" s="34"/>
      <c r="E1211" s="34"/>
      <c r="N1211" s="30" t="s">
        <v>166</v>
      </c>
      <c r="O1211" s="30" t="s">
        <v>166</v>
      </c>
      <c r="P1211" s="30" t="s">
        <v>166</v>
      </c>
      <c r="Q1211" s="30" t="s">
        <v>166</v>
      </c>
      <c r="R1211" s="30" t="s">
        <v>166</v>
      </c>
      <c r="S1211" s="30" t="s">
        <v>166</v>
      </c>
      <c r="T1211" s="30" t="s">
        <v>166</v>
      </c>
      <c r="U1211" s="30" t="s">
        <v>166</v>
      </c>
      <c r="V1211" s="39" t="s">
        <v>166</v>
      </c>
      <c r="AQ1211" s="45">
        <f t="shared" si="114"/>
        <v>0</v>
      </c>
      <c r="AR1211" s="45" t="str">
        <f t="shared" si="110"/>
        <v>No data</v>
      </c>
      <c r="AS1211" s="45" t="str">
        <f t="shared" si="111"/>
        <v>No data</v>
      </c>
      <c r="AT1211" s="45" t="str">
        <f t="shared" si="112"/>
        <v>No data</v>
      </c>
      <c r="AU1211" s="46" t="str">
        <f t="shared" si="113"/>
        <v>No data</v>
      </c>
      <c r="AV1211" s="47" t="str">
        <f t="shared" si="115"/>
        <v>No data</v>
      </c>
    </row>
    <row r="1212" spans="3:48" x14ac:dyDescent="0.25">
      <c r="C1212" s="32" t="str">
        <f>IF(ISBLANK(B1212),"Choose site",_xlfn.XLOOKUP(B1212,'Sample Sites'!A:A,'Sample Sites'!B:B,"Not Found"))</f>
        <v>Choose site</v>
      </c>
      <c r="D1212" s="34"/>
      <c r="E1212" s="34"/>
      <c r="N1212" s="30" t="s">
        <v>166</v>
      </c>
      <c r="O1212" s="30" t="s">
        <v>166</v>
      </c>
      <c r="P1212" s="30" t="s">
        <v>166</v>
      </c>
      <c r="Q1212" s="30" t="s">
        <v>166</v>
      </c>
      <c r="R1212" s="30" t="s">
        <v>166</v>
      </c>
      <c r="S1212" s="30" t="s">
        <v>166</v>
      </c>
      <c r="T1212" s="30" t="s">
        <v>166</v>
      </c>
      <c r="U1212" s="30" t="s">
        <v>166</v>
      </c>
      <c r="V1212" s="39" t="s">
        <v>166</v>
      </c>
      <c r="AQ1212" s="45">
        <f t="shared" si="114"/>
        <v>0</v>
      </c>
      <c r="AR1212" s="45" t="str">
        <f t="shared" si="110"/>
        <v>No data</v>
      </c>
      <c r="AS1212" s="45" t="str">
        <f t="shared" si="111"/>
        <v>No data</v>
      </c>
      <c r="AT1212" s="45" t="str">
        <f t="shared" si="112"/>
        <v>No data</v>
      </c>
      <c r="AU1212" s="46" t="str">
        <f t="shared" si="113"/>
        <v>No data</v>
      </c>
      <c r="AV1212" s="47" t="str">
        <f t="shared" si="115"/>
        <v>No data</v>
      </c>
    </row>
    <row r="1213" spans="3:48" x14ac:dyDescent="0.25">
      <c r="C1213" s="32" t="str">
        <f>IF(ISBLANK(B1213),"Choose site",_xlfn.XLOOKUP(B1213,'Sample Sites'!A:A,'Sample Sites'!B:B,"Not Found"))</f>
        <v>Choose site</v>
      </c>
      <c r="D1213" s="34"/>
      <c r="E1213" s="34"/>
      <c r="N1213" s="30" t="s">
        <v>166</v>
      </c>
      <c r="O1213" s="30" t="s">
        <v>166</v>
      </c>
      <c r="P1213" s="30" t="s">
        <v>166</v>
      </c>
      <c r="Q1213" s="30" t="s">
        <v>166</v>
      </c>
      <c r="R1213" s="30" t="s">
        <v>166</v>
      </c>
      <c r="S1213" s="30" t="s">
        <v>166</v>
      </c>
      <c r="T1213" s="30" t="s">
        <v>166</v>
      </c>
      <c r="U1213" s="30" t="s">
        <v>166</v>
      </c>
      <c r="V1213" s="39" t="s">
        <v>166</v>
      </c>
      <c r="AQ1213" s="45">
        <f t="shared" si="114"/>
        <v>0</v>
      </c>
      <c r="AR1213" s="45" t="str">
        <f t="shared" si="110"/>
        <v>No data</v>
      </c>
      <c r="AS1213" s="45" t="str">
        <f t="shared" si="111"/>
        <v>No data</v>
      </c>
      <c r="AT1213" s="45" t="str">
        <f t="shared" si="112"/>
        <v>No data</v>
      </c>
      <c r="AU1213" s="46" t="str">
        <f t="shared" si="113"/>
        <v>No data</v>
      </c>
      <c r="AV1213" s="47" t="str">
        <f t="shared" si="115"/>
        <v>No data</v>
      </c>
    </row>
    <row r="1214" spans="3:48" x14ac:dyDescent="0.25">
      <c r="C1214" s="32" t="str">
        <f>IF(ISBLANK(B1214),"Choose site",_xlfn.XLOOKUP(B1214,'Sample Sites'!A:A,'Sample Sites'!B:B,"Not Found"))</f>
        <v>Choose site</v>
      </c>
      <c r="D1214" s="34"/>
      <c r="E1214" s="34"/>
      <c r="N1214" s="30" t="s">
        <v>166</v>
      </c>
      <c r="O1214" s="30" t="s">
        <v>166</v>
      </c>
      <c r="P1214" s="30" t="s">
        <v>166</v>
      </c>
      <c r="Q1214" s="30" t="s">
        <v>166</v>
      </c>
      <c r="R1214" s="30" t="s">
        <v>166</v>
      </c>
      <c r="S1214" s="30" t="s">
        <v>166</v>
      </c>
      <c r="T1214" s="30" t="s">
        <v>166</v>
      </c>
      <c r="U1214" s="30" t="s">
        <v>166</v>
      </c>
      <c r="V1214" s="39" t="s">
        <v>166</v>
      </c>
      <c r="AQ1214" s="45">
        <f t="shared" si="114"/>
        <v>0</v>
      </c>
      <c r="AR1214" s="45" t="str">
        <f t="shared" si="110"/>
        <v>No data</v>
      </c>
      <c r="AS1214" s="45" t="str">
        <f t="shared" si="111"/>
        <v>No data</v>
      </c>
      <c r="AT1214" s="45" t="str">
        <f t="shared" si="112"/>
        <v>No data</v>
      </c>
      <c r="AU1214" s="46" t="str">
        <f t="shared" si="113"/>
        <v>No data</v>
      </c>
      <c r="AV1214" s="47" t="str">
        <f t="shared" si="115"/>
        <v>No data</v>
      </c>
    </row>
    <row r="1215" spans="3:48" x14ac:dyDescent="0.25">
      <c r="C1215" s="32" t="str">
        <f>IF(ISBLANK(B1215),"Choose site",_xlfn.XLOOKUP(B1215,'Sample Sites'!A:A,'Sample Sites'!B:B,"Not Found"))</f>
        <v>Choose site</v>
      </c>
      <c r="D1215" s="34"/>
      <c r="E1215" s="34"/>
      <c r="N1215" s="30" t="s">
        <v>166</v>
      </c>
      <c r="O1215" s="30" t="s">
        <v>166</v>
      </c>
      <c r="P1215" s="30" t="s">
        <v>166</v>
      </c>
      <c r="Q1215" s="30" t="s">
        <v>166</v>
      </c>
      <c r="R1215" s="30" t="s">
        <v>166</v>
      </c>
      <c r="S1215" s="30" t="s">
        <v>166</v>
      </c>
      <c r="T1215" s="30" t="s">
        <v>166</v>
      </c>
      <c r="U1215" s="30" t="s">
        <v>166</v>
      </c>
      <c r="V1215" s="39" t="s">
        <v>166</v>
      </c>
      <c r="AQ1215" s="45">
        <f t="shared" si="114"/>
        <v>0</v>
      </c>
      <c r="AR1215" s="45" t="str">
        <f t="shared" si="110"/>
        <v>No data</v>
      </c>
      <c r="AS1215" s="45" t="str">
        <f t="shared" si="111"/>
        <v>No data</v>
      </c>
      <c r="AT1215" s="45" t="str">
        <f t="shared" si="112"/>
        <v>No data</v>
      </c>
      <c r="AU1215" s="46" t="str">
        <f t="shared" si="113"/>
        <v>No data</v>
      </c>
      <c r="AV1215" s="47" t="str">
        <f t="shared" si="115"/>
        <v>No data</v>
      </c>
    </row>
    <row r="1216" spans="3:48" x14ac:dyDescent="0.25">
      <c r="C1216" s="32" t="str">
        <f>IF(ISBLANK(B1216),"Choose site",_xlfn.XLOOKUP(B1216,'Sample Sites'!A:A,'Sample Sites'!B:B,"Not Found"))</f>
        <v>Choose site</v>
      </c>
      <c r="D1216" s="34"/>
      <c r="E1216" s="34"/>
      <c r="N1216" s="30" t="s">
        <v>166</v>
      </c>
      <c r="O1216" s="30" t="s">
        <v>166</v>
      </c>
      <c r="P1216" s="30" t="s">
        <v>166</v>
      </c>
      <c r="Q1216" s="30" t="s">
        <v>166</v>
      </c>
      <c r="R1216" s="30" t="s">
        <v>166</v>
      </c>
      <c r="S1216" s="30" t="s">
        <v>166</v>
      </c>
      <c r="T1216" s="30" t="s">
        <v>166</v>
      </c>
      <c r="U1216" s="30" t="s">
        <v>166</v>
      </c>
      <c r="V1216" s="39" t="s">
        <v>166</v>
      </c>
      <c r="AQ1216" s="45">
        <f t="shared" si="114"/>
        <v>0</v>
      </c>
      <c r="AR1216" s="45" t="str">
        <f t="shared" si="110"/>
        <v>No data</v>
      </c>
      <c r="AS1216" s="45" t="str">
        <f t="shared" si="111"/>
        <v>No data</v>
      </c>
      <c r="AT1216" s="45" t="str">
        <f t="shared" si="112"/>
        <v>No data</v>
      </c>
      <c r="AU1216" s="46" t="str">
        <f t="shared" si="113"/>
        <v>No data</v>
      </c>
      <c r="AV1216" s="47" t="str">
        <f t="shared" si="115"/>
        <v>No data</v>
      </c>
    </row>
    <row r="1217" spans="3:48" x14ac:dyDescent="0.25">
      <c r="C1217" s="32" t="str">
        <f>IF(ISBLANK(B1217),"Choose site",_xlfn.XLOOKUP(B1217,'Sample Sites'!A:A,'Sample Sites'!B:B,"Not Found"))</f>
        <v>Choose site</v>
      </c>
      <c r="D1217" s="34"/>
      <c r="E1217" s="34"/>
      <c r="N1217" s="30" t="s">
        <v>166</v>
      </c>
      <c r="O1217" s="30" t="s">
        <v>166</v>
      </c>
      <c r="P1217" s="30" t="s">
        <v>166</v>
      </c>
      <c r="Q1217" s="30" t="s">
        <v>166</v>
      </c>
      <c r="R1217" s="30" t="s">
        <v>166</v>
      </c>
      <c r="S1217" s="30" t="s">
        <v>166</v>
      </c>
      <c r="T1217" s="30" t="s">
        <v>166</v>
      </c>
      <c r="U1217" s="30" t="s">
        <v>166</v>
      </c>
      <c r="V1217" s="39" t="s">
        <v>166</v>
      </c>
      <c r="AQ1217" s="45">
        <f t="shared" si="114"/>
        <v>0</v>
      </c>
      <c r="AR1217" s="45" t="str">
        <f t="shared" si="110"/>
        <v>No data</v>
      </c>
      <c r="AS1217" s="45" t="str">
        <f t="shared" si="111"/>
        <v>No data</v>
      </c>
      <c r="AT1217" s="45" t="str">
        <f t="shared" si="112"/>
        <v>No data</v>
      </c>
      <c r="AU1217" s="46" t="str">
        <f t="shared" si="113"/>
        <v>No data</v>
      </c>
      <c r="AV1217" s="47" t="str">
        <f t="shared" si="115"/>
        <v>No data</v>
      </c>
    </row>
    <row r="1218" spans="3:48" x14ac:dyDescent="0.25">
      <c r="C1218" s="32" t="str">
        <f>IF(ISBLANK(B1218),"Choose site",_xlfn.XLOOKUP(B1218,'Sample Sites'!A:A,'Sample Sites'!B:B,"Not Found"))</f>
        <v>Choose site</v>
      </c>
      <c r="D1218" s="34"/>
      <c r="E1218" s="34"/>
      <c r="N1218" s="30" t="s">
        <v>166</v>
      </c>
      <c r="O1218" s="30" t="s">
        <v>166</v>
      </c>
      <c r="P1218" s="30" t="s">
        <v>166</v>
      </c>
      <c r="Q1218" s="30" t="s">
        <v>166</v>
      </c>
      <c r="R1218" s="30" t="s">
        <v>166</v>
      </c>
      <c r="S1218" s="30" t="s">
        <v>166</v>
      </c>
      <c r="T1218" s="30" t="s">
        <v>166</v>
      </c>
      <c r="U1218" s="30" t="s">
        <v>166</v>
      </c>
      <c r="V1218" s="39" t="s">
        <v>166</v>
      </c>
      <c r="AQ1218" s="45">
        <f t="shared" si="114"/>
        <v>0</v>
      </c>
      <c r="AR1218" s="45" t="str">
        <f t="shared" si="110"/>
        <v>No data</v>
      </c>
      <c r="AS1218" s="45" t="str">
        <f t="shared" si="111"/>
        <v>No data</v>
      </c>
      <c r="AT1218" s="45" t="str">
        <f t="shared" si="112"/>
        <v>No data</v>
      </c>
      <c r="AU1218" s="46" t="str">
        <f t="shared" si="113"/>
        <v>No data</v>
      </c>
      <c r="AV1218" s="47" t="str">
        <f t="shared" si="115"/>
        <v>No data</v>
      </c>
    </row>
    <row r="1219" spans="3:48" x14ac:dyDescent="0.25">
      <c r="C1219" s="32" t="str">
        <f>IF(ISBLANK(B1219),"Choose site",_xlfn.XLOOKUP(B1219,'Sample Sites'!A:A,'Sample Sites'!B:B,"Not Found"))</f>
        <v>Choose site</v>
      </c>
      <c r="D1219" s="34"/>
      <c r="E1219" s="34"/>
      <c r="N1219" s="30" t="s">
        <v>166</v>
      </c>
      <c r="O1219" s="30" t="s">
        <v>166</v>
      </c>
      <c r="P1219" s="30" t="s">
        <v>166</v>
      </c>
      <c r="Q1219" s="30" t="s">
        <v>166</v>
      </c>
      <c r="R1219" s="30" t="s">
        <v>166</v>
      </c>
      <c r="S1219" s="30" t="s">
        <v>166</v>
      </c>
      <c r="T1219" s="30" t="s">
        <v>166</v>
      </c>
      <c r="U1219" s="30" t="s">
        <v>166</v>
      </c>
      <c r="V1219" s="39" t="s">
        <v>166</v>
      </c>
      <c r="AQ1219" s="45">
        <f t="shared" si="114"/>
        <v>0</v>
      </c>
      <c r="AR1219" s="45" t="str">
        <f t="shared" ref="AR1219:AR1282" si="116">IF(AQ1219=0,"No data",COUNTIF(W1219:AP1219,"&gt;0"))</f>
        <v>No data</v>
      </c>
      <c r="AS1219" s="45" t="str">
        <f t="shared" ref="AS1219:AS1282" si="117">IF(AQ1219=0,"No data",SUM(W1219:AB1219))</f>
        <v>No data</v>
      </c>
      <c r="AT1219" s="45" t="str">
        <f t="shared" ref="AT1219:AT1282" si="118">IF(AQ1219=0,"No data",SUM(--(W1219&gt;0),--(X1219&gt;0),--(Y1219&gt;0),--(Z1219&gt;0),--(AA1219&gt;0),--(AB1219&gt;0)))</f>
        <v>No data</v>
      </c>
      <c r="AU1219" s="46" t="str">
        <f t="shared" ref="AU1219:AU1282" si="119">IF(AQ1219=0, "No data", IF(AQ1219&lt;30, 10, (IF(AQ1219&lt;60,7, SUMPRODUCT(W1219:AP1219,W$1:AP$1)/(AQ1219)))))</f>
        <v>No data</v>
      </c>
      <c r="AV1219" s="47" t="str">
        <f t="shared" si="115"/>
        <v>No data</v>
      </c>
    </row>
    <row r="1220" spans="3:48" x14ac:dyDescent="0.25">
      <c r="C1220" s="32" t="str">
        <f>IF(ISBLANK(B1220),"Choose site",_xlfn.XLOOKUP(B1220,'Sample Sites'!A:A,'Sample Sites'!B:B,"Not Found"))</f>
        <v>Choose site</v>
      </c>
      <c r="D1220" s="34"/>
      <c r="E1220" s="34"/>
      <c r="N1220" s="30" t="s">
        <v>166</v>
      </c>
      <c r="O1220" s="30" t="s">
        <v>166</v>
      </c>
      <c r="P1220" s="30" t="s">
        <v>166</v>
      </c>
      <c r="Q1220" s="30" t="s">
        <v>166</v>
      </c>
      <c r="R1220" s="30" t="s">
        <v>166</v>
      </c>
      <c r="S1220" s="30" t="s">
        <v>166</v>
      </c>
      <c r="T1220" s="30" t="s">
        <v>166</v>
      </c>
      <c r="U1220" s="30" t="s">
        <v>166</v>
      </c>
      <c r="V1220" s="39" t="s">
        <v>166</v>
      </c>
      <c r="AQ1220" s="45">
        <f t="shared" si="114"/>
        <v>0</v>
      </c>
      <c r="AR1220" s="45" t="str">
        <f t="shared" si="116"/>
        <v>No data</v>
      </c>
      <c r="AS1220" s="45" t="str">
        <f t="shared" si="117"/>
        <v>No data</v>
      </c>
      <c r="AT1220" s="45" t="str">
        <f t="shared" si="118"/>
        <v>No data</v>
      </c>
      <c r="AU1220" s="46" t="str">
        <f t="shared" si="119"/>
        <v>No data</v>
      </c>
      <c r="AV1220" s="47" t="str">
        <f t="shared" si="115"/>
        <v>No data</v>
      </c>
    </row>
    <row r="1221" spans="3:48" x14ac:dyDescent="0.25">
      <c r="C1221" s="32" t="str">
        <f>IF(ISBLANK(B1221),"Choose site",_xlfn.XLOOKUP(B1221,'Sample Sites'!A:A,'Sample Sites'!B:B,"Not Found"))</f>
        <v>Choose site</v>
      </c>
      <c r="D1221" s="34"/>
      <c r="E1221" s="34"/>
      <c r="N1221" s="30" t="s">
        <v>166</v>
      </c>
      <c r="O1221" s="30" t="s">
        <v>166</v>
      </c>
      <c r="P1221" s="30" t="s">
        <v>166</v>
      </c>
      <c r="Q1221" s="30" t="s">
        <v>166</v>
      </c>
      <c r="R1221" s="30" t="s">
        <v>166</v>
      </c>
      <c r="S1221" s="30" t="s">
        <v>166</v>
      </c>
      <c r="T1221" s="30" t="s">
        <v>166</v>
      </c>
      <c r="U1221" s="30" t="s">
        <v>166</v>
      </c>
      <c r="V1221" s="39" t="s">
        <v>166</v>
      </c>
      <c r="AQ1221" s="45">
        <f t="shared" si="114"/>
        <v>0</v>
      </c>
      <c r="AR1221" s="45" t="str">
        <f t="shared" si="116"/>
        <v>No data</v>
      </c>
      <c r="AS1221" s="45" t="str">
        <f t="shared" si="117"/>
        <v>No data</v>
      </c>
      <c r="AT1221" s="45" t="str">
        <f t="shared" si="118"/>
        <v>No data</v>
      </c>
      <c r="AU1221" s="46" t="str">
        <f t="shared" si="119"/>
        <v>No data</v>
      </c>
      <c r="AV1221" s="47" t="str">
        <f t="shared" si="115"/>
        <v>No data</v>
      </c>
    </row>
    <row r="1222" spans="3:48" x14ac:dyDescent="0.25">
      <c r="C1222" s="32" t="str">
        <f>IF(ISBLANK(B1222),"Choose site",_xlfn.XLOOKUP(B1222,'Sample Sites'!A:A,'Sample Sites'!B:B,"Not Found"))</f>
        <v>Choose site</v>
      </c>
      <c r="D1222" s="34"/>
      <c r="E1222" s="34"/>
      <c r="N1222" s="30" t="s">
        <v>166</v>
      </c>
      <c r="O1222" s="30" t="s">
        <v>166</v>
      </c>
      <c r="P1222" s="30" t="s">
        <v>166</v>
      </c>
      <c r="Q1222" s="30" t="s">
        <v>166</v>
      </c>
      <c r="R1222" s="30" t="s">
        <v>166</v>
      </c>
      <c r="S1222" s="30" t="s">
        <v>166</v>
      </c>
      <c r="T1222" s="30" t="s">
        <v>166</v>
      </c>
      <c r="U1222" s="30" t="s">
        <v>166</v>
      </c>
      <c r="V1222" s="39" t="s">
        <v>166</v>
      </c>
      <c r="AQ1222" s="45">
        <f t="shared" si="114"/>
        <v>0</v>
      </c>
      <c r="AR1222" s="45" t="str">
        <f t="shared" si="116"/>
        <v>No data</v>
      </c>
      <c r="AS1222" s="45" t="str">
        <f t="shared" si="117"/>
        <v>No data</v>
      </c>
      <c r="AT1222" s="45" t="str">
        <f t="shared" si="118"/>
        <v>No data</v>
      </c>
      <c r="AU1222" s="46" t="str">
        <f t="shared" si="119"/>
        <v>No data</v>
      </c>
      <c r="AV1222" s="47" t="str">
        <f t="shared" si="115"/>
        <v>No data</v>
      </c>
    </row>
    <row r="1223" spans="3:48" x14ac:dyDescent="0.25">
      <c r="C1223" s="32" t="str">
        <f>IF(ISBLANK(B1223),"Choose site",_xlfn.XLOOKUP(B1223,'Sample Sites'!A:A,'Sample Sites'!B:B,"Not Found"))</f>
        <v>Choose site</v>
      </c>
      <c r="D1223" s="34"/>
      <c r="E1223" s="34"/>
      <c r="N1223" s="30" t="s">
        <v>166</v>
      </c>
      <c r="O1223" s="30" t="s">
        <v>166</v>
      </c>
      <c r="P1223" s="30" t="s">
        <v>166</v>
      </c>
      <c r="Q1223" s="30" t="s">
        <v>166</v>
      </c>
      <c r="R1223" s="30" t="s">
        <v>166</v>
      </c>
      <c r="S1223" s="30" t="s">
        <v>166</v>
      </c>
      <c r="T1223" s="30" t="s">
        <v>166</v>
      </c>
      <c r="U1223" s="30" t="s">
        <v>166</v>
      </c>
      <c r="V1223" s="39" t="s">
        <v>166</v>
      </c>
      <c r="AQ1223" s="45">
        <f t="shared" si="114"/>
        <v>0</v>
      </c>
      <c r="AR1223" s="45" t="str">
        <f t="shared" si="116"/>
        <v>No data</v>
      </c>
      <c r="AS1223" s="45" t="str">
        <f t="shared" si="117"/>
        <v>No data</v>
      </c>
      <c r="AT1223" s="45" t="str">
        <f t="shared" si="118"/>
        <v>No data</v>
      </c>
      <c r="AU1223" s="46" t="str">
        <f t="shared" si="119"/>
        <v>No data</v>
      </c>
      <c r="AV1223" s="47" t="str">
        <f t="shared" si="115"/>
        <v>No data</v>
      </c>
    </row>
    <row r="1224" spans="3:48" x14ac:dyDescent="0.25">
      <c r="C1224" s="32" t="str">
        <f>IF(ISBLANK(B1224),"Choose site",_xlfn.XLOOKUP(B1224,'Sample Sites'!A:A,'Sample Sites'!B:B,"Not Found"))</f>
        <v>Choose site</v>
      </c>
      <c r="D1224" s="34"/>
      <c r="E1224" s="34"/>
      <c r="N1224" s="30" t="s">
        <v>166</v>
      </c>
      <c r="O1224" s="30" t="s">
        <v>166</v>
      </c>
      <c r="P1224" s="30" t="s">
        <v>166</v>
      </c>
      <c r="Q1224" s="30" t="s">
        <v>166</v>
      </c>
      <c r="R1224" s="30" t="s">
        <v>166</v>
      </c>
      <c r="S1224" s="30" t="s">
        <v>166</v>
      </c>
      <c r="T1224" s="30" t="s">
        <v>166</v>
      </c>
      <c r="U1224" s="30" t="s">
        <v>166</v>
      </c>
      <c r="V1224" s="39" t="s">
        <v>166</v>
      </c>
      <c r="AQ1224" s="45">
        <f t="shared" si="114"/>
        <v>0</v>
      </c>
      <c r="AR1224" s="45" t="str">
        <f t="shared" si="116"/>
        <v>No data</v>
      </c>
      <c r="AS1224" s="45" t="str">
        <f t="shared" si="117"/>
        <v>No data</v>
      </c>
      <c r="AT1224" s="45" t="str">
        <f t="shared" si="118"/>
        <v>No data</v>
      </c>
      <c r="AU1224" s="46" t="str">
        <f t="shared" si="119"/>
        <v>No data</v>
      </c>
      <c r="AV1224" s="47" t="str">
        <f t="shared" si="115"/>
        <v>No data</v>
      </c>
    </row>
    <row r="1225" spans="3:48" x14ac:dyDescent="0.25">
      <c r="C1225" s="32" t="str">
        <f>IF(ISBLANK(B1225),"Choose site",_xlfn.XLOOKUP(B1225,'Sample Sites'!A:A,'Sample Sites'!B:B,"Not Found"))</f>
        <v>Choose site</v>
      </c>
      <c r="D1225" s="34"/>
      <c r="E1225" s="34"/>
      <c r="N1225" s="30" t="s">
        <v>166</v>
      </c>
      <c r="O1225" s="30" t="s">
        <v>166</v>
      </c>
      <c r="P1225" s="30" t="s">
        <v>166</v>
      </c>
      <c r="Q1225" s="30" t="s">
        <v>166</v>
      </c>
      <c r="R1225" s="30" t="s">
        <v>166</v>
      </c>
      <c r="S1225" s="30" t="s">
        <v>166</v>
      </c>
      <c r="T1225" s="30" t="s">
        <v>166</v>
      </c>
      <c r="U1225" s="30" t="s">
        <v>166</v>
      </c>
      <c r="V1225" s="39" t="s">
        <v>166</v>
      </c>
      <c r="AQ1225" s="45">
        <f t="shared" si="114"/>
        <v>0</v>
      </c>
      <c r="AR1225" s="45" t="str">
        <f t="shared" si="116"/>
        <v>No data</v>
      </c>
      <c r="AS1225" s="45" t="str">
        <f t="shared" si="117"/>
        <v>No data</v>
      </c>
      <c r="AT1225" s="45" t="str">
        <f t="shared" si="118"/>
        <v>No data</v>
      </c>
      <c r="AU1225" s="46" t="str">
        <f t="shared" si="119"/>
        <v>No data</v>
      </c>
      <c r="AV1225" s="47" t="str">
        <f t="shared" si="115"/>
        <v>No data</v>
      </c>
    </row>
    <row r="1226" spans="3:48" x14ac:dyDescent="0.25">
      <c r="C1226" s="32" t="str">
        <f>IF(ISBLANK(B1226),"Choose site",_xlfn.XLOOKUP(B1226,'Sample Sites'!A:A,'Sample Sites'!B:B,"Not Found"))</f>
        <v>Choose site</v>
      </c>
      <c r="D1226" s="34"/>
      <c r="E1226" s="34"/>
      <c r="N1226" s="30" t="s">
        <v>166</v>
      </c>
      <c r="O1226" s="30" t="s">
        <v>166</v>
      </c>
      <c r="P1226" s="30" t="s">
        <v>166</v>
      </c>
      <c r="Q1226" s="30" t="s">
        <v>166</v>
      </c>
      <c r="R1226" s="30" t="s">
        <v>166</v>
      </c>
      <c r="S1226" s="30" t="s">
        <v>166</v>
      </c>
      <c r="T1226" s="30" t="s">
        <v>166</v>
      </c>
      <c r="U1226" s="30" t="s">
        <v>166</v>
      </c>
      <c r="V1226" s="39" t="s">
        <v>166</v>
      </c>
      <c r="AQ1226" s="45">
        <f t="shared" si="114"/>
        <v>0</v>
      </c>
      <c r="AR1226" s="45" t="str">
        <f t="shared" si="116"/>
        <v>No data</v>
      </c>
      <c r="AS1226" s="45" t="str">
        <f t="shared" si="117"/>
        <v>No data</v>
      </c>
      <c r="AT1226" s="45" t="str">
        <f t="shared" si="118"/>
        <v>No data</v>
      </c>
      <c r="AU1226" s="46" t="str">
        <f t="shared" si="119"/>
        <v>No data</v>
      </c>
      <c r="AV1226" s="47" t="str">
        <f t="shared" si="115"/>
        <v>No data</v>
      </c>
    </row>
    <row r="1227" spans="3:48" x14ac:dyDescent="0.25">
      <c r="C1227" s="32" t="str">
        <f>IF(ISBLANK(B1227),"Choose site",_xlfn.XLOOKUP(B1227,'Sample Sites'!A:A,'Sample Sites'!B:B,"Not Found"))</f>
        <v>Choose site</v>
      </c>
      <c r="D1227" s="34"/>
      <c r="E1227" s="34"/>
      <c r="N1227" s="30" t="s">
        <v>166</v>
      </c>
      <c r="O1227" s="30" t="s">
        <v>166</v>
      </c>
      <c r="P1227" s="30" t="s">
        <v>166</v>
      </c>
      <c r="Q1227" s="30" t="s">
        <v>166</v>
      </c>
      <c r="R1227" s="30" t="s">
        <v>166</v>
      </c>
      <c r="S1227" s="30" t="s">
        <v>166</v>
      </c>
      <c r="T1227" s="30" t="s">
        <v>166</v>
      </c>
      <c r="U1227" s="30" t="s">
        <v>166</v>
      </c>
      <c r="V1227" s="39" t="s">
        <v>166</v>
      </c>
      <c r="AQ1227" s="45">
        <f t="shared" si="114"/>
        <v>0</v>
      </c>
      <c r="AR1227" s="45" t="str">
        <f t="shared" si="116"/>
        <v>No data</v>
      </c>
      <c r="AS1227" s="45" t="str">
        <f t="shared" si="117"/>
        <v>No data</v>
      </c>
      <c r="AT1227" s="45" t="str">
        <f t="shared" si="118"/>
        <v>No data</v>
      </c>
      <c r="AU1227" s="46" t="str">
        <f t="shared" si="119"/>
        <v>No data</v>
      </c>
      <c r="AV1227" s="47" t="str">
        <f t="shared" si="115"/>
        <v>No data</v>
      </c>
    </row>
    <row r="1228" spans="3:48" x14ac:dyDescent="0.25">
      <c r="C1228" s="32" t="str">
        <f>IF(ISBLANK(B1228),"Choose site",_xlfn.XLOOKUP(B1228,'Sample Sites'!A:A,'Sample Sites'!B:B,"Not Found"))</f>
        <v>Choose site</v>
      </c>
      <c r="D1228" s="34"/>
      <c r="E1228" s="34"/>
      <c r="N1228" s="30" t="s">
        <v>166</v>
      </c>
      <c r="O1228" s="30" t="s">
        <v>166</v>
      </c>
      <c r="P1228" s="30" t="s">
        <v>166</v>
      </c>
      <c r="Q1228" s="30" t="s">
        <v>166</v>
      </c>
      <c r="R1228" s="30" t="s">
        <v>166</v>
      </c>
      <c r="S1228" s="30" t="s">
        <v>166</v>
      </c>
      <c r="T1228" s="30" t="s">
        <v>166</v>
      </c>
      <c r="U1228" s="30" t="s">
        <v>166</v>
      </c>
      <c r="V1228" s="39" t="s">
        <v>166</v>
      </c>
      <c r="AQ1228" s="45">
        <f t="shared" si="114"/>
        <v>0</v>
      </c>
      <c r="AR1228" s="45" t="str">
        <f t="shared" si="116"/>
        <v>No data</v>
      </c>
      <c r="AS1228" s="45" t="str">
        <f t="shared" si="117"/>
        <v>No data</v>
      </c>
      <c r="AT1228" s="45" t="str">
        <f t="shared" si="118"/>
        <v>No data</v>
      </c>
      <c r="AU1228" s="46" t="str">
        <f t="shared" si="119"/>
        <v>No data</v>
      </c>
      <c r="AV1228" s="47" t="str">
        <f t="shared" si="115"/>
        <v>No data</v>
      </c>
    </row>
    <row r="1229" spans="3:48" x14ac:dyDescent="0.25">
      <c r="C1229" s="32" t="str">
        <f>IF(ISBLANK(B1229),"Choose site",_xlfn.XLOOKUP(B1229,'Sample Sites'!A:A,'Sample Sites'!B:B,"Not Found"))</f>
        <v>Choose site</v>
      </c>
      <c r="D1229" s="34"/>
      <c r="E1229" s="34"/>
      <c r="N1229" s="30" t="s">
        <v>166</v>
      </c>
      <c r="O1229" s="30" t="s">
        <v>166</v>
      </c>
      <c r="P1229" s="30" t="s">
        <v>166</v>
      </c>
      <c r="Q1229" s="30" t="s">
        <v>166</v>
      </c>
      <c r="R1229" s="30" t="s">
        <v>166</v>
      </c>
      <c r="S1229" s="30" t="s">
        <v>166</v>
      </c>
      <c r="T1229" s="30" t="s">
        <v>166</v>
      </c>
      <c r="U1229" s="30" t="s">
        <v>166</v>
      </c>
      <c r="V1229" s="39" t="s">
        <v>166</v>
      </c>
      <c r="AQ1229" s="45">
        <f t="shared" si="114"/>
        <v>0</v>
      </c>
      <c r="AR1229" s="45" t="str">
        <f t="shared" si="116"/>
        <v>No data</v>
      </c>
      <c r="AS1229" s="45" t="str">
        <f t="shared" si="117"/>
        <v>No data</v>
      </c>
      <c r="AT1229" s="45" t="str">
        <f t="shared" si="118"/>
        <v>No data</v>
      </c>
      <c r="AU1229" s="46" t="str">
        <f t="shared" si="119"/>
        <v>No data</v>
      </c>
      <c r="AV1229" s="47" t="str">
        <f t="shared" si="115"/>
        <v>No data</v>
      </c>
    </row>
    <row r="1230" spans="3:48" x14ac:dyDescent="0.25">
      <c r="C1230" s="32" t="str">
        <f>IF(ISBLANK(B1230),"Choose site",_xlfn.XLOOKUP(B1230,'Sample Sites'!A:A,'Sample Sites'!B:B,"Not Found"))</f>
        <v>Choose site</v>
      </c>
      <c r="D1230" s="34"/>
      <c r="E1230" s="34"/>
      <c r="N1230" s="30" t="s">
        <v>166</v>
      </c>
      <c r="O1230" s="30" t="s">
        <v>166</v>
      </c>
      <c r="P1230" s="30" t="s">
        <v>166</v>
      </c>
      <c r="Q1230" s="30" t="s">
        <v>166</v>
      </c>
      <c r="R1230" s="30" t="s">
        <v>166</v>
      </c>
      <c r="S1230" s="30" t="s">
        <v>166</v>
      </c>
      <c r="T1230" s="30" t="s">
        <v>166</v>
      </c>
      <c r="U1230" s="30" t="s">
        <v>166</v>
      </c>
      <c r="V1230" s="39" t="s">
        <v>166</v>
      </c>
      <c r="AQ1230" s="45">
        <f t="shared" si="114"/>
        <v>0</v>
      </c>
      <c r="AR1230" s="45" t="str">
        <f t="shared" si="116"/>
        <v>No data</v>
      </c>
      <c r="AS1230" s="45" t="str">
        <f t="shared" si="117"/>
        <v>No data</v>
      </c>
      <c r="AT1230" s="45" t="str">
        <f t="shared" si="118"/>
        <v>No data</v>
      </c>
      <c r="AU1230" s="46" t="str">
        <f t="shared" si="119"/>
        <v>No data</v>
      </c>
      <c r="AV1230" s="47" t="str">
        <f t="shared" si="115"/>
        <v>No data</v>
      </c>
    </row>
    <row r="1231" spans="3:48" x14ac:dyDescent="0.25">
      <c r="C1231" s="32" t="str">
        <f>IF(ISBLANK(B1231),"Choose site",_xlfn.XLOOKUP(B1231,'Sample Sites'!A:A,'Sample Sites'!B:B,"Not Found"))</f>
        <v>Choose site</v>
      </c>
      <c r="D1231" s="34"/>
      <c r="E1231" s="34"/>
      <c r="N1231" s="30" t="s">
        <v>166</v>
      </c>
      <c r="O1231" s="30" t="s">
        <v>166</v>
      </c>
      <c r="P1231" s="30" t="s">
        <v>166</v>
      </c>
      <c r="Q1231" s="30" t="s">
        <v>166</v>
      </c>
      <c r="R1231" s="30" t="s">
        <v>166</v>
      </c>
      <c r="S1231" s="30" t="s">
        <v>166</v>
      </c>
      <c r="T1231" s="30" t="s">
        <v>166</v>
      </c>
      <c r="U1231" s="30" t="s">
        <v>166</v>
      </c>
      <c r="V1231" s="39" t="s">
        <v>166</v>
      </c>
      <c r="AQ1231" s="45">
        <f t="shared" si="114"/>
        <v>0</v>
      </c>
      <c r="AR1231" s="45" t="str">
        <f t="shared" si="116"/>
        <v>No data</v>
      </c>
      <c r="AS1231" s="45" t="str">
        <f t="shared" si="117"/>
        <v>No data</v>
      </c>
      <c r="AT1231" s="45" t="str">
        <f t="shared" si="118"/>
        <v>No data</v>
      </c>
      <c r="AU1231" s="46" t="str">
        <f t="shared" si="119"/>
        <v>No data</v>
      </c>
      <c r="AV1231" s="47" t="str">
        <f t="shared" si="115"/>
        <v>No data</v>
      </c>
    </row>
    <row r="1232" spans="3:48" x14ac:dyDescent="0.25">
      <c r="C1232" s="32" t="str">
        <f>IF(ISBLANK(B1232),"Choose site",_xlfn.XLOOKUP(B1232,'Sample Sites'!A:A,'Sample Sites'!B:B,"Not Found"))</f>
        <v>Choose site</v>
      </c>
      <c r="D1232" s="34"/>
      <c r="E1232" s="34"/>
      <c r="N1232" s="30" t="s">
        <v>166</v>
      </c>
      <c r="O1232" s="30" t="s">
        <v>166</v>
      </c>
      <c r="P1232" s="30" t="s">
        <v>166</v>
      </c>
      <c r="Q1232" s="30" t="s">
        <v>166</v>
      </c>
      <c r="R1232" s="30" t="s">
        <v>166</v>
      </c>
      <c r="S1232" s="30" t="s">
        <v>166</v>
      </c>
      <c r="T1232" s="30" t="s">
        <v>166</v>
      </c>
      <c r="U1232" s="30" t="s">
        <v>166</v>
      </c>
      <c r="V1232" s="39" t="s">
        <v>166</v>
      </c>
      <c r="AQ1232" s="45">
        <f t="shared" si="114"/>
        <v>0</v>
      </c>
      <c r="AR1232" s="45" t="str">
        <f t="shared" si="116"/>
        <v>No data</v>
      </c>
      <c r="AS1232" s="45" t="str">
        <f t="shared" si="117"/>
        <v>No data</v>
      </c>
      <c r="AT1232" s="45" t="str">
        <f t="shared" si="118"/>
        <v>No data</v>
      </c>
      <c r="AU1232" s="46" t="str">
        <f t="shared" si="119"/>
        <v>No data</v>
      </c>
      <c r="AV1232" s="47" t="str">
        <f t="shared" si="115"/>
        <v>No data</v>
      </c>
    </row>
    <row r="1233" spans="3:48" x14ac:dyDescent="0.25">
      <c r="C1233" s="32" t="str">
        <f>IF(ISBLANK(B1233),"Choose site",_xlfn.XLOOKUP(B1233,'Sample Sites'!A:A,'Sample Sites'!B:B,"Not Found"))</f>
        <v>Choose site</v>
      </c>
      <c r="D1233" s="34"/>
      <c r="E1233" s="34"/>
      <c r="N1233" s="30" t="s">
        <v>166</v>
      </c>
      <c r="O1233" s="30" t="s">
        <v>166</v>
      </c>
      <c r="P1233" s="30" t="s">
        <v>166</v>
      </c>
      <c r="Q1233" s="30" t="s">
        <v>166</v>
      </c>
      <c r="R1233" s="30" t="s">
        <v>166</v>
      </c>
      <c r="S1233" s="30" t="s">
        <v>166</v>
      </c>
      <c r="T1233" s="30" t="s">
        <v>166</v>
      </c>
      <c r="U1233" s="30" t="s">
        <v>166</v>
      </c>
      <c r="V1233" s="39" t="s">
        <v>166</v>
      </c>
      <c r="AQ1233" s="45">
        <f t="shared" si="114"/>
        <v>0</v>
      </c>
      <c r="AR1233" s="45" t="str">
        <f t="shared" si="116"/>
        <v>No data</v>
      </c>
      <c r="AS1233" s="45" t="str">
        <f t="shared" si="117"/>
        <v>No data</v>
      </c>
      <c r="AT1233" s="45" t="str">
        <f t="shared" si="118"/>
        <v>No data</v>
      </c>
      <c r="AU1233" s="46" t="str">
        <f t="shared" si="119"/>
        <v>No data</v>
      </c>
      <c r="AV1233" s="47" t="str">
        <f t="shared" si="115"/>
        <v>No data</v>
      </c>
    </row>
    <row r="1234" spans="3:48" x14ac:dyDescent="0.25">
      <c r="C1234" s="32" t="str">
        <f>IF(ISBLANK(B1234),"Choose site",_xlfn.XLOOKUP(B1234,'Sample Sites'!A:A,'Sample Sites'!B:B,"Not Found"))</f>
        <v>Choose site</v>
      </c>
      <c r="D1234" s="34"/>
      <c r="E1234" s="34"/>
      <c r="N1234" s="30" t="s">
        <v>166</v>
      </c>
      <c r="O1234" s="30" t="s">
        <v>166</v>
      </c>
      <c r="P1234" s="30" t="s">
        <v>166</v>
      </c>
      <c r="Q1234" s="30" t="s">
        <v>166</v>
      </c>
      <c r="R1234" s="30" t="s">
        <v>166</v>
      </c>
      <c r="S1234" s="30" t="s">
        <v>166</v>
      </c>
      <c r="T1234" s="30" t="s">
        <v>166</v>
      </c>
      <c r="U1234" s="30" t="s">
        <v>166</v>
      </c>
      <c r="V1234" s="39" t="s">
        <v>166</v>
      </c>
      <c r="AQ1234" s="45">
        <f t="shared" ref="AQ1234:AQ1297" si="120">SUM(W1234:AP1234)</f>
        <v>0</v>
      </c>
      <c r="AR1234" s="45" t="str">
        <f t="shared" si="116"/>
        <v>No data</v>
      </c>
      <c r="AS1234" s="45" t="str">
        <f t="shared" si="117"/>
        <v>No data</v>
      </c>
      <c r="AT1234" s="45" t="str">
        <f t="shared" si="118"/>
        <v>No data</v>
      </c>
      <c r="AU1234" s="46" t="str">
        <f t="shared" si="119"/>
        <v>No data</v>
      </c>
      <c r="AV1234" s="47" t="str">
        <f t="shared" ref="AV1234:AV1297" si="121">IF(AQ1234=0,"No data",
IF(AQ1234&lt;30,"Very Poor",
IF(AQ1234&lt;60,"Fairly Poor",
IF(AU1234&lt;=3.5,"Excellent",
IF(AU1234&lt;=4.5,"Very Good",
IF(AU1234&lt;=5.5,"Good",
IF(AU1234&lt;=6.5,"Fair",
IF(AU1234&lt;=7.5,"Fairly Poor",
IF(AU1234&lt;=8.5,"Poor","Very Poor")))))))))</f>
        <v>No data</v>
      </c>
    </row>
    <row r="1235" spans="3:48" x14ac:dyDescent="0.25">
      <c r="C1235" s="32" t="str">
        <f>IF(ISBLANK(B1235),"Choose site",_xlfn.XLOOKUP(B1235,'Sample Sites'!A:A,'Sample Sites'!B:B,"Not Found"))</f>
        <v>Choose site</v>
      </c>
      <c r="D1235" s="34"/>
      <c r="E1235" s="34"/>
      <c r="N1235" s="30" t="s">
        <v>166</v>
      </c>
      <c r="O1235" s="30" t="s">
        <v>166</v>
      </c>
      <c r="P1235" s="30" t="s">
        <v>166</v>
      </c>
      <c r="Q1235" s="30" t="s">
        <v>166</v>
      </c>
      <c r="R1235" s="30" t="s">
        <v>166</v>
      </c>
      <c r="S1235" s="30" t="s">
        <v>166</v>
      </c>
      <c r="T1235" s="30" t="s">
        <v>166</v>
      </c>
      <c r="U1235" s="30" t="s">
        <v>166</v>
      </c>
      <c r="V1235" s="39" t="s">
        <v>166</v>
      </c>
      <c r="AQ1235" s="45">
        <f t="shared" si="120"/>
        <v>0</v>
      </c>
      <c r="AR1235" s="45" t="str">
        <f t="shared" si="116"/>
        <v>No data</v>
      </c>
      <c r="AS1235" s="45" t="str">
        <f t="shared" si="117"/>
        <v>No data</v>
      </c>
      <c r="AT1235" s="45" t="str">
        <f t="shared" si="118"/>
        <v>No data</v>
      </c>
      <c r="AU1235" s="46" t="str">
        <f t="shared" si="119"/>
        <v>No data</v>
      </c>
      <c r="AV1235" s="47" t="str">
        <f t="shared" si="121"/>
        <v>No data</v>
      </c>
    </row>
    <row r="1236" spans="3:48" x14ac:dyDescent="0.25">
      <c r="C1236" s="32" t="str">
        <f>IF(ISBLANK(B1236),"Choose site",_xlfn.XLOOKUP(B1236,'Sample Sites'!A:A,'Sample Sites'!B:B,"Not Found"))</f>
        <v>Choose site</v>
      </c>
      <c r="D1236" s="34"/>
      <c r="E1236" s="34"/>
      <c r="N1236" s="30" t="s">
        <v>166</v>
      </c>
      <c r="O1236" s="30" t="s">
        <v>166</v>
      </c>
      <c r="P1236" s="30" t="s">
        <v>166</v>
      </c>
      <c r="Q1236" s="30" t="s">
        <v>166</v>
      </c>
      <c r="R1236" s="30" t="s">
        <v>166</v>
      </c>
      <c r="S1236" s="30" t="s">
        <v>166</v>
      </c>
      <c r="T1236" s="30" t="s">
        <v>166</v>
      </c>
      <c r="U1236" s="30" t="s">
        <v>166</v>
      </c>
      <c r="V1236" s="39" t="s">
        <v>166</v>
      </c>
      <c r="AQ1236" s="45">
        <f t="shared" si="120"/>
        <v>0</v>
      </c>
      <c r="AR1236" s="45" t="str">
        <f t="shared" si="116"/>
        <v>No data</v>
      </c>
      <c r="AS1236" s="45" t="str">
        <f t="shared" si="117"/>
        <v>No data</v>
      </c>
      <c r="AT1236" s="45" t="str">
        <f t="shared" si="118"/>
        <v>No data</v>
      </c>
      <c r="AU1236" s="46" t="str">
        <f t="shared" si="119"/>
        <v>No data</v>
      </c>
      <c r="AV1236" s="47" t="str">
        <f t="shared" si="121"/>
        <v>No data</v>
      </c>
    </row>
    <row r="1237" spans="3:48" x14ac:dyDescent="0.25">
      <c r="C1237" s="32" t="str">
        <f>IF(ISBLANK(B1237),"Choose site",_xlfn.XLOOKUP(B1237,'Sample Sites'!A:A,'Sample Sites'!B:B,"Not Found"))</f>
        <v>Choose site</v>
      </c>
      <c r="D1237" s="34"/>
      <c r="E1237" s="34"/>
      <c r="N1237" s="30" t="s">
        <v>166</v>
      </c>
      <c r="O1237" s="30" t="s">
        <v>166</v>
      </c>
      <c r="P1237" s="30" t="s">
        <v>166</v>
      </c>
      <c r="Q1237" s="30" t="s">
        <v>166</v>
      </c>
      <c r="R1237" s="30" t="s">
        <v>166</v>
      </c>
      <c r="S1237" s="30" t="s">
        <v>166</v>
      </c>
      <c r="T1237" s="30" t="s">
        <v>166</v>
      </c>
      <c r="U1237" s="30" t="s">
        <v>166</v>
      </c>
      <c r="V1237" s="39" t="s">
        <v>166</v>
      </c>
      <c r="AQ1237" s="45">
        <f t="shared" si="120"/>
        <v>0</v>
      </c>
      <c r="AR1237" s="45" t="str">
        <f t="shared" si="116"/>
        <v>No data</v>
      </c>
      <c r="AS1237" s="45" t="str">
        <f t="shared" si="117"/>
        <v>No data</v>
      </c>
      <c r="AT1237" s="45" t="str">
        <f t="shared" si="118"/>
        <v>No data</v>
      </c>
      <c r="AU1237" s="46" t="str">
        <f t="shared" si="119"/>
        <v>No data</v>
      </c>
      <c r="AV1237" s="47" t="str">
        <f t="shared" si="121"/>
        <v>No data</v>
      </c>
    </row>
    <row r="1238" spans="3:48" x14ac:dyDescent="0.25">
      <c r="C1238" s="32" t="str">
        <f>IF(ISBLANK(B1238),"Choose site",_xlfn.XLOOKUP(B1238,'Sample Sites'!A:A,'Sample Sites'!B:B,"Not Found"))</f>
        <v>Choose site</v>
      </c>
      <c r="D1238" s="34"/>
      <c r="E1238" s="34"/>
      <c r="N1238" s="30" t="s">
        <v>166</v>
      </c>
      <c r="O1238" s="30" t="s">
        <v>166</v>
      </c>
      <c r="P1238" s="30" t="s">
        <v>166</v>
      </c>
      <c r="Q1238" s="30" t="s">
        <v>166</v>
      </c>
      <c r="R1238" s="30" t="s">
        <v>166</v>
      </c>
      <c r="S1238" s="30" t="s">
        <v>166</v>
      </c>
      <c r="T1238" s="30" t="s">
        <v>166</v>
      </c>
      <c r="U1238" s="30" t="s">
        <v>166</v>
      </c>
      <c r="V1238" s="39" t="s">
        <v>166</v>
      </c>
      <c r="AQ1238" s="45">
        <f t="shared" si="120"/>
        <v>0</v>
      </c>
      <c r="AR1238" s="45" t="str">
        <f t="shared" si="116"/>
        <v>No data</v>
      </c>
      <c r="AS1238" s="45" t="str">
        <f t="shared" si="117"/>
        <v>No data</v>
      </c>
      <c r="AT1238" s="45" t="str">
        <f t="shared" si="118"/>
        <v>No data</v>
      </c>
      <c r="AU1238" s="46" t="str">
        <f t="shared" si="119"/>
        <v>No data</v>
      </c>
      <c r="AV1238" s="47" t="str">
        <f t="shared" si="121"/>
        <v>No data</v>
      </c>
    </row>
    <row r="1239" spans="3:48" x14ac:dyDescent="0.25">
      <c r="C1239" s="32" t="str">
        <f>IF(ISBLANK(B1239),"Choose site",_xlfn.XLOOKUP(B1239,'Sample Sites'!A:A,'Sample Sites'!B:B,"Not Found"))</f>
        <v>Choose site</v>
      </c>
      <c r="D1239" s="34"/>
      <c r="E1239" s="34"/>
      <c r="N1239" s="30" t="s">
        <v>166</v>
      </c>
      <c r="O1239" s="30" t="s">
        <v>166</v>
      </c>
      <c r="P1239" s="30" t="s">
        <v>166</v>
      </c>
      <c r="Q1239" s="30" t="s">
        <v>166</v>
      </c>
      <c r="R1239" s="30" t="s">
        <v>166</v>
      </c>
      <c r="S1239" s="30" t="s">
        <v>166</v>
      </c>
      <c r="T1239" s="30" t="s">
        <v>166</v>
      </c>
      <c r="U1239" s="30" t="s">
        <v>166</v>
      </c>
      <c r="V1239" s="39" t="s">
        <v>166</v>
      </c>
      <c r="AQ1239" s="45">
        <f t="shared" si="120"/>
        <v>0</v>
      </c>
      <c r="AR1239" s="45" t="str">
        <f t="shared" si="116"/>
        <v>No data</v>
      </c>
      <c r="AS1239" s="45" t="str">
        <f t="shared" si="117"/>
        <v>No data</v>
      </c>
      <c r="AT1239" s="45" t="str">
        <f t="shared" si="118"/>
        <v>No data</v>
      </c>
      <c r="AU1239" s="46" t="str">
        <f t="shared" si="119"/>
        <v>No data</v>
      </c>
      <c r="AV1239" s="47" t="str">
        <f t="shared" si="121"/>
        <v>No data</v>
      </c>
    </row>
    <row r="1240" spans="3:48" x14ac:dyDescent="0.25">
      <c r="C1240" s="32" t="str">
        <f>IF(ISBLANK(B1240),"Choose site",_xlfn.XLOOKUP(B1240,'Sample Sites'!A:A,'Sample Sites'!B:B,"Not Found"))</f>
        <v>Choose site</v>
      </c>
      <c r="D1240" s="34"/>
      <c r="E1240" s="34"/>
      <c r="N1240" s="30" t="s">
        <v>166</v>
      </c>
      <c r="O1240" s="30" t="s">
        <v>166</v>
      </c>
      <c r="P1240" s="30" t="s">
        <v>166</v>
      </c>
      <c r="Q1240" s="30" t="s">
        <v>166</v>
      </c>
      <c r="R1240" s="30" t="s">
        <v>166</v>
      </c>
      <c r="S1240" s="30" t="s">
        <v>166</v>
      </c>
      <c r="T1240" s="30" t="s">
        <v>166</v>
      </c>
      <c r="U1240" s="30" t="s">
        <v>166</v>
      </c>
      <c r="V1240" s="39" t="s">
        <v>166</v>
      </c>
      <c r="AQ1240" s="45">
        <f t="shared" si="120"/>
        <v>0</v>
      </c>
      <c r="AR1240" s="45" t="str">
        <f t="shared" si="116"/>
        <v>No data</v>
      </c>
      <c r="AS1240" s="45" t="str">
        <f t="shared" si="117"/>
        <v>No data</v>
      </c>
      <c r="AT1240" s="45" t="str">
        <f t="shared" si="118"/>
        <v>No data</v>
      </c>
      <c r="AU1240" s="46" t="str">
        <f t="shared" si="119"/>
        <v>No data</v>
      </c>
      <c r="AV1240" s="47" t="str">
        <f t="shared" si="121"/>
        <v>No data</v>
      </c>
    </row>
    <row r="1241" spans="3:48" x14ac:dyDescent="0.25">
      <c r="C1241" s="32" t="str">
        <f>IF(ISBLANK(B1241),"Choose site",_xlfn.XLOOKUP(B1241,'Sample Sites'!A:A,'Sample Sites'!B:B,"Not Found"))</f>
        <v>Choose site</v>
      </c>
      <c r="D1241" s="34"/>
      <c r="E1241" s="34"/>
      <c r="N1241" s="30" t="s">
        <v>166</v>
      </c>
      <c r="O1241" s="30" t="s">
        <v>166</v>
      </c>
      <c r="P1241" s="30" t="s">
        <v>166</v>
      </c>
      <c r="Q1241" s="30" t="s">
        <v>166</v>
      </c>
      <c r="R1241" s="30" t="s">
        <v>166</v>
      </c>
      <c r="S1241" s="30" t="s">
        <v>166</v>
      </c>
      <c r="T1241" s="30" t="s">
        <v>166</v>
      </c>
      <c r="U1241" s="30" t="s">
        <v>166</v>
      </c>
      <c r="V1241" s="39" t="s">
        <v>166</v>
      </c>
      <c r="AQ1241" s="45">
        <f t="shared" si="120"/>
        <v>0</v>
      </c>
      <c r="AR1241" s="45" t="str">
        <f t="shared" si="116"/>
        <v>No data</v>
      </c>
      <c r="AS1241" s="45" t="str">
        <f t="shared" si="117"/>
        <v>No data</v>
      </c>
      <c r="AT1241" s="45" t="str">
        <f t="shared" si="118"/>
        <v>No data</v>
      </c>
      <c r="AU1241" s="46" t="str">
        <f t="shared" si="119"/>
        <v>No data</v>
      </c>
      <c r="AV1241" s="47" t="str">
        <f t="shared" si="121"/>
        <v>No data</v>
      </c>
    </row>
    <row r="1242" spans="3:48" x14ac:dyDescent="0.25">
      <c r="C1242" s="32" t="str">
        <f>IF(ISBLANK(B1242),"Choose site",_xlfn.XLOOKUP(B1242,'Sample Sites'!A:A,'Sample Sites'!B:B,"Not Found"))</f>
        <v>Choose site</v>
      </c>
      <c r="D1242" s="34"/>
      <c r="E1242" s="34"/>
      <c r="N1242" s="30" t="s">
        <v>166</v>
      </c>
      <c r="O1242" s="30" t="s">
        <v>166</v>
      </c>
      <c r="P1242" s="30" t="s">
        <v>166</v>
      </c>
      <c r="Q1242" s="30" t="s">
        <v>166</v>
      </c>
      <c r="R1242" s="30" t="s">
        <v>166</v>
      </c>
      <c r="S1242" s="30" t="s">
        <v>166</v>
      </c>
      <c r="T1242" s="30" t="s">
        <v>166</v>
      </c>
      <c r="U1242" s="30" t="s">
        <v>166</v>
      </c>
      <c r="V1242" s="39" t="s">
        <v>166</v>
      </c>
      <c r="AQ1242" s="45">
        <f t="shared" si="120"/>
        <v>0</v>
      </c>
      <c r="AR1242" s="45" t="str">
        <f t="shared" si="116"/>
        <v>No data</v>
      </c>
      <c r="AS1242" s="45" t="str">
        <f t="shared" si="117"/>
        <v>No data</v>
      </c>
      <c r="AT1242" s="45" t="str">
        <f t="shared" si="118"/>
        <v>No data</v>
      </c>
      <c r="AU1242" s="46" t="str">
        <f t="shared" si="119"/>
        <v>No data</v>
      </c>
      <c r="AV1242" s="47" t="str">
        <f t="shared" si="121"/>
        <v>No data</v>
      </c>
    </row>
    <row r="1243" spans="3:48" x14ac:dyDescent="0.25">
      <c r="C1243" s="32" t="str">
        <f>IF(ISBLANK(B1243),"Choose site",_xlfn.XLOOKUP(B1243,'Sample Sites'!A:A,'Sample Sites'!B:B,"Not Found"))</f>
        <v>Choose site</v>
      </c>
      <c r="D1243" s="34"/>
      <c r="E1243" s="34"/>
      <c r="N1243" s="30" t="s">
        <v>166</v>
      </c>
      <c r="O1243" s="30" t="s">
        <v>166</v>
      </c>
      <c r="P1243" s="30" t="s">
        <v>166</v>
      </c>
      <c r="Q1243" s="30" t="s">
        <v>166</v>
      </c>
      <c r="R1243" s="30" t="s">
        <v>166</v>
      </c>
      <c r="S1243" s="30" t="s">
        <v>166</v>
      </c>
      <c r="T1243" s="30" t="s">
        <v>166</v>
      </c>
      <c r="U1243" s="30" t="s">
        <v>166</v>
      </c>
      <c r="V1243" s="39" t="s">
        <v>166</v>
      </c>
      <c r="AQ1243" s="45">
        <f t="shared" si="120"/>
        <v>0</v>
      </c>
      <c r="AR1243" s="45" t="str">
        <f t="shared" si="116"/>
        <v>No data</v>
      </c>
      <c r="AS1243" s="45" t="str">
        <f t="shared" si="117"/>
        <v>No data</v>
      </c>
      <c r="AT1243" s="45" t="str">
        <f t="shared" si="118"/>
        <v>No data</v>
      </c>
      <c r="AU1243" s="46" t="str">
        <f t="shared" si="119"/>
        <v>No data</v>
      </c>
      <c r="AV1243" s="47" t="str">
        <f t="shared" si="121"/>
        <v>No data</v>
      </c>
    </row>
    <row r="1244" spans="3:48" x14ac:dyDescent="0.25">
      <c r="C1244" s="32" t="str">
        <f>IF(ISBLANK(B1244),"Choose site",_xlfn.XLOOKUP(B1244,'Sample Sites'!A:A,'Sample Sites'!B:B,"Not Found"))</f>
        <v>Choose site</v>
      </c>
      <c r="D1244" s="34"/>
      <c r="E1244" s="34"/>
      <c r="N1244" s="30" t="s">
        <v>166</v>
      </c>
      <c r="O1244" s="30" t="s">
        <v>166</v>
      </c>
      <c r="P1244" s="30" t="s">
        <v>166</v>
      </c>
      <c r="Q1244" s="30" t="s">
        <v>166</v>
      </c>
      <c r="R1244" s="30" t="s">
        <v>166</v>
      </c>
      <c r="S1244" s="30" t="s">
        <v>166</v>
      </c>
      <c r="T1244" s="30" t="s">
        <v>166</v>
      </c>
      <c r="U1244" s="30" t="s">
        <v>166</v>
      </c>
      <c r="V1244" s="39" t="s">
        <v>166</v>
      </c>
      <c r="AQ1244" s="45">
        <f t="shared" si="120"/>
        <v>0</v>
      </c>
      <c r="AR1244" s="45" t="str">
        <f t="shared" si="116"/>
        <v>No data</v>
      </c>
      <c r="AS1244" s="45" t="str">
        <f t="shared" si="117"/>
        <v>No data</v>
      </c>
      <c r="AT1244" s="45" t="str">
        <f t="shared" si="118"/>
        <v>No data</v>
      </c>
      <c r="AU1244" s="46" t="str">
        <f t="shared" si="119"/>
        <v>No data</v>
      </c>
      <c r="AV1244" s="47" t="str">
        <f t="shared" si="121"/>
        <v>No data</v>
      </c>
    </row>
    <row r="1245" spans="3:48" x14ac:dyDescent="0.25">
      <c r="C1245" s="32" t="str">
        <f>IF(ISBLANK(B1245),"Choose site",_xlfn.XLOOKUP(B1245,'Sample Sites'!A:A,'Sample Sites'!B:B,"Not Found"))</f>
        <v>Choose site</v>
      </c>
      <c r="D1245" s="34"/>
      <c r="E1245" s="34"/>
      <c r="N1245" s="30" t="s">
        <v>166</v>
      </c>
      <c r="O1245" s="30" t="s">
        <v>166</v>
      </c>
      <c r="P1245" s="30" t="s">
        <v>166</v>
      </c>
      <c r="Q1245" s="30" t="s">
        <v>166</v>
      </c>
      <c r="R1245" s="30" t="s">
        <v>166</v>
      </c>
      <c r="S1245" s="30" t="s">
        <v>166</v>
      </c>
      <c r="T1245" s="30" t="s">
        <v>166</v>
      </c>
      <c r="U1245" s="30" t="s">
        <v>166</v>
      </c>
      <c r="V1245" s="39" t="s">
        <v>166</v>
      </c>
      <c r="AQ1245" s="45">
        <f t="shared" si="120"/>
        <v>0</v>
      </c>
      <c r="AR1245" s="45" t="str">
        <f t="shared" si="116"/>
        <v>No data</v>
      </c>
      <c r="AS1245" s="45" t="str">
        <f t="shared" si="117"/>
        <v>No data</v>
      </c>
      <c r="AT1245" s="45" t="str">
        <f t="shared" si="118"/>
        <v>No data</v>
      </c>
      <c r="AU1245" s="46" t="str">
        <f t="shared" si="119"/>
        <v>No data</v>
      </c>
      <c r="AV1245" s="47" t="str">
        <f t="shared" si="121"/>
        <v>No data</v>
      </c>
    </row>
    <row r="1246" spans="3:48" x14ac:dyDescent="0.25">
      <c r="C1246" s="32" t="str">
        <f>IF(ISBLANK(B1246),"Choose site",_xlfn.XLOOKUP(B1246,'Sample Sites'!A:A,'Sample Sites'!B:B,"Not Found"))</f>
        <v>Choose site</v>
      </c>
      <c r="D1246" s="34"/>
      <c r="E1246" s="34"/>
      <c r="N1246" s="30" t="s">
        <v>166</v>
      </c>
      <c r="O1246" s="30" t="s">
        <v>166</v>
      </c>
      <c r="P1246" s="30" t="s">
        <v>166</v>
      </c>
      <c r="Q1246" s="30" t="s">
        <v>166</v>
      </c>
      <c r="R1246" s="30" t="s">
        <v>166</v>
      </c>
      <c r="S1246" s="30" t="s">
        <v>166</v>
      </c>
      <c r="T1246" s="30" t="s">
        <v>166</v>
      </c>
      <c r="U1246" s="30" t="s">
        <v>166</v>
      </c>
      <c r="V1246" s="39" t="s">
        <v>166</v>
      </c>
      <c r="AQ1246" s="45">
        <f t="shared" si="120"/>
        <v>0</v>
      </c>
      <c r="AR1246" s="45" t="str">
        <f t="shared" si="116"/>
        <v>No data</v>
      </c>
      <c r="AS1246" s="45" t="str">
        <f t="shared" si="117"/>
        <v>No data</v>
      </c>
      <c r="AT1246" s="45" t="str">
        <f t="shared" si="118"/>
        <v>No data</v>
      </c>
      <c r="AU1246" s="46" t="str">
        <f t="shared" si="119"/>
        <v>No data</v>
      </c>
      <c r="AV1246" s="47" t="str">
        <f t="shared" si="121"/>
        <v>No data</v>
      </c>
    </row>
    <row r="1247" spans="3:48" x14ac:dyDescent="0.25">
      <c r="C1247" s="32" t="str">
        <f>IF(ISBLANK(B1247),"Choose site",_xlfn.XLOOKUP(B1247,'Sample Sites'!A:A,'Sample Sites'!B:B,"Not Found"))</f>
        <v>Choose site</v>
      </c>
      <c r="D1247" s="34"/>
      <c r="E1247" s="34"/>
      <c r="N1247" s="30" t="s">
        <v>166</v>
      </c>
      <c r="O1247" s="30" t="s">
        <v>166</v>
      </c>
      <c r="P1247" s="30" t="s">
        <v>166</v>
      </c>
      <c r="Q1247" s="30" t="s">
        <v>166</v>
      </c>
      <c r="R1247" s="30" t="s">
        <v>166</v>
      </c>
      <c r="S1247" s="30" t="s">
        <v>166</v>
      </c>
      <c r="T1247" s="30" t="s">
        <v>166</v>
      </c>
      <c r="U1247" s="30" t="s">
        <v>166</v>
      </c>
      <c r="V1247" s="39" t="s">
        <v>166</v>
      </c>
      <c r="AQ1247" s="45">
        <f t="shared" si="120"/>
        <v>0</v>
      </c>
      <c r="AR1247" s="45" t="str">
        <f t="shared" si="116"/>
        <v>No data</v>
      </c>
      <c r="AS1247" s="45" t="str">
        <f t="shared" si="117"/>
        <v>No data</v>
      </c>
      <c r="AT1247" s="45" t="str">
        <f t="shared" si="118"/>
        <v>No data</v>
      </c>
      <c r="AU1247" s="46" t="str">
        <f t="shared" si="119"/>
        <v>No data</v>
      </c>
      <c r="AV1247" s="47" t="str">
        <f t="shared" si="121"/>
        <v>No data</v>
      </c>
    </row>
    <row r="1248" spans="3:48" x14ac:dyDescent="0.25">
      <c r="C1248" s="32" t="str">
        <f>IF(ISBLANK(B1248),"Choose site",_xlfn.XLOOKUP(B1248,'Sample Sites'!A:A,'Sample Sites'!B:B,"Not Found"))</f>
        <v>Choose site</v>
      </c>
      <c r="D1248" s="34"/>
      <c r="E1248" s="34"/>
      <c r="N1248" s="30" t="s">
        <v>166</v>
      </c>
      <c r="O1248" s="30" t="s">
        <v>166</v>
      </c>
      <c r="P1248" s="30" t="s">
        <v>166</v>
      </c>
      <c r="Q1248" s="30" t="s">
        <v>166</v>
      </c>
      <c r="R1248" s="30" t="s">
        <v>166</v>
      </c>
      <c r="S1248" s="30" t="s">
        <v>166</v>
      </c>
      <c r="T1248" s="30" t="s">
        <v>166</v>
      </c>
      <c r="U1248" s="30" t="s">
        <v>166</v>
      </c>
      <c r="V1248" s="39" t="s">
        <v>166</v>
      </c>
      <c r="AQ1248" s="45">
        <f t="shared" si="120"/>
        <v>0</v>
      </c>
      <c r="AR1248" s="45" t="str">
        <f t="shared" si="116"/>
        <v>No data</v>
      </c>
      <c r="AS1248" s="45" t="str">
        <f t="shared" si="117"/>
        <v>No data</v>
      </c>
      <c r="AT1248" s="45" t="str">
        <f t="shared" si="118"/>
        <v>No data</v>
      </c>
      <c r="AU1248" s="46" t="str">
        <f t="shared" si="119"/>
        <v>No data</v>
      </c>
      <c r="AV1248" s="47" t="str">
        <f t="shared" si="121"/>
        <v>No data</v>
      </c>
    </row>
    <row r="1249" spans="3:48" x14ac:dyDescent="0.25">
      <c r="C1249" s="32" t="str">
        <f>IF(ISBLANK(B1249),"Choose site",_xlfn.XLOOKUP(B1249,'Sample Sites'!A:A,'Sample Sites'!B:B,"Not Found"))</f>
        <v>Choose site</v>
      </c>
      <c r="D1249" s="34"/>
      <c r="E1249" s="34"/>
      <c r="N1249" s="30" t="s">
        <v>166</v>
      </c>
      <c r="O1249" s="30" t="s">
        <v>166</v>
      </c>
      <c r="P1249" s="30" t="s">
        <v>166</v>
      </c>
      <c r="Q1249" s="30" t="s">
        <v>166</v>
      </c>
      <c r="R1249" s="30" t="s">
        <v>166</v>
      </c>
      <c r="S1249" s="30" t="s">
        <v>166</v>
      </c>
      <c r="T1249" s="30" t="s">
        <v>166</v>
      </c>
      <c r="U1249" s="30" t="s">
        <v>166</v>
      </c>
      <c r="V1249" s="39" t="s">
        <v>166</v>
      </c>
      <c r="AQ1249" s="45">
        <f t="shared" si="120"/>
        <v>0</v>
      </c>
      <c r="AR1249" s="45" t="str">
        <f t="shared" si="116"/>
        <v>No data</v>
      </c>
      <c r="AS1249" s="45" t="str">
        <f t="shared" si="117"/>
        <v>No data</v>
      </c>
      <c r="AT1249" s="45" t="str">
        <f t="shared" si="118"/>
        <v>No data</v>
      </c>
      <c r="AU1249" s="46" t="str">
        <f t="shared" si="119"/>
        <v>No data</v>
      </c>
      <c r="AV1249" s="47" t="str">
        <f t="shared" si="121"/>
        <v>No data</v>
      </c>
    </row>
    <row r="1250" spans="3:48" x14ac:dyDescent="0.25">
      <c r="C1250" s="32" t="str">
        <f>IF(ISBLANK(B1250),"Choose site",_xlfn.XLOOKUP(B1250,'Sample Sites'!A:A,'Sample Sites'!B:B,"Not Found"))</f>
        <v>Choose site</v>
      </c>
      <c r="D1250" s="34"/>
      <c r="E1250" s="34"/>
      <c r="N1250" s="30" t="s">
        <v>166</v>
      </c>
      <c r="O1250" s="30" t="s">
        <v>166</v>
      </c>
      <c r="P1250" s="30" t="s">
        <v>166</v>
      </c>
      <c r="Q1250" s="30" t="s">
        <v>166</v>
      </c>
      <c r="R1250" s="30" t="s">
        <v>166</v>
      </c>
      <c r="S1250" s="30" t="s">
        <v>166</v>
      </c>
      <c r="T1250" s="30" t="s">
        <v>166</v>
      </c>
      <c r="U1250" s="30" t="s">
        <v>166</v>
      </c>
      <c r="V1250" s="39" t="s">
        <v>166</v>
      </c>
      <c r="AQ1250" s="45">
        <f t="shared" si="120"/>
        <v>0</v>
      </c>
      <c r="AR1250" s="45" t="str">
        <f t="shared" si="116"/>
        <v>No data</v>
      </c>
      <c r="AS1250" s="45" t="str">
        <f t="shared" si="117"/>
        <v>No data</v>
      </c>
      <c r="AT1250" s="45" t="str">
        <f t="shared" si="118"/>
        <v>No data</v>
      </c>
      <c r="AU1250" s="46" t="str">
        <f t="shared" si="119"/>
        <v>No data</v>
      </c>
      <c r="AV1250" s="47" t="str">
        <f t="shared" si="121"/>
        <v>No data</v>
      </c>
    </row>
    <row r="1251" spans="3:48" x14ac:dyDescent="0.25">
      <c r="C1251" s="32" t="str">
        <f>IF(ISBLANK(B1251),"Choose site",_xlfn.XLOOKUP(B1251,'Sample Sites'!A:A,'Sample Sites'!B:B,"Not Found"))</f>
        <v>Choose site</v>
      </c>
      <c r="D1251" s="34"/>
      <c r="E1251" s="34"/>
      <c r="N1251" s="30" t="s">
        <v>166</v>
      </c>
      <c r="O1251" s="30" t="s">
        <v>166</v>
      </c>
      <c r="P1251" s="30" t="s">
        <v>166</v>
      </c>
      <c r="Q1251" s="30" t="s">
        <v>166</v>
      </c>
      <c r="R1251" s="30" t="s">
        <v>166</v>
      </c>
      <c r="S1251" s="30" t="s">
        <v>166</v>
      </c>
      <c r="T1251" s="30" t="s">
        <v>166</v>
      </c>
      <c r="U1251" s="30" t="s">
        <v>166</v>
      </c>
      <c r="V1251" s="39" t="s">
        <v>166</v>
      </c>
      <c r="AQ1251" s="45">
        <f t="shared" si="120"/>
        <v>0</v>
      </c>
      <c r="AR1251" s="45" t="str">
        <f t="shared" si="116"/>
        <v>No data</v>
      </c>
      <c r="AS1251" s="45" t="str">
        <f t="shared" si="117"/>
        <v>No data</v>
      </c>
      <c r="AT1251" s="45" t="str">
        <f t="shared" si="118"/>
        <v>No data</v>
      </c>
      <c r="AU1251" s="46" t="str">
        <f t="shared" si="119"/>
        <v>No data</v>
      </c>
      <c r="AV1251" s="47" t="str">
        <f t="shared" si="121"/>
        <v>No data</v>
      </c>
    </row>
    <row r="1252" spans="3:48" x14ac:dyDescent="0.25">
      <c r="C1252" s="32" t="str">
        <f>IF(ISBLANK(B1252),"Choose site",_xlfn.XLOOKUP(B1252,'Sample Sites'!A:A,'Sample Sites'!B:B,"Not Found"))</f>
        <v>Choose site</v>
      </c>
      <c r="D1252" s="34"/>
      <c r="E1252" s="34"/>
      <c r="N1252" s="30" t="s">
        <v>166</v>
      </c>
      <c r="O1252" s="30" t="s">
        <v>166</v>
      </c>
      <c r="P1252" s="30" t="s">
        <v>166</v>
      </c>
      <c r="Q1252" s="30" t="s">
        <v>166</v>
      </c>
      <c r="R1252" s="30" t="s">
        <v>166</v>
      </c>
      <c r="S1252" s="30" t="s">
        <v>166</v>
      </c>
      <c r="T1252" s="30" t="s">
        <v>166</v>
      </c>
      <c r="U1252" s="30" t="s">
        <v>166</v>
      </c>
      <c r="V1252" s="39" t="s">
        <v>166</v>
      </c>
      <c r="AQ1252" s="45">
        <f t="shared" si="120"/>
        <v>0</v>
      </c>
      <c r="AR1252" s="45" t="str">
        <f t="shared" si="116"/>
        <v>No data</v>
      </c>
      <c r="AS1252" s="45" t="str">
        <f t="shared" si="117"/>
        <v>No data</v>
      </c>
      <c r="AT1252" s="45" t="str">
        <f t="shared" si="118"/>
        <v>No data</v>
      </c>
      <c r="AU1252" s="46" t="str">
        <f t="shared" si="119"/>
        <v>No data</v>
      </c>
      <c r="AV1252" s="47" t="str">
        <f t="shared" si="121"/>
        <v>No data</v>
      </c>
    </row>
    <row r="1253" spans="3:48" x14ac:dyDescent="0.25">
      <c r="C1253" s="32" t="str">
        <f>IF(ISBLANK(B1253),"Choose site",_xlfn.XLOOKUP(B1253,'Sample Sites'!A:A,'Sample Sites'!B:B,"Not Found"))</f>
        <v>Choose site</v>
      </c>
      <c r="D1253" s="34"/>
      <c r="E1253" s="34"/>
      <c r="N1253" s="30" t="s">
        <v>166</v>
      </c>
      <c r="O1253" s="30" t="s">
        <v>166</v>
      </c>
      <c r="P1253" s="30" t="s">
        <v>166</v>
      </c>
      <c r="Q1253" s="30" t="s">
        <v>166</v>
      </c>
      <c r="R1253" s="30" t="s">
        <v>166</v>
      </c>
      <c r="S1253" s="30" t="s">
        <v>166</v>
      </c>
      <c r="T1253" s="30" t="s">
        <v>166</v>
      </c>
      <c r="U1253" s="30" t="s">
        <v>166</v>
      </c>
      <c r="V1253" s="39" t="s">
        <v>166</v>
      </c>
      <c r="AQ1253" s="45">
        <f t="shared" si="120"/>
        <v>0</v>
      </c>
      <c r="AR1253" s="45" t="str">
        <f t="shared" si="116"/>
        <v>No data</v>
      </c>
      <c r="AS1253" s="45" t="str">
        <f t="shared" si="117"/>
        <v>No data</v>
      </c>
      <c r="AT1253" s="45" t="str">
        <f t="shared" si="118"/>
        <v>No data</v>
      </c>
      <c r="AU1253" s="46" t="str">
        <f t="shared" si="119"/>
        <v>No data</v>
      </c>
      <c r="AV1253" s="47" t="str">
        <f t="shared" si="121"/>
        <v>No data</v>
      </c>
    </row>
    <row r="1254" spans="3:48" x14ac:dyDescent="0.25">
      <c r="C1254" s="32" t="str">
        <f>IF(ISBLANK(B1254),"Choose site",_xlfn.XLOOKUP(B1254,'Sample Sites'!A:A,'Sample Sites'!B:B,"Not Found"))</f>
        <v>Choose site</v>
      </c>
      <c r="D1254" s="34"/>
      <c r="E1254" s="34"/>
      <c r="N1254" s="30" t="s">
        <v>166</v>
      </c>
      <c r="O1254" s="30" t="s">
        <v>166</v>
      </c>
      <c r="P1254" s="30" t="s">
        <v>166</v>
      </c>
      <c r="Q1254" s="30" t="s">
        <v>166</v>
      </c>
      <c r="R1254" s="30" t="s">
        <v>166</v>
      </c>
      <c r="S1254" s="30" t="s">
        <v>166</v>
      </c>
      <c r="T1254" s="30" t="s">
        <v>166</v>
      </c>
      <c r="U1254" s="30" t="s">
        <v>166</v>
      </c>
      <c r="V1254" s="39" t="s">
        <v>166</v>
      </c>
      <c r="AQ1254" s="45">
        <f t="shared" si="120"/>
        <v>0</v>
      </c>
      <c r="AR1254" s="45" t="str">
        <f t="shared" si="116"/>
        <v>No data</v>
      </c>
      <c r="AS1254" s="45" t="str">
        <f t="shared" si="117"/>
        <v>No data</v>
      </c>
      <c r="AT1254" s="45" t="str">
        <f t="shared" si="118"/>
        <v>No data</v>
      </c>
      <c r="AU1254" s="46" t="str">
        <f t="shared" si="119"/>
        <v>No data</v>
      </c>
      <c r="AV1254" s="47" t="str">
        <f t="shared" si="121"/>
        <v>No data</v>
      </c>
    </row>
    <row r="1255" spans="3:48" x14ac:dyDescent="0.25">
      <c r="C1255" s="32" t="str">
        <f>IF(ISBLANK(B1255),"Choose site",_xlfn.XLOOKUP(B1255,'Sample Sites'!A:A,'Sample Sites'!B:B,"Not Found"))</f>
        <v>Choose site</v>
      </c>
      <c r="D1255" s="34"/>
      <c r="E1255" s="34"/>
      <c r="N1255" s="30" t="s">
        <v>166</v>
      </c>
      <c r="O1255" s="30" t="s">
        <v>166</v>
      </c>
      <c r="P1255" s="30" t="s">
        <v>166</v>
      </c>
      <c r="Q1255" s="30" t="s">
        <v>166</v>
      </c>
      <c r="R1255" s="30" t="s">
        <v>166</v>
      </c>
      <c r="S1255" s="30" t="s">
        <v>166</v>
      </c>
      <c r="T1255" s="30" t="s">
        <v>166</v>
      </c>
      <c r="U1255" s="30" t="s">
        <v>166</v>
      </c>
      <c r="V1255" s="39" t="s">
        <v>166</v>
      </c>
      <c r="AQ1255" s="45">
        <f t="shared" si="120"/>
        <v>0</v>
      </c>
      <c r="AR1255" s="45" t="str">
        <f t="shared" si="116"/>
        <v>No data</v>
      </c>
      <c r="AS1255" s="45" t="str">
        <f t="shared" si="117"/>
        <v>No data</v>
      </c>
      <c r="AT1255" s="45" t="str">
        <f t="shared" si="118"/>
        <v>No data</v>
      </c>
      <c r="AU1255" s="46" t="str">
        <f t="shared" si="119"/>
        <v>No data</v>
      </c>
      <c r="AV1255" s="47" t="str">
        <f t="shared" si="121"/>
        <v>No data</v>
      </c>
    </row>
    <row r="1256" spans="3:48" x14ac:dyDescent="0.25">
      <c r="C1256" s="32" t="str">
        <f>IF(ISBLANK(B1256),"Choose site",_xlfn.XLOOKUP(B1256,'Sample Sites'!A:A,'Sample Sites'!B:B,"Not Found"))</f>
        <v>Choose site</v>
      </c>
      <c r="D1256" s="34"/>
      <c r="E1256" s="34"/>
      <c r="N1256" s="30" t="s">
        <v>166</v>
      </c>
      <c r="O1256" s="30" t="s">
        <v>166</v>
      </c>
      <c r="P1256" s="30" t="s">
        <v>166</v>
      </c>
      <c r="Q1256" s="30" t="s">
        <v>166</v>
      </c>
      <c r="R1256" s="30" t="s">
        <v>166</v>
      </c>
      <c r="S1256" s="30" t="s">
        <v>166</v>
      </c>
      <c r="T1256" s="30" t="s">
        <v>166</v>
      </c>
      <c r="U1256" s="30" t="s">
        <v>166</v>
      </c>
      <c r="V1256" s="39" t="s">
        <v>166</v>
      </c>
      <c r="AQ1256" s="45">
        <f t="shared" si="120"/>
        <v>0</v>
      </c>
      <c r="AR1256" s="45" t="str">
        <f t="shared" si="116"/>
        <v>No data</v>
      </c>
      <c r="AS1256" s="45" t="str">
        <f t="shared" si="117"/>
        <v>No data</v>
      </c>
      <c r="AT1256" s="45" t="str">
        <f t="shared" si="118"/>
        <v>No data</v>
      </c>
      <c r="AU1256" s="46" t="str">
        <f t="shared" si="119"/>
        <v>No data</v>
      </c>
      <c r="AV1256" s="47" t="str">
        <f t="shared" si="121"/>
        <v>No data</v>
      </c>
    </row>
    <row r="1257" spans="3:48" x14ac:dyDescent="0.25">
      <c r="C1257" s="32" t="str">
        <f>IF(ISBLANK(B1257),"Choose site",_xlfn.XLOOKUP(B1257,'Sample Sites'!A:A,'Sample Sites'!B:B,"Not Found"))</f>
        <v>Choose site</v>
      </c>
      <c r="D1257" s="34"/>
      <c r="E1257" s="34"/>
      <c r="N1257" s="30" t="s">
        <v>166</v>
      </c>
      <c r="O1257" s="30" t="s">
        <v>166</v>
      </c>
      <c r="P1257" s="30" t="s">
        <v>166</v>
      </c>
      <c r="Q1257" s="30" t="s">
        <v>166</v>
      </c>
      <c r="R1257" s="30" t="s">
        <v>166</v>
      </c>
      <c r="S1257" s="30" t="s">
        <v>166</v>
      </c>
      <c r="T1257" s="30" t="s">
        <v>166</v>
      </c>
      <c r="U1257" s="30" t="s">
        <v>166</v>
      </c>
      <c r="V1257" s="39" t="s">
        <v>166</v>
      </c>
      <c r="AQ1257" s="45">
        <f t="shared" si="120"/>
        <v>0</v>
      </c>
      <c r="AR1257" s="45" t="str">
        <f t="shared" si="116"/>
        <v>No data</v>
      </c>
      <c r="AS1257" s="45" t="str">
        <f t="shared" si="117"/>
        <v>No data</v>
      </c>
      <c r="AT1257" s="45" t="str">
        <f t="shared" si="118"/>
        <v>No data</v>
      </c>
      <c r="AU1257" s="46" t="str">
        <f t="shared" si="119"/>
        <v>No data</v>
      </c>
      <c r="AV1257" s="47" t="str">
        <f t="shared" si="121"/>
        <v>No data</v>
      </c>
    </row>
    <row r="1258" spans="3:48" x14ac:dyDescent="0.25">
      <c r="C1258" s="32" t="str">
        <f>IF(ISBLANK(B1258),"Choose site",_xlfn.XLOOKUP(B1258,'Sample Sites'!A:A,'Sample Sites'!B:B,"Not Found"))</f>
        <v>Choose site</v>
      </c>
      <c r="D1258" s="34"/>
      <c r="E1258" s="34"/>
      <c r="N1258" s="30" t="s">
        <v>166</v>
      </c>
      <c r="O1258" s="30" t="s">
        <v>166</v>
      </c>
      <c r="P1258" s="30" t="s">
        <v>166</v>
      </c>
      <c r="Q1258" s="30" t="s">
        <v>166</v>
      </c>
      <c r="R1258" s="30" t="s">
        <v>166</v>
      </c>
      <c r="S1258" s="30" t="s">
        <v>166</v>
      </c>
      <c r="T1258" s="30" t="s">
        <v>166</v>
      </c>
      <c r="U1258" s="30" t="s">
        <v>166</v>
      </c>
      <c r="V1258" s="39" t="s">
        <v>166</v>
      </c>
      <c r="AQ1258" s="45">
        <f t="shared" si="120"/>
        <v>0</v>
      </c>
      <c r="AR1258" s="45" t="str">
        <f t="shared" si="116"/>
        <v>No data</v>
      </c>
      <c r="AS1258" s="45" t="str">
        <f t="shared" si="117"/>
        <v>No data</v>
      </c>
      <c r="AT1258" s="45" t="str">
        <f t="shared" si="118"/>
        <v>No data</v>
      </c>
      <c r="AU1258" s="46" t="str">
        <f t="shared" si="119"/>
        <v>No data</v>
      </c>
      <c r="AV1258" s="47" t="str">
        <f t="shared" si="121"/>
        <v>No data</v>
      </c>
    </row>
    <row r="1259" spans="3:48" x14ac:dyDescent="0.25">
      <c r="C1259" s="32" t="str">
        <f>IF(ISBLANK(B1259),"Choose site",_xlfn.XLOOKUP(B1259,'Sample Sites'!A:A,'Sample Sites'!B:B,"Not Found"))</f>
        <v>Choose site</v>
      </c>
      <c r="D1259" s="34"/>
      <c r="E1259" s="34"/>
      <c r="N1259" s="30" t="s">
        <v>166</v>
      </c>
      <c r="O1259" s="30" t="s">
        <v>166</v>
      </c>
      <c r="P1259" s="30" t="s">
        <v>166</v>
      </c>
      <c r="Q1259" s="30" t="s">
        <v>166</v>
      </c>
      <c r="R1259" s="30" t="s">
        <v>166</v>
      </c>
      <c r="S1259" s="30" t="s">
        <v>166</v>
      </c>
      <c r="T1259" s="30" t="s">
        <v>166</v>
      </c>
      <c r="U1259" s="30" t="s">
        <v>166</v>
      </c>
      <c r="V1259" s="39" t="s">
        <v>166</v>
      </c>
      <c r="AQ1259" s="45">
        <f t="shared" si="120"/>
        <v>0</v>
      </c>
      <c r="AR1259" s="45" t="str">
        <f t="shared" si="116"/>
        <v>No data</v>
      </c>
      <c r="AS1259" s="45" t="str">
        <f t="shared" si="117"/>
        <v>No data</v>
      </c>
      <c r="AT1259" s="45" t="str">
        <f t="shared" si="118"/>
        <v>No data</v>
      </c>
      <c r="AU1259" s="46" t="str">
        <f t="shared" si="119"/>
        <v>No data</v>
      </c>
      <c r="AV1259" s="47" t="str">
        <f t="shared" si="121"/>
        <v>No data</v>
      </c>
    </row>
    <row r="1260" spans="3:48" x14ac:dyDescent="0.25">
      <c r="C1260" s="32" t="str">
        <f>IF(ISBLANK(B1260),"Choose site",_xlfn.XLOOKUP(B1260,'Sample Sites'!A:A,'Sample Sites'!B:B,"Not Found"))</f>
        <v>Choose site</v>
      </c>
      <c r="D1260" s="34"/>
      <c r="E1260" s="34"/>
      <c r="N1260" s="30" t="s">
        <v>166</v>
      </c>
      <c r="O1260" s="30" t="s">
        <v>166</v>
      </c>
      <c r="P1260" s="30" t="s">
        <v>166</v>
      </c>
      <c r="Q1260" s="30" t="s">
        <v>166</v>
      </c>
      <c r="R1260" s="30" t="s">
        <v>166</v>
      </c>
      <c r="S1260" s="30" t="s">
        <v>166</v>
      </c>
      <c r="T1260" s="30" t="s">
        <v>166</v>
      </c>
      <c r="U1260" s="30" t="s">
        <v>166</v>
      </c>
      <c r="V1260" s="39" t="s">
        <v>166</v>
      </c>
      <c r="AQ1260" s="45">
        <f t="shared" si="120"/>
        <v>0</v>
      </c>
      <c r="AR1260" s="45" t="str">
        <f t="shared" si="116"/>
        <v>No data</v>
      </c>
      <c r="AS1260" s="45" t="str">
        <f t="shared" si="117"/>
        <v>No data</v>
      </c>
      <c r="AT1260" s="45" t="str">
        <f t="shared" si="118"/>
        <v>No data</v>
      </c>
      <c r="AU1260" s="46" t="str">
        <f t="shared" si="119"/>
        <v>No data</v>
      </c>
      <c r="AV1260" s="47" t="str">
        <f t="shared" si="121"/>
        <v>No data</v>
      </c>
    </row>
    <row r="1261" spans="3:48" x14ac:dyDescent="0.25">
      <c r="C1261" s="32" t="str">
        <f>IF(ISBLANK(B1261),"Choose site",_xlfn.XLOOKUP(B1261,'Sample Sites'!A:A,'Sample Sites'!B:B,"Not Found"))</f>
        <v>Choose site</v>
      </c>
      <c r="D1261" s="34"/>
      <c r="E1261" s="34"/>
      <c r="N1261" s="30" t="s">
        <v>166</v>
      </c>
      <c r="O1261" s="30" t="s">
        <v>166</v>
      </c>
      <c r="P1261" s="30" t="s">
        <v>166</v>
      </c>
      <c r="Q1261" s="30" t="s">
        <v>166</v>
      </c>
      <c r="R1261" s="30" t="s">
        <v>166</v>
      </c>
      <c r="S1261" s="30" t="s">
        <v>166</v>
      </c>
      <c r="T1261" s="30" t="s">
        <v>166</v>
      </c>
      <c r="U1261" s="30" t="s">
        <v>166</v>
      </c>
      <c r="V1261" s="39" t="s">
        <v>166</v>
      </c>
      <c r="AQ1261" s="45">
        <f t="shared" si="120"/>
        <v>0</v>
      </c>
      <c r="AR1261" s="45" t="str">
        <f t="shared" si="116"/>
        <v>No data</v>
      </c>
      <c r="AS1261" s="45" t="str">
        <f t="shared" si="117"/>
        <v>No data</v>
      </c>
      <c r="AT1261" s="45" t="str">
        <f t="shared" si="118"/>
        <v>No data</v>
      </c>
      <c r="AU1261" s="46" t="str">
        <f t="shared" si="119"/>
        <v>No data</v>
      </c>
      <c r="AV1261" s="47" t="str">
        <f t="shared" si="121"/>
        <v>No data</v>
      </c>
    </row>
    <row r="1262" spans="3:48" x14ac:dyDescent="0.25">
      <c r="C1262" s="32" t="str">
        <f>IF(ISBLANK(B1262),"Choose site",_xlfn.XLOOKUP(B1262,'Sample Sites'!A:A,'Sample Sites'!B:B,"Not Found"))</f>
        <v>Choose site</v>
      </c>
      <c r="D1262" s="34"/>
      <c r="E1262" s="34"/>
      <c r="N1262" s="30" t="s">
        <v>166</v>
      </c>
      <c r="O1262" s="30" t="s">
        <v>166</v>
      </c>
      <c r="P1262" s="30" t="s">
        <v>166</v>
      </c>
      <c r="Q1262" s="30" t="s">
        <v>166</v>
      </c>
      <c r="R1262" s="30" t="s">
        <v>166</v>
      </c>
      <c r="S1262" s="30" t="s">
        <v>166</v>
      </c>
      <c r="T1262" s="30" t="s">
        <v>166</v>
      </c>
      <c r="U1262" s="30" t="s">
        <v>166</v>
      </c>
      <c r="V1262" s="39" t="s">
        <v>166</v>
      </c>
      <c r="AQ1262" s="45">
        <f t="shared" si="120"/>
        <v>0</v>
      </c>
      <c r="AR1262" s="45" t="str">
        <f t="shared" si="116"/>
        <v>No data</v>
      </c>
      <c r="AS1262" s="45" t="str">
        <f t="shared" si="117"/>
        <v>No data</v>
      </c>
      <c r="AT1262" s="45" t="str">
        <f t="shared" si="118"/>
        <v>No data</v>
      </c>
      <c r="AU1262" s="46" t="str">
        <f t="shared" si="119"/>
        <v>No data</v>
      </c>
      <c r="AV1262" s="47" t="str">
        <f t="shared" si="121"/>
        <v>No data</v>
      </c>
    </row>
    <row r="1263" spans="3:48" x14ac:dyDescent="0.25">
      <c r="C1263" s="32" t="str">
        <f>IF(ISBLANK(B1263),"Choose site",_xlfn.XLOOKUP(B1263,'Sample Sites'!A:A,'Sample Sites'!B:B,"Not Found"))</f>
        <v>Choose site</v>
      </c>
      <c r="D1263" s="34"/>
      <c r="E1263" s="34"/>
      <c r="N1263" s="30" t="s">
        <v>166</v>
      </c>
      <c r="O1263" s="30" t="s">
        <v>166</v>
      </c>
      <c r="P1263" s="30" t="s">
        <v>166</v>
      </c>
      <c r="Q1263" s="30" t="s">
        <v>166</v>
      </c>
      <c r="R1263" s="30" t="s">
        <v>166</v>
      </c>
      <c r="S1263" s="30" t="s">
        <v>166</v>
      </c>
      <c r="T1263" s="30" t="s">
        <v>166</v>
      </c>
      <c r="U1263" s="30" t="s">
        <v>166</v>
      </c>
      <c r="V1263" s="39" t="s">
        <v>166</v>
      </c>
      <c r="AQ1263" s="45">
        <f t="shared" si="120"/>
        <v>0</v>
      </c>
      <c r="AR1263" s="45" t="str">
        <f t="shared" si="116"/>
        <v>No data</v>
      </c>
      <c r="AS1263" s="45" t="str">
        <f t="shared" si="117"/>
        <v>No data</v>
      </c>
      <c r="AT1263" s="45" t="str">
        <f t="shared" si="118"/>
        <v>No data</v>
      </c>
      <c r="AU1263" s="46" t="str">
        <f t="shared" si="119"/>
        <v>No data</v>
      </c>
      <c r="AV1263" s="47" t="str">
        <f t="shared" si="121"/>
        <v>No data</v>
      </c>
    </row>
    <row r="1264" spans="3:48" x14ac:dyDescent="0.25">
      <c r="C1264" s="32" t="str">
        <f>IF(ISBLANK(B1264),"Choose site",_xlfn.XLOOKUP(B1264,'Sample Sites'!A:A,'Sample Sites'!B:B,"Not Found"))</f>
        <v>Choose site</v>
      </c>
      <c r="D1264" s="34"/>
      <c r="E1264" s="34"/>
      <c r="N1264" s="30" t="s">
        <v>166</v>
      </c>
      <c r="O1264" s="30" t="s">
        <v>166</v>
      </c>
      <c r="P1264" s="30" t="s">
        <v>166</v>
      </c>
      <c r="Q1264" s="30" t="s">
        <v>166</v>
      </c>
      <c r="R1264" s="30" t="s">
        <v>166</v>
      </c>
      <c r="S1264" s="30" t="s">
        <v>166</v>
      </c>
      <c r="T1264" s="30" t="s">
        <v>166</v>
      </c>
      <c r="U1264" s="30" t="s">
        <v>166</v>
      </c>
      <c r="V1264" s="39" t="s">
        <v>166</v>
      </c>
      <c r="AQ1264" s="45">
        <f t="shared" si="120"/>
        <v>0</v>
      </c>
      <c r="AR1264" s="45" t="str">
        <f t="shared" si="116"/>
        <v>No data</v>
      </c>
      <c r="AS1264" s="45" t="str">
        <f t="shared" si="117"/>
        <v>No data</v>
      </c>
      <c r="AT1264" s="45" t="str">
        <f t="shared" si="118"/>
        <v>No data</v>
      </c>
      <c r="AU1264" s="46" t="str">
        <f t="shared" si="119"/>
        <v>No data</v>
      </c>
      <c r="AV1264" s="47" t="str">
        <f t="shared" si="121"/>
        <v>No data</v>
      </c>
    </row>
    <row r="1265" spans="3:48" x14ac:dyDescent="0.25">
      <c r="C1265" s="32" t="str">
        <f>IF(ISBLANK(B1265),"Choose site",_xlfn.XLOOKUP(B1265,'Sample Sites'!A:A,'Sample Sites'!B:B,"Not Found"))</f>
        <v>Choose site</v>
      </c>
      <c r="D1265" s="34"/>
      <c r="E1265" s="34"/>
      <c r="N1265" s="30" t="s">
        <v>166</v>
      </c>
      <c r="O1265" s="30" t="s">
        <v>166</v>
      </c>
      <c r="P1265" s="30" t="s">
        <v>166</v>
      </c>
      <c r="Q1265" s="30" t="s">
        <v>166</v>
      </c>
      <c r="R1265" s="30" t="s">
        <v>166</v>
      </c>
      <c r="S1265" s="30" t="s">
        <v>166</v>
      </c>
      <c r="T1265" s="30" t="s">
        <v>166</v>
      </c>
      <c r="U1265" s="30" t="s">
        <v>166</v>
      </c>
      <c r="V1265" s="39" t="s">
        <v>166</v>
      </c>
      <c r="AQ1265" s="45">
        <f t="shared" si="120"/>
        <v>0</v>
      </c>
      <c r="AR1265" s="45" t="str">
        <f t="shared" si="116"/>
        <v>No data</v>
      </c>
      <c r="AS1265" s="45" t="str">
        <f t="shared" si="117"/>
        <v>No data</v>
      </c>
      <c r="AT1265" s="45" t="str">
        <f t="shared" si="118"/>
        <v>No data</v>
      </c>
      <c r="AU1265" s="46" t="str">
        <f t="shared" si="119"/>
        <v>No data</v>
      </c>
      <c r="AV1265" s="47" t="str">
        <f t="shared" si="121"/>
        <v>No data</v>
      </c>
    </row>
    <row r="1266" spans="3:48" x14ac:dyDescent="0.25">
      <c r="C1266" s="32" t="str">
        <f>IF(ISBLANK(B1266),"Choose site",_xlfn.XLOOKUP(B1266,'Sample Sites'!A:A,'Sample Sites'!B:B,"Not Found"))</f>
        <v>Choose site</v>
      </c>
      <c r="D1266" s="34"/>
      <c r="E1266" s="34"/>
      <c r="N1266" s="30" t="s">
        <v>166</v>
      </c>
      <c r="O1266" s="30" t="s">
        <v>166</v>
      </c>
      <c r="P1266" s="30" t="s">
        <v>166</v>
      </c>
      <c r="Q1266" s="30" t="s">
        <v>166</v>
      </c>
      <c r="R1266" s="30" t="s">
        <v>166</v>
      </c>
      <c r="S1266" s="30" t="s">
        <v>166</v>
      </c>
      <c r="T1266" s="30" t="s">
        <v>166</v>
      </c>
      <c r="U1266" s="30" t="s">
        <v>166</v>
      </c>
      <c r="V1266" s="39" t="s">
        <v>166</v>
      </c>
      <c r="AQ1266" s="45">
        <f t="shared" si="120"/>
        <v>0</v>
      </c>
      <c r="AR1266" s="45" t="str">
        <f t="shared" si="116"/>
        <v>No data</v>
      </c>
      <c r="AS1266" s="45" t="str">
        <f t="shared" si="117"/>
        <v>No data</v>
      </c>
      <c r="AT1266" s="45" t="str">
        <f t="shared" si="118"/>
        <v>No data</v>
      </c>
      <c r="AU1266" s="46" t="str">
        <f t="shared" si="119"/>
        <v>No data</v>
      </c>
      <c r="AV1266" s="47" t="str">
        <f t="shared" si="121"/>
        <v>No data</v>
      </c>
    </row>
    <row r="1267" spans="3:48" x14ac:dyDescent="0.25">
      <c r="C1267" s="32" t="str">
        <f>IF(ISBLANK(B1267),"Choose site",_xlfn.XLOOKUP(B1267,'Sample Sites'!A:A,'Sample Sites'!B:B,"Not Found"))</f>
        <v>Choose site</v>
      </c>
      <c r="D1267" s="34"/>
      <c r="E1267" s="34"/>
      <c r="N1267" s="30" t="s">
        <v>166</v>
      </c>
      <c r="O1267" s="30" t="s">
        <v>166</v>
      </c>
      <c r="P1267" s="30" t="s">
        <v>166</v>
      </c>
      <c r="Q1267" s="30" t="s">
        <v>166</v>
      </c>
      <c r="R1267" s="30" t="s">
        <v>166</v>
      </c>
      <c r="S1267" s="30" t="s">
        <v>166</v>
      </c>
      <c r="T1267" s="30" t="s">
        <v>166</v>
      </c>
      <c r="U1267" s="30" t="s">
        <v>166</v>
      </c>
      <c r="V1267" s="39" t="s">
        <v>166</v>
      </c>
      <c r="AQ1267" s="45">
        <f t="shared" si="120"/>
        <v>0</v>
      </c>
      <c r="AR1267" s="45" t="str">
        <f t="shared" si="116"/>
        <v>No data</v>
      </c>
      <c r="AS1267" s="45" t="str">
        <f t="shared" si="117"/>
        <v>No data</v>
      </c>
      <c r="AT1267" s="45" t="str">
        <f t="shared" si="118"/>
        <v>No data</v>
      </c>
      <c r="AU1267" s="46" t="str">
        <f t="shared" si="119"/>
        <v>No data</v>
      </c>
      <c r="AV1267" s="47" t="str">
        <f t="shared" si="121"/>
        <v>No data</v>
      </c>
    </row>
    <row r="1268" spans="3:48" x14ac:dyDescent="0.25">
      <c r="C1268" s="32" t="str">
        <f>IF(ISBLANK(B1268),"Choose site",_xlfn.XLOOKUP(B1268,'Sample Sites'!A:A,'Sample Sites'!B:B,"Not Found"))</f>
        <v>Choose site</v>
      </c>
      <c r="D1268" s="34"/>
      <c r="E1268" s="34"/>
      <c r="N1268" s="30" t="s">
        <v>166</v>
      </c>
      <c r="O1268" s="30" t="s">
        <v>166</v>
      </c>
      <c r="P1268" s="30" t="s">
        <v>166</v>
      </c>
      <c r="Q1268" s="30" t="s">
        <v>166</v>
      </c>
      <c r="R1268" s="30" t="s">
        <v>166</v>
      </c>
      <c r="S1268" s="30" t="s">
        <v>166</v>
      </c>
      <c r="T1268" s="30" t="s">
        <v>166</v>
      </c>
      <c r="U1268" s="30" t="s">
        <v>166</v>
      </c>
      <c r="V1268" s="39" t="s">
        <v>166</v>
      </c>
      <c r="AQ1268" s="45">
        <f t="shared" si="120"/>
        <v>0</v>
      </c>
      <c r="AR1268" s="45" t="str">
        <f t="shared" si="116"/>
        <v>No data</v>
      </c>
      <c r="AS1268" s="45" t="str">
        <f t="shared" si="117"/>
        <v>No data</v>
      </c>
      <c r="AT1268" s="45" t="str">
        <f t="shared" si="118"/>
        <v>No data</v>
      </c>
      <c r="AU1268" s="46" t="str">
        <f t="shared" si="119"/>
        <v>No data</v>
      </c>
      <c r="AV1268" s="47" t="str">
        <f t="shared" si="121"/>
        <v>No data</v>
      </c>
    </row>
    <row r="1269" spans="3:48" x14ac:dyDescent="0.25">
      <c r="C1269" s="32" t="str">
        <f>IF(ISBLANK(B1269),"Choose site",_xlfn.XLOOKUP(B1269,'Sample Sites'!A:A,'Sample Sites'!B:B,"Not Found"))</f>
        <v>Choose site</v>
      </c>
      <c r="D1269" s="34"/>
      <c r="E1269" s="34"/>
      <c r="N1269" s="30" t="s">
        <v>166</v>
      </c>
      <c r="O1269" s="30" t="s">
        <v>166</v>
      </c>
      <c r="P1269" s="30" t="s">
        <v>166</v>
      </c>
      <c r="Q1269" s="30" t="s">
        <v>166</v>
      </c>
      <c r="R1269" s="30" t="s">
        <v>166</v>
      </c>
      <c r="S1269" s="30" t="s">
        <v>166</v>
      </c>
      <c r="T1269" s="30" t="s">
        <v>166</v>
      </c>
      <c r="U1269" s="30" t="s">
        <v>166</v>
      </c>
      <c r="V1269" s="39" t="s">
        <v>166</v>
      </c>
      <c r="AQ1269" s="45">
        <f t="shared" si="120"/>
        <v>0</v>
      </c>
      <c r="AR1269" s="45" t="str">
        <f t="shared" si="116"/>
        <v>No data</v>
      </c>
      <c r="AS1269" s="45" t="str">
        <f t="shared" si="117"/>
        <v>No data</v>
      </c>
      <c r="AT1269" s="45" t="str">
        <f t="shared" si="118"/>
        <v>No data</v>
      </c>
      <c r="AU1269" s="46" t="str">
        <f t="shared" si="119"/>
        <v>No data</v>
      </c>
      <c r="AV1269" s="47" t="str">
        <f t="shared" si="121"/>
        <v>No data</v>
      </c>
    </row>
    <row r="1270" spans="3:48" x14ac:dyDescent="0.25">
      <c r="C1270" s="32" t="str">
        <f>IF(ISBLANK(B1270),"Choose site",_xlfn.XLOOKUP(B1270,'Sample Sites'!A:A,'Sample Sites'!B:B,"Not Found"))</f>
        <v>Choose site</v>
      </c>
      <c r="D1270" s="34"/>
      <c r="E1270" s="34"/>
      <c r="N1270" s="30" t="s">
        <v>166</v>
      </c>
      <c r="O1270" s="30" t="s">
        <v>166</v>
      </c>
      <c r="P1270" s="30" t="s">
        <v>166</v>
      </c>
      <c r="Q1270" s="30" t="s">
        <v>166</v>
      </c>
      <c r="R1270" s="30" t="s">
        <v>166</v>
      </c>
      <c r="S1270" s="30" t="s">
        <v>166</v>
      </c>
      <c r="T1270" s="30" t="s">
        <v>166</v>
      </c>
      <c r="U1270" s="30" t="s">
        <v>166</v>
      </c>
      <c r="V1270" s="39" t="s">
        <v>166</v>
      </c>
      <c r="AQ1270" s="45">
        <f t="shared" si="120"/>
        <v>0</v>
      </c>
      <c r="AR1270" s="45" t="str">
        <f t="shared" si="116"/>
        <v>No data</v>
      </c>
      <c r="AS1270" s="45" t="str">
        <f t="shared" si="117"/>
        <v>No data</v>
      </c>
      <c r="AT1270" s="45" t="str">
        <f t="shared" si="118"/>
        <v>No data</v>
      </c>
      <c r="AU1270" s="46" t="str">
        <f t="shared" si="119"/>
        <v>No data</v>
      </c>
      <c r="AV1270" s="47" t="str">
        <f t="shared" si="121"/>
        <v>No data</v>
      </c>
    </row>
    <row r="1271" spans="3:48" x14ac:dyDescent="0.25">
      <c r="C1271" s="32" t="str">
        <f>IF(ISBLANK(B1271),"Choose site",_xlfn.XLOOKUP(B1271,'Sample Sites'!A:A,'Sample Sites'!B:B,"Not Found"))</f>
        <v>Choose site</v>
      </c>
      <c r="D1271" s="34"/>
      <c r="E1271" s="34"/>
      <c r="N1271" s="30" t="s">
        <v>166</v>
      </c>
      <c r="O1271" s="30" t="s">
        <v>166</v>
      </c>
      <c r="P1271" s="30" t="s">
        <v>166</v>
      </c>
      <c r="Q1271" s="30" t="s">
        <v>166</v>
      </c>
      <c r="R1271" s="30" t="s">
        <v>166</v>
      </c>
      <c r="S1271" s="30" t="s">
        <v>166</v>
      </c>
      <c r="T1271" s="30" t="s">
        <v>166</v>
      </c>
      <c r="U1271" s="30" t="s">
        <v>166</v>
      </c>
      <c r="V1271" s="39" t="s">
        <v>166</v>
      </c>
      <c r="AQ1271" s="45">
        <f t="shared" si="120"/>
        <v>0</v>
      </c>
      <c r="AR1271" s="45" t="str">
        <f t="shared" si="116"/>
        <v>No data</v>
      </c>
      <c r="AS1271" s="45" t="str">
        <f t="shared" si="117"/>
        <v>No data</v>
      </c>
      <c r="AT1271" s="45" t="str">
        <f t="shared" si="118"/>
        <v>No data</v>
      </c>
      <c r="AU1271" s="46" t="str">
        <f t="shared" si="119"/>
        <v>No data</v>
      </c>
      <c r="AV1271" s="47" t="str">
        <f t="shared" si="121"/>
        <v>No data</v>
      </c>
    </row>
    <row r="1272" spans="3:48" x14ac:dyDescent="0.25">
      <c r="C1272" s="32" t="str">
        <f>IF(ISBLANK(B1272),"Choose site",_xlfn.XLOOKUP(B1272,'Sample Sites'!A:A,'Sample Sites'!B:B,"Not Found"))</f>
        <v>Choose site</v>
      </c>
      <c r="D1272" s="34"/>
      <c r="E1272" s="34"/>
      <c r="N1272" s="30" t="s">
        <v>166</v>
      </c>
      <c r="O1272" s="30" t="s">
        <v>166</v>
      </c>
      <c r="P1272" s="30" t="s">
        <v>166</v>
      </c>
      <c r="Q1272" s="30" t="s">
        <v>166</v>
      </c>
      <c r="R1272" s="30" t="s">
        <v>166</v>
      </c>
      <c r="S1272" s="30" t="s">
        <v>166</v>
      </c>
      <c r="T1272" s="30" t="s">
        <v>166</v>
      </c>
      <c r="U1272" s="30" t="s">
        <v>166</v>
      </c>
      <c r="V1272" s="39" t="s">
        <v>166</v>
      </c>
      <c r="AQ1272" s="45">
        <f t="shared" si="120"/>
        <v>0</v>
      </c>
      <c r="AR1272" s="45" t="str">
        <f t="shared" si="116"/>
        <v>No data</v>
      </c>
      <c r="AS1272" s="45" t="str">
        <f t="shared" si="117"/>
        <v>No data</v>
      </c>
      <c r="AT1272" s="45" t="str">
        <f t="shared" si="118"/>
        <v>No data</v>
      </c>
      <c r="AU1272" s="46" t="str">
        <f t="shared" si="119"/>
        <v>No data</v>
      </c>
      <c r="AV1272" s="47" t="str">
        <f t="shared" si="121"/>
        <v>No data</v>
      </c>
    </row>
    <row r="1273" spans="3:48" x14ac:dyDescent="0.25">
      <c r="C1273" s="32" t="str">
        <f>IF(ISBLANK(B1273),"Choose site",_xlfn.XLOOKUP(B1273,'Sample Sites'!A:A,'Sample Sites'!B:B,"Not Found"))</f>
        <v>Choose site</v>
      </c>
      <c r="D1273" s="34"/>
      <c r="E1273" s="34"/>
      <c r="N1273" s="30" t="s">
        <v>166</v>
      </c>
      <c r="O1273" s="30" t="s">
        <v>166</v>
      </c>
      <c r="P1273" s="30" t="s">
        <v>166</v>
      </c>
      <c r="Q1273" s="30" t="s">
        <v>166</v>
      </c>
      <c r="R1273" s="30" t="s">
        <v>166</v>
      </c>
      <c r="S1273" s="30" t="s">
        <v>166</v>
      </c>
      <c r="T1273" s="30" t="s">
        <v>166</v>
      </c>
      <c r="U1273" s="30" t="s">
        <v>166</v>
      </c>
      <c r="V1273" s="39" t="s">
        <v>166</v>
      </c>
      <c r="AQ1273" s="45">
        <f t="shared" si="120"/>
        <v>0</v>
      </c>
      <c r="AR1273" s="45" t="str">
        <f t="shared" si="116"/>
        <v>No data</v>
      </c>
      <c r="AS1273" s="45" t="str">
        <f t="shared" si="117"/>
        <v>No data</v>
      </c>
      <c r="AT1273" s="45" t="str">
        <f t="shared" si="118"/>
        <v>No data</v>
      </c>
      <c r="AU1273" s="46" t="str">
        <f t="shared" si="119"/>
        <v>No data</v>
      </c>
      <c r="AV1273" s="47" t="str">
        <f t="shared" si="121"/>
        <v>No data</v>
      </c>
    </row>
    <row r="1274" spans="3:48" x14ac:dyDescent="0.25">
      <c r="C1274" s="32" t="str">
        <f>IF(ISBLANK(B1274),"Choose site",_xlfn.XLOOKUP(B1274,'Sample Sites'!A:A,'Sample Sites'!B:B,"Not Found"))</f>
        <v>Choose site</v>
      </c>
      <c r="D1274" s="34"/>
      <c r="E1274" s="34"/>
      <c r="N1274" s="30" t="s">
        <v>166</v>
      </c>
      <c r="O1274" s="30" t="s">
        <v>166</v>
      </c>
      <c r="P1274" s="30" t="s">
        <v>166</v>
      </c>
      <c r="Q1274" s="30" t="s">
        <v>166</v>
      </c>
      <c r="R1274" s="30" t="s">
        <v>166</v>
      </c>
      <c r="S1274" s="30" t="s">
        <v>166</v>
      </c>
      <c r="T1274" s="30" t="s">
        <v>166</v>
      </c>
      <c r="U1274" s="30" t="s">
        <v>166</v>
      </c>
      <c r="V1274" s="39" t="s">
        <v>166</v>
      </c>
      <c r="AQ1274" s="45">
        <f t="shared" si="120"/>
        <v>0</v>
      </c>
      <c r="AR1274" s="45" t="str">
        <f t="shared" si="116"/>
        <v>No data</v>
      </c>
      <c r="AS1274" s="45" t="str">
        <f t="shared" si="117"/>
        <v>No data</v>
      </c>
      <c r="AT1274" s="45" t="str">
        <f t="shared" si="118"/>
        <v>No data</v>
      </c>
      <c r="AU1274" s="46" t="str">
        <f t="shared" si="119"/>
        <v>No data</v>
      </c>
      <c r="AV1274" s="47" t="str">
        <f t="shared" si="121"/>
        <v>No data</v>
      </c>
    </row>
    <row r="1275" spans="3:48" x14ac:dyDescent="0.25">
      <c r="C1275" s="32" t="str">
        <f>IF(ISBLANK(B1275),"Choose site",_xlfn.XLOOKUP(B1275,'Sample Sites'!A:A,'Sample Sites'!B:B,"Not Found"))</f>
        <v>Choose site</v>
      </c>
      <c r="D1275" s="34"/>
      <c r="E1275" s="34"/>
      <c r="N1275" s="30" t="s">
        <v>166</v>
      </c>
      <c r="O1275" s="30" t="s">
        <v>166</v>
      </c>
      <c r="P1275" s="30" t="s">
        <v>166</v>
      </c>
      <c r="Q1275" s="30" t="s">
        <v>166</v>
      </c>
      <c r="R1275" s="30" t="s">
        <v>166</v>
      </c>
      <c r="S1275" s="30" t="s">
        <v>166</v>
      </c>
      <c r="T1275" s="30" t="s">
        <v>166</v>
      </c>
      <c r="U1275" s="30" t="s">
        <v>166</v>
      </c>
      <c r="V1275" s="39" t="s">
        <v>166</v>
      </c>
      <c r="AQ1275" s="45">
        <f t="shared" si="120"/>
        <v>0</v>
      </c>
      <c r="AR1275" s="45" t="str">
        <f t="shared" si="116"/>
        <v>No data</v>
      </c>
      <c r="AS1275" s="45" t="str">
        <f t="shared" si="117"/>
        <v>No data</v>
      </c>
      <c r="AT1275" s="45" t="str">
        <f t="shared" si="118"/>
        <v>No data</v>
      </c>
      <c r="AU1275" s="46" t="str">
        <f t="shared" si="119"/>
        <v>No data</v>
      </c>
      <c r="AV1275" s="47" t="str">
        <f t="shared" si="121"/>
        <v>No data</v>
      </c>
    </row>
    <row r="1276" spans="3:48" x14ac:dyDescent="0.25">
      <c r="C1276" s="32" t="str">
        <f>IF(ISBLANK(B1276),"Choose site",_xlfn.XLOOKUP(B1276,'Sample Sites'!A:A,'Sample Sites'!B:B,"Not Found"))</f>
        <v>Choose site</v>
      </c>
      <c r="D1276" s="34"/>
      <c r="E1276" s="34"/>
      <c r="N1276" s="30" t="s">
        <v>166</v>
      </c>
      <c r="O1276" s="30" t="s">
        <v>166</v>
      </c>
      <c r="P1276" s="30" t="s">
        <v>166</v>
      </c>
      <c r="Q1276" s="30" t="s">
        <v>166</v>
      </c>
      <c r="R1276" s="30" t="s">
        <v>166</v>
      </c>
      <c r="S1276" s="30" t="s">
        <v>166</v>
      </c>
      <c r="T1276" s="30" t="s">
        <v>166</v>
      </c>
      <c r="U1276" s="30" t="s">
        <v>166</v>
      </c>
      <c r="V1276" s="39" t="s">
        <v>166</v>
      </c>
      <c r="AQ1276" s="45">
        <f t="shared" si="120"/>
        <v>0</v>
      </c>
      <c r="AR1276" s="45" t="str">
        <f t="shared" si="116"/>
        <v>No data</v>
      </c>
      <c r="AS1276" s="45" t="str">
        <f t="shared" si="117"/>
        <v>No data</v>
      </c>
      <c r="AT1276" s="45" t="str">
        <f t="shared" si="118"/>
        <v>No data</v>
      </c>
      <c r="AU1276" s="46" t="str">
        <f t="shared" si="119"/>
        <v>No data</v>
      </c>
      <c r="AV1276" s="47" t="str">
        <f t="shared" si="121"/>
        <v>No data</v>
      </c>
    </row>
    <row r="1277" spans="3:48" x14ac:dyDescent="0.25">
      <c r="C1277" s="32" t="str">
        <f>IF(ISBLANK(B1277),"Choose site",_xlfn.XLOOKUP(B1277,'Sample Sites'!A:A,'Sample Sites'!B:B,"Not Found"))</f>
        <v>Choose site</v>
      </c>
      <c r="D1277" s="34"/>
      <c r="E1277" s="34"/>
      <c r="N1277" s="30" t="s">
        <v>166</v>
      </c>
      <c r="O1277" s="30" t="s">
        <v>166</v>
      </c>
      <c r="P1277" s="30" t="s">
        <v>166</v>
      </c>
      <c r="Q1277" s="30" t="s">
        <v>166</v>
      </c>
      <c r="R1277" s="30" t="s">
        <v>166</v>
      </c>
      <c r="S1277" s="30" t="s">
        <v>166</v>
      </c>
      <c r="T1277" s="30" t="s">
        <v>166</v>
      </c>
      <c r="U1277" s="30" t="s">
        <v>166</v>
      </c>
      <c r="V1277" s="39" t="s">
        <v>166</v>
      </c>
      <c r="AQ1277" s="45">
        <f t="shared" si="120"/>
        <v>0</v>
      </c>
      <c r="AR1277" s="45" t="str">
        <f t="shared" si="116"/>
        <v>No data</v>
      </c>
      <c r="AS1277" s="45" t="str">
        <f t="shared" si="117"/>
        <v>No data</v>
      </c>
      <c r="AT1277" s="45" t="str">
        <f t="shared" si="118"/>
        <v>No data</v>
      </c>
      <c r="AU1277" s="46" t="str">
        <f t="shared" si="119"/>
        <v>No data</v>
      </c>
      <c r="AV1277" s="47" t="str">
        <f t="shared" si="121"/>
        <v>No data</v>
      </c>
    </row>
    <row r="1278" spans="3:48" x14ac:dyDescent="0.25">
      <c r="C1278" s="32" t="str">
        <f>IF(ISBLANK(B1278),"Choose site",_xlfn.XLOOKUP(B1278,'Sample Sites'!A:A,'Sample Sites'!B:B,"Not Found"))</f>
        <v>Choose site</v>
      </c>
      <c r="D1278" s="34"/>
      <c r="E1278" s="34"/>
      <c r="N1278" s="30" t="s">
        <v>166</v>
      </c>
      <c r="O1278" s="30" t="s">
        <v>166</v>
      </c>
      <c r="P1278" s="30" t="s">
        <v>166</v>
      </c>
      <c r="Q1278" s="30" t="s">
        <v>166</v>
      </c>
      <c r="R1278" s="30" t="s">
        <v>166</v>
      </c>
      <c r="S1278" s="30" t="s">
        <v>166</v>
      </c>
      <c r="T1278" s="30" t="s">
        <v>166</v>
      </c>
      <c r="U1278" s="30" t="s">
        <v>166</v>
      </c>
      <c r="V1278" s="39" t="s">
        <v>166</v>
      </c>
      <c r="AQ1278" s="45">
        <f t="shared" si="120"/>
        <v>0</v>
      </c>
      <c r="AR1278" s="45" t="str">
        <f t="shared" si="116"/>
        <v>No data</v>
      </c>
      <c r="AS1278" s="45" t="str">
        <f t="shared" si="117"/>
        <v>No data</v>
      </c>
      <c r="AT1278" s="45" t="str">
        <f t="shared" si="118"/>
        <v>No data</v>
      </c>
      <c r="AU1278" s="46" t="str">
        <f t="shared" si="119"/>
        <v>No data</v>
      </c>
      <c r="AV1278" s="47" t="str">
        <f t="shared" si="121"/>
        <v>No data</v>
      </c>
    </row>
    <row r="1279" spans="3:48" x14ac:dyDescent="0.25">
      <c r="C1279" s="32" t="str">
        <f>IF(ISBLANK(B1279),"Choose site",_xlfn.XLOOKUP(B1279,'Sample Sites'!A:A,'Sample Sites'!B:B,"Not Found"))</f>
        <v>Choose site</v>
      </c>
      <c r="D1279" s="34"/>
      <c r="E1279" s="34"/>
      <c r="N1279" s="30" t="s">
        <v>166</v>
      </c>
      <c r="O1279" s="30" t="s">
        <v>166</v>
      </c>
      <c r="P1279" s="30" t="s">
        <v>166</v>
      </c>
      <c r="Q1279" s="30" t="s">
        <v>166</v>
      </c>
      <c r="R1279" s="30" t="s">
        <v>166</v>
      </c>
      <c r="S1279" s="30" t="s">
        <v>166</v>
      </c>
      <c r="T1279" s="30" t="s">
        <v>166</v>
      </c>
      <c r="U1279" s="30" t="s">
        <v>166</v>
      </c>
      <c r="V1279" s="39" t="s">
        <v>166</v>
      </c>
      <c r="AQ1279" s="45">
        <f t="shared" si="120"/>
        <v>0</v>
      </c>
      <c r="AR1279" s="45" t="str">
        <f t="shared" si="116"/>
        <v>No data</v>
      </c>
      <c r="AS1279" s="45" t="str">
        <f t="shared" si="117"/>
        <v>No data</v>
      </c>
      <c r="AT1279" s="45" t="str">
        <f t="shared" si="118"/>
        <v>No data</v>
      </c>
      <c r="AU1279" s="46" t="str">
        <f t="shared" si="119"/>
        <v>No data</v>
      </c>
      <c r="AV1279" s="47" t="str">
        <f t="shared" si="121"/>
        <v>No data</v>
      </c>
    </row>
    <row r="1280" spans="3:48" x14ac:dyDescent="0.25">
      <c r="C1280" s="32" t="str">
        <f>IF(ISBLANK(B1280),"Choose site",_xlfn.XLOOKUP(B1280,'Sample Sites'!A:A,'Sample Sites'!B:B,"Not Found"))</f>
        <v>Choose site</v>
      </c>
      <c r="D1280" s="34"/>
      <c r="E1280" s="34"/>
      <c r="N1280" s="30" t="s">
        <v>166</v>
      </c>
      <c r="O1280" s="30" t="s">
        <v>166</v>
      </c>
      <c r="P1280" s="30" t="s">
        <v>166</v>
      </c>
      <c r="Q1280" s="30" t="s">
        <v>166</v>
      </c>
      <c r="R1280" s="30" t="s">
        <v>166</v>
      </c>
      <c r="S1280" s="30" t="s">
        <v>166</v>
      </c>
      <c r="T1280" s="30" t="s">
        <v>166</v>
      </c>
      <c r="U1280" s="30" t="s">
        <v>166</v>
      </c>
      <c r="V1280" s="39" t="s">
        <v>166</v>
      </c>
      <c r="AQ1280" s="45">
        <f t="shared" si="120"/>
        <v>0</v>
      </c>
      <c r="AR1280" s="45" t="str">
        <f t="shared" si="116"/>
        <v>No data</v>
      </c>
      <c r="AS1280" s="45" t="str">
        <f t="shared" si="117"/>
        <v>No data</v>
      </c>
      <c r="AT1280" s="45" t="str">
        <f t="shared" si="118"/>
        <v>No data</v>
      </c>
      <c r="AU1280" s="46" t="str">
        <f t="shared" si="119"/>
        <v>No data</v>
      </c>
      <c r="AV1280" s="47" t="str">
        <f t="shared" si="121"/>
        <v>No data</v>
      </c>
    </row>
    <row r="1281" spans="3:48" x14ac:dyDescent="0.25">
      <c r="C1281" s="32" t="str">
        <f>IF(ISBLANK(B1281),"Choose site",_xlfn.XLOOKUP(B1281,'Sample Sites'!A:A,'Sample Sites'!B:B,"Not Found"))</f>
        <v>Choose site</v>
      </c>
      <c r="D1281" s="34"/>
      <c r="E1281" s="34"/>
      <c r="N1281" s="30" t="s">
        <v>166</v>
      </c>
      <c r="O1281" s="30" t="s">
        <v>166</v>
      </c>
      <c r="P1281" s="30" t="s">
        <v>166</v>
      </c>
      <c r="Q1281" s="30" t="s">
        <v>166</v>
      </c>
      <c r="R1281" s="30" t="s">
        <v>166</v>
      </c>
      <c r="S1281" s="30" t="s">
        <v>166</v>
      </c>
      <c r="T1281" s="30" t="s">
        <v>166</v>
      </c>
      <c r="U1281" s="30" t="s">
        <v>166</v>
      </c>
      <c r="V1281" s="39" t="s">
        <v>166</v>
      </c>
      <c r="AQ1281" s="45">
        <f t="shared" si="120"/>
        <v>0</v>
      </c>
      <c r="AR1281" s="45" t="str">
        <f t="shared" si="116"/>
        <v>No data</v>
      </c>
      <c r="AS1281" s="45" t="str">
        <f t="shared" si="117"/>
        <v>No data</v>
      </c>
      <c r="AT1281" s="45" t="str">
        <f t="shared" si="118"/>
        <v>No data</v>
      </c>
      <c r="AU1281" s="46" t="str">
        <f t="shared" si="119"/>
        <v>No data</v>
      </c>
      <c r="AV1281" s="47" t="str">
        <f t="shared" si="121"/>
        <v>No data</v>
      </c>
    </row>
    <row r="1282" spans="3:48" x14ac:dyDescent="0.25">
      <c r="C1282" s="32" t="str">
        <f>IF(ISBLANK(B1282),"Choose site",_xlfn.XLOOKUP(B1282,'Sample Sites'!A:A,'Sample Sites'!B:B,"Not Found"))</f>
        <v>Choose site</v>
      </c>
      <c r="D1282" s="34"/>
      <c r="E1282" s="34"/>
      <c r="N1282" s="30" t="s">
        <v>166</v>
      </c>
      <c r="O1282" s="30" t="s">
        <v>166</v>
      </c>
      <c r="P1282" s="30" t="s">
        <v>166</v>
      </c>
      <c r="Q1282" s="30" t="s">
        <v>166</v>
      </c>
      <c r="R1282" s="30" t="s">
        <v>166</v>
      </c>
      <c r="S1282" s="30" t="s">
        <v>166</v>
      </c>
      <c r="T1282" s="30" t="s">
        <v>166</v>
      </c>
      <c r="U1282" s="30" t="s">
        <v>166</v>
      </c>
      <c r="V1282" s="39" t="s">
        <v>166</v>
      </c>
      <c r="AQ1282" s="45">
        <f t="shared" si="120"/>
        <v>0</v>
      </c>
      <c r="AR1282" s="45" t="str">
        <f t="shared" si="116"/>
        <v>No data</v>
      </c>
      <c r="AS1282" s="45" t="str">
        <f t="shared" si="117"/>
        <v>No data</v>
      </c>
      <c r="AT1282" s="45" t="str">
        <f t="shared" si="118"/>
        <v>No data</v>
      </c>
      <c r="AU1282" s="46" t="str">
        <f t="shared" si="119"/>
        <v>No data</v>
      </c>
      <c r="AV1282" s="47" t="str">
        <f t="shared" si="121"/>
        <v>No data</v>
      </c>
    </row>
    <row r="1283" spans="3:48" x14ac:dyDescent="0.25">
      <c r="C1283" s="32" t="str">
        <f>IF(ISBLANK(B1283),"Choose site",_xlfn.XLOOKUP(B1283,'Sample Sites'!A:A,'Sample Sites'!B:B,"Not Found"))</f>
        <v>Choose site</v>
      </c>
      <c r="D1283" s="34"/>
      <c r="E1283" s="34"/>
      <c r="N1283" s="30" t="s">
        <v>166</v>
      </c>
      <c r="O1283" s="30" t="s">
        <v>166</v>
      </c>
      <c r="P1283" s="30" t="s">
        <v>166</v>
      </c>
      <c r="Q1283" s="30" t="s">
        <v>166</v>
      </c>
      <c r="R1283" s="30" t="s">
        <v>166</v>
      </c>
      <c r="S1283" s="30" t="s">
        <v>166</v>
      </c>
      <c r="T1283" s="30" t="s">
        <v>166</v>
      </c>
      <c r="U1283" s="30" t="s">
        <v>166</v>
      </c>
      <c r="V1283" s="39" t="s">
        <v>166</v>
      </c>
      <c r="AQ1283" s="45">
        <f t="shared" si="120"/>
        <v>0</v>
      </c>
      <c r="AR1283" s="45" t="str">
        <f t="shared" ref="AR1283:AR1346" si="122">IF(AQ1283=0,"No data",COUNTIF(W1283:AP1283,"&gt;0"))</f>
        <v>No data</v>
      </c>
      <c r="AS1283" s="45" t="str">
        <f t="shared" ref="AS1283:AS1346" si="123">IF(AQ1283=0,"No data",SUM(W1283:AB1283))</f>
        <v>No data</v>
      </c>
      <c r="AT1283" s="45" t="str">
        <f t="shared" ref="AT1283:AT1346" si="124">IF(AQ1283=0,"No data",SUM(--(W1283&gt;0),--(X1283&gt;0),--(Y1283&gt;0),--(Z1283&gt;0),--(AA1283&gt;0),--(AB1283&gt;0)))</f>
        <v>No data</v>
      </c>
      <c r="AU1283" s="46" t="str">
        <f t="shared" ref="AU1283:AU1346" si="125">IF(AQ1283=0, "No data", IF(AQ1283&lt;30, 10, (IF(AQ1283&lt;60,7, SUMPRODUCT(W1283:AP1283,W$1:AP$1)/(AQ1283)))))</f>
        <v>No data</v>
      </c>
      <c r="AV1283" s="47" t="str">
        <f t="shared" si="121"/>
        <v>No data</v>
      </c>
    </row>
    <row r="1284" spans="3:48" x14ac:dyDescent="0.25">
      <c r="C1284" s="32" t="str">
        <f>IF(ISBLANK(B1284),"Choose site",_xlfn.XLOOKUP(B1284,'Sample Sites'!A:A,'Sample Sites'!B:B,"Not Found"))</f>
        <v>Choose site</v>
      </c>
      <c r="D1284" s="34"/>
      <c r="E1284" s="34"/>
      <c r="N1284" s="30" t="s">
        <v>166</v>
      </c>
      <c r="O1284" s="30" t="s">
        <v>166</v>
      </c>
      <c r="P1284" s="30" t="s">
        <v>166</v>
      </c>
      <c r="Q1284" s="30" t="s">
        <v>166</v>
      </c>
      <c r="R1284" s="30" t="s">
        <v>166</v>
      </c>
      <c r="S1284" s="30" t="s">
        <v>166</v>
      </c>
      <c r="T1284" s="30" t="s">
        <v>166</v>
      </c>
      <c r="U1284" s="30" t="s">
        <v>166</v>
      </c>
      <c r="V1284" s="39" t="s">
        <v>166</v>
      </c>
      <c r="AQ1284" s="45">
        <f t="shared" si="120"/>
        <v>0</v>
      </c>
      <c r="AR1284" s="45" t="str">
        <f t="shared" si="122"/>
        <v>No data</v>
      </c>
      <c r="AS1284" s="45" t="str">
        <f t="shared" si="123"/>
        <v>No data</v>
      </c>
      <c r="AT1284" s="45" t="str">
        <f t="shared" si="124"/>
        <v>No data</v>
      </c>
      <c r="AU1284" s="46" t="str">
        <f t="shared" si="125"/>
        <v>No data</v>
      </c>
      <c r="AV1284" s="47" t="str">
        <f t="shared" si="121"/>
        <v>No data</v>
      </c>
    </row>
    <row r="1285" spans="3:48" x14ac:dyDescent="0.25">
      <c r="C1285" s="32" t="str">
        <f>IF(ISBLANK(B1285),"Choose site",_xlfn.XLOOKUP(B1285,'Sample Sites'!A:A,'Sample Sites'!B:B,"Not Found"))</f>
        <v>Choose site</v>
      </c>
      <c r="D1285" s="34"/>
      <c r="E1285" s="34"/>
      <c r="N1285" s="30" t="s">
        <v>166</v>
      </c>
      <c r="O1285" s="30" t="s">
        <v>166</v>
      </c>
      <c r="P1285" s="30" t="s">
        <v>166</v>
      </c>
      <c r="Q1285" s="30" t="s">
        <v>166</v>
      </c>
      <c r="R1285" s="30" t="s">
        <v>166</v>
      </c>
      <c r="S1285" s="30" t="s">
        <v>166</v>
      </c>
      <c r="T1285" s="30" t="s">
        <v>166</v>
      </c>
      <c r="U1285" s="30" t="s">
        <v>166</v>
      </c>
      <c r="V1285" s="39" t="s">
        <v>166</v>
      </c>
      <c r="AQ1285" s="45">
        <f t="shared" si="120"/>
        <v>0</v>
      </c>
      <c r="AR1285" s="45" t="str">
        <f t="shared" si="122"/>
        <v>No data</v>
      </c>
      <c r="AS1285" s="45" t="str">
        <f t="shared" si="123"/>
        <v>No data</v>
      </c>
      <c r="AT1285" s="45" t="str">
        <f t="shared" si="124"/>
        <v>No data</v>
      </c>
      <c r="AU1285" s="46" t="str">
        <f t="shared" si="125"/>
        <v>No data</v>
      </c>
      <c r="AV1285" s="47" t="str">
        <f t="shared" si="121"/>
        <v>No data</v>
      </c>
    </row>
    <row r="1286" spans="3:48" x14ac:dyDescent="0.25">
      <c r="C1286" s="32" t="str">
        <f>IF(ISBLANK(B1286),"Choose site",_xlfn.XLOOKUP(B1286,'Sample Sites'!A:A,'Sample Sites'!B:B,"Not Found"))</f>
        <v>Choose site</v>
      </c>
      <c r="D1286" s="34"/>
      <c r="E1286" s="34"/>
      <c r="N1286" s="30" t="s">
        <v>166</v>
      </c>
      <c r="O1286" s="30" t="s">
        <v>166</v>
      </c>
      <c r="P1286" s="30" t="s">
        <v>166</v>
      </c>
      <c r="Q1286" s="30" t="s">
        <v>166</v>
      </c>
      <c r="R1286" s="30" t="s">
        <v>166</v>
      </c>
      <c r="S1286" s="30" t="s">
        <v>166</v>
      </c>
      <c r="T1286" s="30" t="s">
        <v>166</v>
      </c>
      <c r="U1286" s="30" t="s">
        <v>166</v>
      </c>
      <c r="V1286" s="39" t="s">
        <v>166</v>
      </c>
      <c r="AQ1286" s="45">
        <f t="shared" si="120"/>
        <v>0</v>
      </c>
      <c r="AR1286" s="45" t="str">
        <f t="shared" si="122"/>
        <v>No data</v>
      </c>
      <c r="AS1286" s="45" t="str">
        <f t="shared" si="123"/>
        <v>No data</v>
      </c>
      <c r="AT1286" s="45" t="str">
        <f t="shared" si="124"/>
        <v>No data</v>
      </c>
      <c r="AU1286" s="46" t="str">
        <f t="shared" si="125"/>
        <v>No data</v>
      </c>
      <c r="AV1286" s="47" t="str">
        <f t="shared" si="121"/>
        <v>No data</v>
      </c>
    </row>
    <row r="1287" spans="3:48" x14ac:dyDescent="0.25">
      <c r="C1287" s="32" t="str">
        <f>IF(ISBLANK(B1287),"Choose site",_xlfn.XLOOKUP(B1287,'Sample Sites'!A:A,'Sample Sites'!B:B,"Not Found"))</f>
        <v>Choose site</v>
      </c>
      <c r="D1287" s="34"/>
      <c r="E1287" s="34"/>
      <c r="N1287" s="30" t="s">
        <v>166</v>
      </c>
      <c r="O1287" s="30" t="s">
        <v>166</v>
      </c>
      <c r="P1287" s="30" t="s">
        <v>166</v>
      </c>
      <c r="Q1287" s="30" t="s">
        <v>166</v>
      </c>
      <c r="R1287" s="30" t="s">
        <v>166</v>
      </c>
      <c r="S1287" s="30" t="s">
        <v>166</v>
      </c>
      <c r="T1287" s="30" t="s">
        <v>166</v>
      </c>
      <c r="U1287" s="30" t="s">
        <v>166</v>
      </c>
      <c r="V1287" s="39" t="s">
        <v>166</v>
      </c>
      <c r="AQ1287" s="45">
        <f t="shared" si="120"/>
        <v>0</v>
      </c>
      <c r="AR1287" s="45" t="str">
        <f t="shared" si="122"/>
        <v>No data</v>
      </c>
      <c r="AS1287" s="45" t="str">
        <f t="shared" si="123"/>
        <v>No data</v>
      </c>
      <c r="AT1287" s="45" t="str">
        <f t="shared" si="124"/>
        <v>No data</v>
      </c>
      <c r="AU1287" s="46" t="str">
        <f t="shared" si="125"/>
        <v>No data</v>
      </c>
      <c r="AV1287" s="47" t="str">
        <f t="shared" si="121"/>
        <v>No data</v>
      </c>
    </row>
    <row r="1288" spans="3:48" x14ac:dyDescent="0.25">
      <c r="C1288" s="32" t="str">
        <f>IF(ISBLANK(B1288),"Choose site",_xlfn.XLOOKUP(B1288,'Sample Sites'!A:A,'Sample Sites'!B:B,"Not Found"))</f>
        <v>Choose site</v>
      </c>
      <c r="D1288" s="34"/>
      <c r="E1288" s="34"/>
      <c r="N1288" s="30" t="s">
        <v>166</v>
      </c>
      <c r="O1288" s="30" t="s">
        <v>166</v>
      </c>
      <c r="P1288" s="30" t="s">
        <v>166</v>
      </c>
      <c r="Q1288" s="30" t="s">
        <v>166</v>
      </c>
      <c r="R1288" s="30" t="s">
        <v>166</v>
      </c>
      <c r="S1288" s="30" t="s">
        <v>166</v>
      </c>
      <c r="T1288" s="30" t="s">
        <v>166</v>
      </c>
      <c r="U1288" s="30" t="s">
        <v>166</v>
      </c>
      <c r="V1288" s="39" t="s">
        <v>166</v>
      </c>
      <c r="AQ1288" s="45">
        <f t="shared" si="120"/>
        <v>0</v>
      </c>
      <c r="AR1288" s="45" t="str">
        <f t="shared" si="122"/>
        <v>No data</v>
      </c>
      <c r="AS1288" s="45" t="str">
        <f t="shared" si="123"/>
        <v>No data</v>
      </c>
      <c r="AT1288" s="45" t="str">
        <f t="shared" si="124"/>
        <v>No data</v>
      </c>
      <c r="AU1288" s="46" t="str">
        <f t="shared" si="125"/>
        <v>No data</v>
      </c>
      <c r="AV1288" s="47" t="str">
        <f t="shared" si="121"/>
        <v>No data</v>
      </c>
    </row>
    <row r="1289" spans="3:48" x14ac:dyDescent="0.25">
      <c r="C1289" s="32" t="str">
        <f>IF(ISBLANK(B1289),"Choose site",_xlfn.XLOOKUP(B1289,'Sample Sites'!A:A,'Sample Sites'!B:B,"Not Found"))</f>
        <v>Choose site</v>
      </c>
      <c r="D1289" s="34"/>
      <c r="E1289" s="34"/>
      <c r="N1289" s="30" t="s">
        <v>166</v>
      </c>
      <c r="O1289" s="30" t="s">
        <v>166</v>
      </c>
      <c r="P1289" s="30" t="s">
        <v>166</v>
      </c>
      <c r="Q1289" s="30" t="s">
        <v>166</v>
      </c>
      <c r="R1289" s="30" t="s">
        <v>166</v>
      </c>
      <c r="S1289" s="30" t="s">
        <v>166</v>
      </c>
      <c r="T1289" s="30" t="s">
        <v>166</v>
      </c>
      <c r="U1289" s="30" t="s">
        <v>166</v>
      </c>
      <c r="V1289" s="39" t="s">
        <v>166</v>
      </c>
      <c r="AQ1289" s="45">
        <f t="shared" si="120"/>
        <v>0</v>
      </c>
      <c r="AR1289" s="45" t="str">
        <f t="shared" si="122"/>
        <v>No data</v>
      </c>
      <c r="AS1289" s="45" t="str">
        <f t="shared" si="123"/>
        <v>No data</v>
      </c>
      <c r="AT1289" s="45" t="str">
        <f t="shared" si="124"/>
        <v>No data</v>
      </c>
      <c r="AU1289" s="46" t="str">
        <f t="shared" si="125"/>
        <v>No data</v>
      </c>
      <c r="AV1289" s="47" t="str">
        <f t="shared" si="121"/>
        <v>No data</v>
      </c>
    </row>
    <row r="1290" spans="3:48" x14ac:dyDescent="0.25">
      <c r="C1290" s="32" t="str">
        <f>IF(ISBLANK(B1290),"Choose site",_xlfn.XLOOKUP(B1290,'Sample Sites'!A:A,'Sample Sites'!B:B,"Not Found"))</f>
        <v>Choose site</v>
      </c>
      <c r="D1290" s="34"/>
      <c r="E1290" s="34"/>
      <c r="N1290" s="30" t="s">
        <v>166</v>
      </c>
      <c r="O1290" s="30" t="s">
        <v>166</v>
      </c>
      <c r="P1290" s="30" t="s">
        <v>166</v>
      </c>
      <c r="Q1290" s="30" t="s">
        <v>166</v>
      </c>
      <c r="R1290" s="30" t="s">
        <v>166</v>
      </c>
      <c r="S1290" s="30" t="s">
        <v>166</v>
      </c>
      <c r="T1290" s="30" t="s">
        <v>166</v>
      </c>
      <c r="U1290" s="30" t="s">
        <v>166</v>
      </c>
      <c r="V1290" s="39" t="s">
        <v>166</v>
      </c>
      <c r="AQ1290" s="45">
        <f t="shared" si="120"/>
        <v>0</v>
      </c>
      <c r="AR1290" s="45" t="str">
        <f t="shared" si="122"/>
        <v>No data</v>
      </c>
      <c r="AS1290" s="45" t="str">
        <f t="shared" si="123"/>
        <v>No data</v>
      </c>
      <c r="AT1290" s="45" t="str">
        <f t="shared" si="124"/>
        <v>No data</v>
      </c>
      <c r="AU1290" s="46" t="str">
        <f t="shared" si="125"/>
        <v>No data</v>
      </c>
      <c r="AV1290" s="47" t="str">
        <f t="shared" si="121"/>
        <v>No data</v>
      </c>
    </row>
    <row r="1291" spans="3:48" x14ac:dyDescent="0.25">
      <c r="C1291" s="32" t="str">
        <f>IF(ISBLANK(B1291),"Choose site",_xlfn.XLOOKUP(B1291,'Sample Sites'!A:A,'Sample Sites'!B:B,"Not Found"))</f>
        <v>Choose site</v>
      </c>
      <c r="D1291" s="34"/>
      <c r="E1291" s="34"/>
      <c r="N1291" s="30" t="s">
        <v>166</v>
      </c>
      <c r="O1291" s="30" t="s">
        <v>166</v>
      </c>
      <c r="P1291" s="30" t="s">
        <v>166</v>
      </c>
      <c r="Q1291" s="30" t="s">
        <v>166</v>
      </c>
      <c r="R1291" s="30" t="s">
        <v>166</v>
      </c>
      <c r="S1291" s="30" t="s">
        <v>166</v>
      </c>
      <c r="T1291" s="30" t="s">
        <v>166</v>
      </c>
      <c r="U1291" s="30" t="s">
        <v>166</v>
      </c>
      <c r="V1291" s="39" t="s">
        <v>166</v>
      </c>
      <c r="AQ1291" s="45">
        <f t="shared" si="120"/>
        <v>0</v>
      </c>
      <c r="AR1291" s="45" t="str">
        <f t="shared" si="122"/>
        <v>No data</v>
      </c>
      <c r="AS1291" s="45" t="str">
        <f t="shared" si="123"/>
        <v>No data</v>
      </c>
      <c r="AT1291" s="45" t="str">
        <f t="shared" si="124"/>
        <v>No data</v>
      </c>
      <c r="AU1291" s="46" t="str">
        <f t="shared" si="125"/>
        <v>No data</v>
      </c>
      <c r="AV1291" s="47" t="str">
        <f t="shared" si="121"/>
        <v>No data</v>
      </c>
    </row>
    <row r="1292" spans="3:48" x14ac:dyDescent="0.25">
      <c r="C1292" s="32" t="str">
        <f>IF(ISBLANK(B1292),"Choose site",_xlfn.XLOOKUP(B1292,'Sample Sites'!A:A,'Sample Sites'!B:B,"Not Found"))</f>
        <v>Choose site</v>
      </c>
      <c r="D1292" s="34"/>
      <c r="E1292" s="34"/>
      <c r="N1292" s="30" t="s">
        <v>166</v>
      </c>
      <c r="O1292" s="30" t="s">
        <v>166</v>
      </c>
      <c r="P1292" s="30" t="s">
        <v>166</v>
      </c>
      <c r="Q1292" s="30" t="s">
        <v>166</v>
      </c>
      <c r="R1292" s="30" t="s">
        <v>166</v>
      </c>
      <c r="S1292" s="30" t="s">
        <v>166</v>
      </c>
      <c r="T1292" s="30" t="s">
        <v>166</v>
      </c>
      <c r="U1292" s="30" t="s">
        <v>166</v>
      </c>
      <c r="V1292" s="39" t="s">
        <v>166</v>
      </c>
      <c r="AQ1292" s="45">
        <f t="shared" si="120"/>
        <v>0</v>
      </c>
      <c r="AR1292" s="45" t="str">
        <f t="shared" si="122"/>
        <v>No data</v>
      </c>
      <c r="AS1292" s="45" t="str">
        <f t="shared" si="123"/>
        <v>No data</v>
      </c>
      <c r="AT1292" s="45" t="str">
        <f t="shared" si="124"/>
        <v>No data</v>
      </c>
      <c r="AU1292" s="46" t="str">
        <f t="shared" si="125"/>
        <v>No data</v>
      </c>
      <c r="AV1292" s="47" t="str">
        <f t="shared" si="121"/>
        <v>No data</v>
      </c>
    </row>
    <row r="1293" spans="3:48" x14ac:dyDescent="0.25">
      <c r="C1293" s="32" t="str">
        <f>IF(ISBLANK(B1293),"Choose site",_xlfn.XLOOKUP(B1293,'Sample Sites'!A:A,'Sample Sites'!B:B,"Not Found"))</f>
        <v>Choose site</v>
      </c>
      <c r="D1293" s="34"/>
      <c r="E1293" s="34"/>
      <c r="N1293" s="30" t="s">
        <v>166</v>
      </c>
      <c r="O1293" s="30" t="s">
        <v>166</v>
      </c>
      <c r="P1293" s="30" t="s">
        <v>166</v>
      </c>
      <c r="Q1293" s="30" t="s">
        <v>166</v>
      </c>
      <c r="R1293" s="30" t="s">
        <v>166</v>
      </c>
      <c r="S1293" s="30" t="s">
        <v>166</v>
      </c>
      <c r="T1293" s="30" t="s">
        <v>166</v>
      </c>
      <c r="U1293" s="30" t="s">
        <v>166</v>
      </c>
      <c r="V1293" s="39" t="s">
        <v>166</v>
      </c>
      <c r="AQ1293" s="45">
        <f t="shared" si="120"/>
        <v>0</v>
      </c>
      <c r="AR1293" s="45" t="str">
        <f t="shared" si="122"/>
        <v>No data</v>
      </c>
      <c r="AS1293" s="45" t="str">
        <f t="shared" si="123"/>
        <v>No data</v>
      </c>
      <c r="AT1293" s="45" t="str">
        <f t="shared" si="124"/>
        <v>No data</v>
      </c>
      <c r="AU1293" s="46" t="str">
        <f t="shared" si="125"/>
        <v>No data</v>
      </c>
      <c r="AV1293" s="47" t="str">
        <f t="shared" si="121"/>
        <v>No data</v>
      </c>
    </row>
    <row r="1294" spans="3:48" x14ac:dyDescent="0.25">
      <c r="C1294" s="32" t="str">
        <f>IF(ISBLANK(B1294),"Choose site",_xlfn.XLOOKUP(B1294,'Sample Sites'!A:A,'Sample Sites'!B:B,"Not Found"))</f>
        <v>Choose site</v>
      </c>
      <c r="D1294" s="34"/>
      <c r="E1294" s="34"/>
      <c r="N1294" s="30" t="s">
        <v>166</v>
      </c>
      <c r="O1294" s="30" t="s">
        <v>166</v>
      </c>
      <c r="P1294" s="30" t="s">
        <v>166</v>
      </c>
      <c r="Q1294" s="30" t="s">
        <v>166</v>
      </c>
      <c r="R1294" s="30" t="s">
        <v>166</v>
      </c>
      <c r="S1294" s="30" t="s">
        <v>166</v>
      </c>
      <c r="T1294" s="30" t="s">
        <v>166</v>
      </c>
      <c r="U1294" s="30" t="s">
        <v>166</v>
      </c>
      <c r="V1294" s="39" t="s">
        <v>166</v>
      </c>
      <c r="AQ1294" s="45">
        <f t="shared" si="120"/>
        <v>0</v>
      </c>
      <c r="AR1294" s="45" t="str">
        <f t="shared" si="122"/>
        <v>No data</v>
      </c>
      <c r="AS1294" s="45" t="str">
        <f t="shared" si="123"/>
        <v>No data</v>
      </c>
      <c r="AT1294" s="45" t="str">
        <f t="shared" si="124"/>
        <v>No data</v>
      </c>
      <c r="AU1294" s="46" t="str">
        <f t="shared" si="125"/>
        <v>No data</v>
      </c>
      <c r="AV1294" s="47" t="str">
        <f t="shared" si="121"/>
        <v>No data</v>
      </c>
    </row>
    <row r="1295" spans="3:48" x14ac:dyDescent="0.25">
      <c r="C1295" s="32" t="str">
        <f>IF(ISBLANK(B1295),"Choose site",_xlfn.XLOOKUP(B1295,'Sample Sites'!A:A,'Sample Sites'!B:B,"Not Found"))</f>
        <v>Choose site</v>
      </c>
      <c r="D1295" s="34"/>
      <c r="E1295" s="34"/>
      <c r="N1295" s="30" t="s">
        <v>166</v>
      </c>
      <c r="O1295" s="30" t="s">
        <v>166</v>
      </c>
      <c r="P1295" s="30" t="s">
        <v>166</v>
      </c>
      <c r="Q1295" s="30" t="s">
        <v>166</v>
      </c>
      <c r="R1295" s="30" t="s">
        <v>166</v>
      </c>
      <c r="S1295" s="30" t="s">
        <v>166</v>
      </c>
      <c r="T1295" s="30" t="s">
        <v>166</v>
      </c>
      <c r="U1295" s="30" t="s">
        <v>166</v>
      </c>
      <c r="V1295" s="39" t="s">
        <v>166</v>
      </c>
      <c r="AQ1295" s="45">
        <f t="shared" si="120"/>
        <v>0</v>
      </c>
      <c r="AR1295" s="45" t="str">
        <f t="shared" si="122"/>
        <v>No data</v>
      </c>
      <c r="AS1295" s="45" t="str">
        <f t="shared" si="123"/>
        <v>No data</v>
      </c>
      <c r="AT1295" s="45" t="str">
        <f t="shared" si="124"/>
        <v>No data</v>
      </c>
      <c r="AU1295" s="46" t="str">
        <f t="shared" si="125"/>
        <v>No data</v>
      </c>
      <c r="AV1295" s="47" t="str">
        <f t="shared" si="121"/>
        <v>No data</v>
      </c>
    </row>
    <row r="1296" spans="3:48" x14ac:dyDescent="0.25">
      <c r="C1296" s="32" t="str">
        <f>IF(ISBLANK(B1296),"Choose site",_xlfn.XLOOKUP(B1296,'Sample Sites'!A:A,'Sample Sites'!B:B,"Not Found"))</f>
        <v>Choose site</v>
      </c>
      <c r="D1296" s="34"/>
      <c r="E1296" s="34"/>
      <c r="N1296" s="30" t="s">
        <v>166</v>
      </c>
      <c r="O1296" s="30" t="s">
        <v>166</v>
      </c>
      <c r="P1296" s="30" t="s">
        <v>166</v>
      </c>
      <c r="Q1296" s="30" t="s">
        <v>166</v>
      </c>
      <c r="R1296" s="30" t="s">
        <v>166</v>
      </c>
      <c r="S1296" s="30" t="s">
        <v>166</v>
      </c>
      <c r="T1296" s="30" t="s">
        <v>166</v>
      </c>
      <c r="U1296" s="30" t="s">
        <v>166</v>
      </c>
      <c r="V1296" s="39" t="s">
        <v>166</v>
      </c>
      <c r="AQ1296" s="45">
        <f t="shared" si="120"/>
        <v>0</v>
      </c>
      <c r="AR1296" s="45" t="str">
        <f t="shared" si="122"/>
        <v>No data</v>
      </c>
      <c r="AS1296" s="45" t="str">
        <f t="shared" si="123"/>
        <v>No data</v>
      </c>
      <c r="AT1296" s="45" t="str">
        <f t="shared" si="124"/>
        <v>No data</v>
      </c>
      <c r="AU1296" s="46" t="str">
        <f t="shared" si="125"/>
        <v>No data</v>
      </c>
      <c r="AV1296" s="47" t="str">
        <f t="shared" si="121"/>
        <v>No data</v>
      </c>
    </row>
    <row r="1297" spans="3:48" x14ac:dyDescent="0.25">
      <c r="C1297" s="32" t="str">
        <f>IF(ISBLANK(B1297),"Choose site",_xlfn.XLOOKUP(B1297,'Sample Sites'!A:A,'Sample Sites'!B:B,"Not Found"))</f>
        <v>Choose site</v>
      </c>
      <c r="D1297" s="34"/>
      <c r="E1297" s="34"/>
      <c r="N1297" s="30" t="s">
        <v>166</v>
      </c>
      <c r="O1297" s="30" t="s">
        <v>166</v>
      </c>
      <c r="P1297" s="30" t="s">
        <v>166</v>
      </c>
      <c r="Q1297" s="30" t="s">
        <v>166</v>
      </c>
      <c r="R1297" s="30" t="s">
        <v>166</v>
      </c>
      <c r="S1297" s="30" t="s">
        <v>166</v>
      </c>
      <c r="T1297" s="30" t="s">
        <v>166</v>
      </c>
      <c r="U1297" s="30" t="s">
        <v>166</v>
      </c>
      <c r="V1297" s="39" t="s">
        <v>166</v>
      </c>
      <c r="AQ1297" s="45">
        <f t="shared" si="120"/>
        <v>0</v>
      </c>
      <c r="AR1297" s="45" t="str">
        <f t="shared" si="122"/>
        <v>No data</v>
      </c>
      <c r="AS1297" s="45" t="str">
        <f t="shared" si="123"/>
        <v>No data</v>
      </c>
      <c r="AT1297" s="45" t="str">
        <f t="shared" si="124"/>
        <v>No data</v>
      </c>
      <c r="AU1297" s="46" t="str">
        <f t="shared" si="125"/>
        <v>No data</v>
      </c>
      <c r="AV1297" s="47" t="str">
        <f t="shared" si="121"/>
        <v>No data</v>
      </c>
    </row>
    <row r="1298" spans="3:48" x14ac:dyDescent="0.25">
      <c r="C1298" s="32" t="str">
        <f>IF(ISBLANK(B1298),"Choose site",_xlfn.XLOOKUP(B1298,'Sample Sites'!A:A,'Sample Sites'!B:B,"Not Found"))</f>
        <v>Choose site</v>
      </c>
      <c r="D1298" s="34"/>
      <c r="E1298" s="34"/>
      <c r="N1298" s="30" t="s">
        <v>166</v>
      </c>
      <c r="O1298" s="30" t="s">
        <v>166</v>
      </c>
      <c r="P1298" s="30" t="s">
        <v>166</v>
      </c>
      <c r="Q1298" s="30" t="s">
        <v>166</v>
      </c>
      <c r="R1298" s="30" t="s">
        <v>166</v>
      </c>
      <c r="S1298" s="30" t="s">
        <v>166</v>
      </c>
      <c r="T1298" s="30" t="s">
        <v>166</v>
      </c>
      <c r="U1298" s="30" t="s">
        <v>166</v>
      </c>
      <c r="V1298" s="39" t="s">
        <v>166</v>
      </c>
      <c r="AQ1298" s="45">
        <f t="shared" ref="AQ1298:AQ1361" si="126">SUM(W1298:AP1298)</f>
        <v>0</v>
      </c>
      <c r="AR1298" s="45" t="str">
        <f t="shared" si="122"/>
        <v>No data</v>
      </c>
      <c r="AS1298" s="45" t="str">
        <f t="shared" si="123"/>
        <v>No data</v>
      </c>
      <c r="AT1298" s="45" t="str">
        <f t="shared" si="124"/>
        <v>No data</v>
      </c>
      <c r="AU1298" s="46" t="str">
        <f t="shared" si="125"/>
        <v>No data</v>
      </c>
      <c r="AV1298" s="47" t="str">
        <f t="shared" ref="AV1298:AV1361" si="127">IF(AQ1298=0,"No data",
IF(AQ1298&lt;30,"Very Poor",
IF(AQ1298&lt;60,"Fairly Poor",
IF(AU1298&lt;=3.5,"Excellent",
IF(AU1298&lt;=4.5,"Very Good",
IF(AU1298&lt;=5.5,"Good",
IF(AU1298&lt;=6.5,"Fair",
IF(AU1298&lt;=7.5,"Fairly Poor",
IF(AU1298&lt;=8.5,"Poor","Very Poor")))))))))</f>
        <v>No data</v>
      </c>
    </row>
    <row r="1299" spans="3:48" x14ac:dyDescent="0.25">
      <c r="C1299" s="32" t="str">
        <f>IF(ISBLANK(B1299),"Choose site",_xlfn.XLOOKUP(B1299,'Sample Sites'!A:A,'Sample Sites'!B:B,"Not Found"))</f>
        <v>Choose site</v>
      </c>
      <c r="D1299" s="34"/>
      <c r="E1299" s="34"/>
      <c r="N1299" s="30" t="s">
        <v>166</v>
      </c>
      <c r="O1299" s="30" t="s">
        <v>166</v>
      </c>
      <c r="P1299" s="30" t="s">
        <v>166</v>
      </c>
      <c r="Q1299" s="30" t="s">
        <v>166</v>
      </c>
      <c r="R1299" s="30" t="s">
        <v>166</v>
      </c>
      <c r="S1299" s="30" t="s">
        <v>166</v>
      </c>
      <c r="T1299" s="30" t="s">
        <v>166</v>
      </c>
      <c r="U1299" s="30" t="s">
        <v>166</v>
      </c>
      <c r="V1299" s="39" t="s">
        <v>166</v>
      </c>
      <c r="AQ1299" s="45">
        <f t="shared" si="126"/>
        <v>0</v>
      </c>
      <c r="AR1299" s="45" t="str">
        <f t="shared" si="122"/>
        <v>No data</v>
      </c>
      <c r="AS1299" s="45" t="str">
        <f t="shared" si="123"/>
        <v>No data</v>
      </c>
      <c r="AT1299" s="45" t="str">
        <f t="shared" si="124"/>
        <v>No data</v>
      </c>
      <c r="AU1299" s="46" t="str">
        <f t="shared" si="125"/>
        <v>No data</v>
      </c>
      <c r="AV1299" s="47" t="str">
        <f t="shared" si="127"/>
        <v>No data</v>
      </c>
    </row>
    <row r="1300" spans="3:48" x14ac:dyDescent="0.25">
      <c r="C1300" s="32" t="str">
        <f>IF(ISBLANK(B1300),"Choose site",_xlfn.XLOOKUP(B1300,'Sample Sites'!A:A,'Sample Sites'!B:B,"Not Found"))</f>
        <v>Choose site</v>
      </c>
      <c r="D1300" s="34"/>
      <c r="E1300" s="34"/>
      <c r="N1300" s="30" t="s">
        <v>166</v>
      </c>
      <c r="O1300" s="30" t="s">
        <v>166</v>
      </c>
      <c r="P1300" s="30" t="s">
        <v>166</v>
      </c>
      <c r="Q1300" s="30" t="s">
        <v>166</v>
      </c>
      <c r="R1300" s="30" t="s">
        <v>166</v>
      </c>
      <c r="S1300" s="30" t="s">
        <v>166</v>
      </c>
      <c r="T1300" s="30" t="s">
        <v>166</v>
      </c>
      <c r="U1300" s="30" t="s">
        <v>166</v>
      </c>
      <c r="V1300" s="39" t="s">
        <v>166</v>
      </c>
      <c r="AQ1300" s="45">
        <f t="shared" si="126"/>
        <v>0</v>
      </c>
      <c r="AR1300" s="45" t="str">
        <f t="shared" si="122"/>
        <v>No data</v>
      </c>
      <c r="AS1300" s="45" t="str">
        <f t="shared" si="123"/>
        <v>No data</v>
      </c>
      <c r="AT1300" s="45" t="str">
        <f t="shared" si="124"/>
        <v>No data</v>
      </c>
      <c r="AU1300" s="46" t="str">
        <f t="shared" si="125"/>
        <v>No data</v>
      </c>
      <c r="AV1300" s="47" t="str">
        <f t="shared" si="127"/>
        <v>No data</v>
      </c>
    </row>
    <row r="1301" spans="3:48" x14ac:dyDescent="0.25">
      <c r="C1301" s="32" t="str">
        <f>IF(ISBLANK(B1301),"Choose site",_xlfn.XLOOKUP(B1301,'Sample Sites'!A:A,'Sample Sites'!B:B,"Not Found"))</f>
        <v>Choose site</v>
      </c>
      <c r="D1301" s="34"/>
      <c r="E1301" s="34"/>
      <c r="N1301" s="30" t="s">
        <v>166</v>
      </c>
      <c r="O1301" s="30" t="s">
        <v>166</v>
      </c>
      <c r="P1301" s="30" t="s">
        <v>166</v>
      </c>
      <c r="Q1301" s="30" t="s">
        <v>166</v>
      </c>
      <c r="R1301" s="30" t="s">
        <v>166</v>
      </c>
      <c r="S1301" s="30" t="s">
        <v>166</v>
      </c>
      <c r="T1301" s="30" t="s">
        <v>166</v>
      </c>
      <c r="U1301" s="30" t="s">
        <v>166</v>
      </c>
      <c r="V1301" s="39" t="s">
        <v>166</v>
      </c>
      <c r="AQ1301" s="45">
        <f t="shared" si="126"/>
        <v>0</v>
      </c>
      <c r="AR1301" s="45" t="str">
        <f t="shared" si="122"/>
        <v>No data</v>
      </c>
      <c r="AS1301" s="45" t="str">
        <f t="shared" si="123"/>
        <v>No data</v>
      </c>
      <c r="AT1301" s="45" t="str">
        <f t="shared" si="124"/>
        <v>No data</v>
      </c>
      <c r="AU1301" s="46" t="str">
        <f t="shared" si="125"/>
        <v>No data</v>
      </c>
      <c r="AV1301" s="47" t="str">
        <f t="shared" si="127"/>
        <v>No data</v>
      </c>
    </row>
    <row r="1302" spans="3:48" x14ac:dyDescent="0.25">
      <c r="C1302" s="32" t="str">
        <f>IF(ISBLANK(B1302),"Choose site",_xlfn.XLOOKUP(B1302,'Sample Sites'!A:A,'Sample Sites'!B:B,"Not Found"))</f>
        <v>Choose site</v>
      </c>
      <c r="D1302" s="34"/>
      <c r="E1302" s="34"/>
      <c r="N1302" s="30" t="s">
        <v>166</v>
      </c>
      <c r="O1302" s="30" t="s">
        <v>166</v>
      </c>
      <c r="P1302" s="30" t="s">
        <v>166</v>
      </c>
      <c r="Q1302" s="30" t="s">
        <v>166</v>
      </c>
      <c r="R1302" s="30" t="s">
        <v>166</v>
      </c>
      <c r="S1302" s="30" t="s">
        <v>166</v>
      </c>
      <c r="T1302" s="30" t="s">
        <v>166</v>
      </c>
      <c r="U1302" s="30" t="s">
        <v>166</v>
      </c>
      <c r="V1302" s="39" t="s">
        <v>166</v>
      </c>
      <c r="AQ1302" s="45">
        <f t="shared" si="126"/>
        <v>0</v>
      </c>
      <c r="AR1302" s="45" t="str">
        <f t="shared" si="122"/>
        <v>No data</v>
      </c>
      <c r="AS1302" s="45" t="str">
        <f t="shared" si="123"/>
        <v>No data</v>
      </c>
      <c r="AT1302" s="45" t="str">
        <f t="shared" si="124"/>
        <v>No data</v>
      </c>
      <c r="AU1302" s="46" t="str">
        <f t="shared" si="125"/>
        <v>No data</v>
      </c>
      <c r="AV1302" s="47" t="str">
        <f t="shared" si="127"/>
        <v>No data</v>
      </c>
    </row>
    <row r="1303" spans="3:48" x14ac:dyDescent="0.25">
      <c r="C1303" s="32" t="str">
        <f>IF(ISBLANK(B1303),"Choose site",_xlfn.XLOOKUP(B1303,'Sample Sites'!A:A,'Sample Sites'!B:B,"Not Found"))</f>
        <v>Choose site</v>
      </c>
      <c r="D1303" s="34"/>
      <c r="E1303" s="34"/>
      <c r="N1303" s="30" t="s">
        <v>166</v>
      </c>
      <c r="O1303" s="30" t="s">
        <v>166</v>
      </c>
      <c r="P1303" s="30" t="s">
        <v>166</v>
      </c>
      <c r="Q1303" s="30" t="s">
        <v>166</v>
      </c>
      <c r="R1303" s="30" t="s">
        <v>166</v>
      </c>
      <c r="S1303" s="30" t="s">
        <v>166</v>
      </c>
      <c r="T1303" s="30" t="s">
        <v>166</v>
      </c>
      <c r="U1303" s="30" t="s">
        <v>166</v>
      </c>
      <c r="V1303" s="39" t="s">
        <v>166</v>
      </c>
      <c r="AQ1303" s="45">
        <f t="shared" si="126"/>
        <v>0</v>
      </c>
      <c r="AR1303" s="45" t="str">
        <f t="shared" si="122"/>
        <v>No data</v>
      </c>
      <c r="AS1303" s="45" t="str">
        <f t="shared" si="123"/>
        <v>No data</v>
      </c>
      <c r="AT1303" s="45" t="str">
        <f t="shared" si="124"/>
        <v>No data</v>
      </c>
      <c r="AU1303" s="46" t="str">
        <f t="shared" si="125"/>
        <v>No data</v>
      </c>
      <c r="AV1303" s="47" t="str">
        <f t="shared" si="127"/>
        <v>No data</v>
      </c>
    </row>
    <row r="1304" spans="3:48" x14ac:dyDescent="0.25">
      <c r="C1304" s="32" t="str">
        <f>IF(ISBLANK(B1304),"Choose site",_xlfn.XLOOKUP(B1304,'Sample Sites'!A:A,'Sample Sites'!B:B,"Not Found"))</f>
        <v>Choose site</v>
      </c>
      <c r="D1304" s="34"/>
      <c r="E1304" s="34"/>
      <c r="N1304" s="30" t="s">
        <v>166</v>
      </c>
      <c r="O1304" s="30" t="s">
        <v>166</v>
      </c>
      <c r="P1304" s="30" t="s">
        <v>166</v>
      </c>
      <c r="Q1304" s="30" t="s">
        <v>166</v>
      </c>
      <c r="R1304" s="30" t="s">
        <v>166</v>
      </c>
      <c r="S1304" s="30" t="s">
        <v>166</v>
      </c>
      <c r="T1304" s="30" t="s">
        <v>166</v>
      </c>
      <c r="U1304" s="30" t="s">
        <v>166</v>
      </c>
      <c r="V1304" s="39" t="s">
        <v>166</v>
      </c>
      <c r="AQ1304" s="45">
        <f t="shared" si="126"/>
        <v>0</v>
      </c>
      <c r="AR1304" s="45" t="str">
        <f t="shared" si="122"/>
        <v>No data</v>
      </c>
      <c r="AS1304" s="45" t="str">
        <f t="shared" si="123"/>
        <v>No data</v>
      </c>
      <c r="AT1304" s="45" t="str">
        <f t="shared" si="124"/>
        <v>No data</v>
      </c>
      <c r="AU1304" s="46" t="str">
        <f t="shared" si="125"/>
        <v>No data</v>
      </c>
      <c r="AV1304" s="47" t="str">
        <f t="shared" si="127"/>
        <v>No data</v>
      </c>
    </row>
    <row r="1305" spans="3:48" x14ac:dyDescent="0.25">
      <c r="C1305" s="32" t="str">
        <f>IF(ISBLANK(B1305),"Choose site",_xlfn.XLOOKUP(B1305,'Sample Sites'!A:A,'Sample Sites'!B:B,"Not Found"))</f>
        <v>Choose site</v>
      </c>
      <c r="D1305" s="34"/>
      <c r="E1305" s="34"/>
      <c r="N1305" s="30" t="s">
        <v>166</v>
      </c>
      <c r="O1305" s="30" t="s">
        <v>166</v>
      </c>
      <c r="P1305" s="30" t="s">
        <v>166</v>
      </c>
      <c r="Q1305" s="30" t="s">
        <v>166</v>
      </c>
      <c r="R1305" s="30" t="s">
        <v>166</v>
      </c>
      <c r="S1305" s="30" t="s">
        <v>166</v>
      </c>
      <c r="T1305" s="30" t="s">
        <v>166</v>
      </c>
      <c r="U1305" s="30" t="s">
        <v>166</v>
      </c>
      <c r="V1305" s="39" t="s">
        <v>166</v>
      </c>
      <c r="AQ1305" s="45">
        <f t="shared" si="126"/>
        <v>0</v>
      </c>
      <c r="AR1305" s="45" t="str">
        <f t="shared" si="122"/>
        <v>No data</v>
      </c>
      <c r="AS1305" s="45" t="str">
        <f t="shared" si="123"/>
        <v>No data</v>
      </c>
      <c r="AT1305" s="45" t="str">
        <f t="shared" si="124"/>
        <v>No data</v>
      </c>
      <c r="AU1305" s="46" t="str">
        <f t="shared" si="125"/>
        <v>No data</v>
      </c>
      <c r="AV1305" s="47" t="str">
        <f t="shared" si="127"/>
        <v>No data</v>
      </c>
    </row>
    <row r="1306" spans="3:48" x14ac:dyDescent="0.25">
      <c r="C1306" s="32" t="str">
        <f>IF(ISBLANK(B1306),"Choose site",_xlfn.XLOOKUP(B1306,'Sample Sites'!A:A,'Sample Sites'!B:B,"Not Found"))</f>
        <v>Choose site</v>
      </c>
      <c r="D1306" s="34"/>
      <c r="E1306" s="34"/>
      <c r="N1306" s="30" t="s">
        <v>166</v>
      </c>
      <c r="O1306" s="30" t="s">
        <v>166</v>
      </c>
      <c r="P1306" s="30" t="s">
        <v>166</v>
      </c>
      <c r="Q1306" s="30" t="s">
        <v>166</v>
      </c>
      <c r="R1306" s="30" t="s">
        <v>166</v>
      </c>
      <c r="S1306" s="30" t="s">
        <v>166</v>
      </c>
      <c r="T1306" s="30" t="s">
        <v>166</v>
      </c>
      <c r="U1306" s="30" t="s">
        <v>166</v>
      </c>
      <c r="V1306" s="39" t="s">
        <v>166</v>
      </c>
      <c r="AQ1306" s="45">
        <f t="shared" si="126"/>
        <v>0</v>
      </c>
      <c r="AR1306" s="45" t="str">
        <f t="shared" si="122"/>
        <v>No data</v>
      </c>
      <c r="AS1306" s="45" t="str">
        <f t="shared" si="123"/>
        <v>No data</v>
      </c>
      <c r="AT1306" s="45" t="str">
        <f t="shared" si="124"/>
        <v>No data</v>
      </c>
      <c r="AU1306" s="46" t="str">
        <f t="shared" si="125"/>
        <v>No data</v>
      </c>
      <c r="AV1306" s="47" t="str">
        <f t="shared" si="127"/>
        <v>No data</v>
      </c>
    </row>
    <row r="1307" spans="3:48" x14ac:dyDescent="0.25">
      <c r="C1307" s="32" t="str">
        <f>IF(ISBLANK(B1307),"Choose site",_xlfn.XLOOKUP(B1307,'Sample Sites'!A:A,'Sample Sites'!B:B,"Not Found"))</f>
        <v>Choose site</v>
      </c>
      <c r="D1307" s="34"/>
      <c r="E1307" s="34"/>
      <c r="N1307" s="30" t="s">
        <v>166</v>
      </c>
      <c r="O1307" s="30" t="s">
        <v>166</v>
      </c>
      <c r="P1307" s="30" t="s">
        <v>166</v>
      </c>
      <c r="Q1307" s="30" t="s">
        <v>166</v>
      </c>
      <c r="R1307" s="30" t="s">
        <v>166</v>
      </c>
      <c r="S1307" s="30" t="s">
        <v>166</v>
      </c>
      <c r="T1307" s="30" t="s">
        <v>166</v>
      </c>
      <c r="U1307" s="30" t="s">
        <v>166</v>
      </c>
      <c r="V1307" s="39" t="s">
        <v>166</v>
      </c>
      <c r="AQ1307" s="45">
        <f t="shared" si="126"/>
        <v>0</v>
      </c>
      <c r="AR1307" s="45" t="str">
        <f t="shared" si="122"/>
        <v>No data</v>
      </c>
      <c r="AS1307" s="45" t="str">
        <f t="shared" si="123"/>
        <v>No data</v>
      </c>
      <c r="AT1307" s="45" t="str">
        <f t="shared" si="124"/>
        <v>No data</v>
      </c>
      <c r="AU1307" s="46" t="str">
        <f t="shared" si="125"/>
        <v>No data</v>
      </c>
      <c r="AV1307" s="47" t="str">
        <f t="shared" si="127"/>
        <v>No data</v>
      </c>
    </row>
    <row r="1308" spans="3:48" x14ac:dyDescent="0.25">
      <c r="C1308" s="32" t="str">
        <f>IF(ISBLANK(B1308),"Choose site",_xlfn.XLOOKUP(B1308,'Sample Sites'!A:A,'Sample Sites'!B:B,"Not Found"))</f>
        <v>Choose site</v>
      </c>
      <c r="D1308" s="34"/>
      <c r="E1308" s="34"/>
      <c r="N1308" s="30" t="s">
        <v>166</v>
      </c>
      <c r="O1308" s="30" t="s">
        <v>166</v>
      </c>
      <c r="P1308" s="30" t="s">
        <v>166</v>
      </c>
      <c r="Q1308" s="30" t="s">
        <v>166</v>
      </c>
      <c r="R1308" s="30" t="s">
        <v>166</v>
      </c>
      <c r="S1308" s="30" t="s">
        <v>166</v>
      </c>
      <c r="T1308" s="30" t="s">
        <v>166</v>
      </c>
      <c r="U1308" s="30" t="s">
        <v>166</v>
      </c>
      <c r="V1308" s="39" t="s">
        <v>166</v>
      </c>
      <c r="AQ1308" s="45">
        <f t="shared" si="126"/>
        <v>0</v>
      </c>
      <c r="AR1308" s="45" t="str">
        <f t="shared" si="122"/>
        <v>No data</v>
      </c>
      <c r="AS1308" s="45" t="str">
        <f t="shared" si="123"/>
        <v>No data</v>
      </c>
      <c r="AT1308" s="45" t="str">
        <f t="shared" si="124"/>
        <v>No data</v>
      </c>
      <c r="AU1308" s="46" t="str">
        <f t="shared" si="125"/>
        <v>No data</v>
      </c>
      <c r="AV1308" s="47" t="str">
        <f t="shared" si="127"/>
        <v>No data</v>
      </c>
    </row>
    <row r="1309" spans="3:48" x14ac:dyDescent="0.25">
      <c r="C1309" s="32" t="str">
        <f>IF(ISBLANK(B1309),"Choose site",_xlfn.XLOOKUP(B1309,'Sample Sites'!A:A,'Sample Sites'!B:B,"Not Found"))</f>
        <v>Choose site</v>
      </c>
      <c r="D1309" s="34"/>
      <c r="E1309" s="34"/>
      <c r="N1309" s="30" t="s">
        <v>166</v>
      </c>
      <c r="O1309" s="30" t="s">
        <v>166</v>
      </c>
      <c r="P1309" s="30" t="s">
        <v>166</v>
      </c>
      <c r="Q1309" s="30" t="s">
        <v>166</v>
      </c>
      <c r="R1309" s="30" t="s">
        <v>166</v>
      </c>
      <c r="S1309" s="30" t="s">
        <v>166</v>
      </c>
      <c r="T1309" s="30" t="s">
        <v>166</v>
      </c>
      <c r="U1309" s="30" t="s">
        <v>166</v>
      </c>
      <c r="V1309" s="39" t="s">
        <v>166</v>
      </c>
      <c r="AQ1309" s="45">
        <f t="shared" si="126"/>
        <v>0</v>
      </c>
      <c r="AR1309" s="45" t="str">
        <f t="shared" si="122"/>
        <v>No data</v>
      </c>
      <c r="AS1309" s="45" t="str">
        <f t="shared" si="123"/>
        <v>No data</v>
      </c>
      <c r="AT1309" s="45" t="str">
        <f t="shared" si="124"/>
        <v>No data</v>
      </c>
      <c r="AU1309" s="46" t="str">
        <f t="shared" si="125"/>
        <v>No data</v>
      </c>
      <c r="AV1309" s="47" t="str">
        <f t="shared" si="127"/>
        <v>No data</v>
      </c>
    </row>
    <row r="1310" spans="3:48" x14ac:dyDescent="0.25">
      <c r="C1310" s="32" t="str">
        <f>IF(ISBLANK(B1310),"Choose site",_xlfn.XLOOKUP(B1310,'Sample Sites'!A:A,'Sample Sites'!B:B,"Not Found"))</f>
        <v>Choose site</v>
      </c>
      <c r="D1310" s="34"/>
      <c r="E1310" s="34"/>
      <c r="N1310" s="30" t="s">
        <v>166</v>
      </c>
      <c r="O1310" s="30" t="s">
        <v>166</v>
      </c>
      <c r="P1310" s="30" t="s">
        <v>166</v>
      </c>
      <c r="Q1310" s="30" t="s">
        <v>166</v>
      </c>
      <c r="R1310" s="30" t="s">
        <v>166</v>
      </c>
      <c r="S1310" s="30" t="s">
        <v>166</v>
      </c>
      <c r="T1310" s="30" t="s">
        <v>166</v>
      </c>
      <c r="U1310" s="30" t="s">
        <v>166</v>
      </c>
      <c r="V1310" s="39" t="s">
        <v>166</v>
      </c>
      <c r="AQ1310" s="45">
        <f t="shared" si="126"/>
        <v>0</v>
      </c>
      <c r="AR1310" s="45" t="str">
        <f t="shared" si="122"/>
        <v>No data</v>
      </c>
      <c r="AS1310" s="45" t="str">
        <f t="shared" si="123"/>
        <v>No data</v>
      </c>
      <c r="AT1310" s="45" t="str">
        <f t="shared" si="124"/>
        <v>No data</v>
      </c>
      <c r="AU1310" s="46" t="str">
        <f t="shared" si="125"/>
        <v>No data</v>
      </c>
      <c r="AV1310" s="47" t="str">
        <f t="shared" si="127"/>
        <v>No data</v>
      </c>
    </row>
    <row r="1311" spans="3:48" x14ac:dyDescent="0.25">
      <c r="C1311" s="32" t="str">
        <f>IF(ISBLANK(B1311),"Choose site",_xlfn.XLOOKUP(B1311,'Sample Sites'!A:A,'Sample Sites'!B:B,"Not Found"))</f>
        <v>Choose site</v>
      </c>
      <c r="D1311" s="34"/>
      <c r="E1311" s="34"/>
      <c r="N1311" s="30" t="s">
        <v>166</v>
      </c>
      <c r="O1311" s="30" t="s">
        <v>166</v>
      </c>
      <c r="P1311" s="30" t="s">
        <v>166</v>
      </c>
      <c r="Q1311" s="30" t="s">
        <v>166</v>
      </c>
      <c r="R1311" s="30" t="s">
        <v>166</v>
      </c>
      <c r="S1311" s="30" t="s">
        <v>166</v>
      </c>
      <c r="T1311" s="30" t="s">
        <v>166</v>
      </c>
      <c r="U1311" s="30" t="s">
        <v>166</v>
      </c>
      <c r="V1311" s="39" t="s">
        <v>166</v>
      </c>
      <c r="AQ1311" s="45">
        <f t="shared" si="126"/>
        <v>0</v>
      </c>
      <c r="AR1311" s="45" t="str">
        <f t="shared" si="122"/>
        <v>No data</v>
      </c>
      <c r="AS1311" s="45" t="str">
        <f t="shared" si="123"/>
        <v>No data</v>
      </c>
      <c r="AT1311" s="45" t="str">
        <f t="shared" si="124"/>
        <v>No data</v>
      </c>
      <c r="AU1311" s="46" t="str">
        <f t="shared" si="125"/>
        <v>No data</v>
      </c>
      <c r="AV1311" s="47" t="str">
        <f t="shared" si="127"/>
        <v>No data</v>
      </c>
    </row>
    <row r="1312" spans="3:48" x14ac:dyDescent="0.25">
      <c r="C1312" s="32" t="str">
        <f>IF(ISBLANK(B1312),"Choose site",_xlfn.XLOOKUP(B1312,'Sample Sites'!A:A,'Sample Sites'!B:B,"Not Found"))</f>
        <v>Choose site</v>
      </c>
      <c r="D1312" s="34"/>
      <c r="E1312" s="34"/>
      <c r="N1312" s="30" t="s">
        <v>166</v>
      </c>
      <c r="O1312" s="30" t="s">
        <v>166</v>
      </c>
      <c r="P1312" s="30" t="s">
        <v>166</v>
      </c>
      <c r="Q1312" s="30" t="s">
        <v>166</v>
      </c>
      <c r="R1312" s="30" t="s">
        <v>166</v>
      </c>
      <c r="S1312" s="30" t="s">
        <v>166</v>
      </c>
      <c r="T1312" s="30" t="s">
        <v>166</v>
      </c>
      <c r="U1312" s="30" t="s">
        <v>166</v>
      </c>
      <c r="V1312" s="39" t="s">
        <v>166</v>
      </c>
      <c r="AQ1312" s="45">
        <f t="shared" si="126"/>
        <v>0</v>
      </c>
      <c r="AR1312" s="45" t="str">
        <f t="shared" si="122"/>
        <v>No data</v>
      </c>
      <c r="AS1312" s="45" t="str">
        <f t="shared" si="123"/>
        <v>No data</v>
      </c>
      <c r="AT1312" s="45" t="str">
        <f t="shared" si="124"/>
        <v>No data</v>
      </c>
      <c r="AU1312" s="46" t="str">
        <f t="shared" si="125"/>
        <v>No data</v>
      </c>
      <c r="AV1312" s="47" t="str">
        <f t="shared" si="127"/>
        <v>No data</v>
      </c>
    </row>
    <row r="1313" spans="3:48" x14ac:dyDescent="0.25">
      <c r="C1313" s="32" t="str">
        <f>IF(ISBLANK(B1313),"Choose site",_xlfn.XLOOKUP(B1313,'Sample Sites'!A:A,'Sample Sites'!B:B,"Not Found"))</f>
        <v>Choose site</v>
      </c>
      <c r="D1313" s="34"/>
      <c r="E1313" s="34"/>
      <c r="N1313" s="30" t="s">
        <v>166</v>
      </c>
      <c r="O1313" s="30" t="s">
        <v>166</v>
      </c>
      <c r="P1313" s="30" t="s">
        <v>166</v>
      </c>
      <c r="Q1313" s="30" t="s">
        <v>166</v>
      </c>
      <c r="R1313" s="30" t="s">
        <v>166</v>
      </c>
      <c r="S1313" s="30" t="s">
        <v>166</v>
      </c>
      <c r="T1313" s="30" t="s">
        <v>166</v>
      </c>
      <c r="U1313" s="30" t="s">
        <v>166</v>
      </c>
      <c r="V1313" s="39" t="s">
        <v>166</v>
      </c>
      <c r="AQ1313" s="45">
        <f t="shared" si="126"/>
        <v>0</v>
      </c>
      <c r="AR1313" s="45" t="str">
        <f t="shared" si="122"/>
        <v>No data</v>
      </c>
      <c r="AS1313" s="45" t="str">
        <f t="shared" si="123"/>
        <v>No data</v>
      </c>
      <c r="AT1313" s="45" t="str">
        <f t="shared" si="124"/>
        <v>No data</v>
      </c>
      <c r="AU1313" s="46" t="str">
        <f t="shared" si="125"/>
        <v>No data</v>
      </c>
      <c r="AV1313" s="47" t="str">
        <f t="shared" si="127"/>
        <v>No data</v>
      </c>
    </row>
    <row r="1314" spans="3:48" x14ac:dyDescent="0.25">
      <c r="C1314" s="32" t="str">
        <f>IF(ISBLANK(B1314),"Choose site",_xlfn.XLOOKUP(B1314,'Sample Sites'!A:A,'Sample Sites'!B:B,"Not Found"))</f>
        <v>Choose site</v>
      </c>
      <c r="D1314" s="34"/>
      <c r="E1314" s="34"/>
      <c r="N1314" s="30" t="s">
        <v>166</v>
      </c>
      <c r="O1314" s="30" t="s">
        <v>166</v>
      </c>
      <c r="P1314" s="30" t="s">
        <v>166</v>
      </c>
      <c r="Q1314" s="30" t="s">
        <v>166</v>
      </c>
      <c r="R1314" s="30" t="s">
        <v>166</v>
      </c>
      <c r="S1314" s="30" t="s">
        <v>166</v>
      </c>
      <c r="T1314" s="30" t="s">
        <v>166</v>
      </c>
      <c r="U1314" s="30" t="s">
        <v>166</v>
      </c>
      <c r="V1314" s="39" t="s">
        <v>166</v>
      </c>
      <c r="AQ1314" s="45">
        <f t="shared" si="126"/>
        <v>0</v>
      </c>
      <c r="AR1314" s="45" t="str">
        <f t="shared" si="122"/>
        <v>No data</v>
      </c>
      <c r="AS1314" s="45" t="str">
        <f t="shared" si="123"/>
        <v>No data</v>
      </c>
      <c r="AT1314" s="45" t="str">
        <f t="shared" si="124"/>
        <v>No data</v>
      </c>
      <c r="AU1314" s="46" t="str">
        <f t="shared" si="125"/>
        <v>No data</v>
      </c>
      <c r="AV1314" s="47" t="str">
        <f t="shared" si="127"/>
        <v>No data</v>
      </c>
    </row>
    <row r="1315" spans="3:48" x14ac:dyDescent="0.25">
      <c r="C1315" s="32" t="str">
        <f>IF(ISBLANK(B1315),"Choose site",_xlfn.XLOOKUP(B1315,'Sample Sites'!A:A,'Sample Sites'!B:B,"Not Found"))</f>
        <v>Choose site</v>
      </c>
      <c r="D1315" s="34"/>
      <c r="E1315" s="34"/>
      <c r="N1315" s="30" t="s">
        <v>166</v>
      </c>
      <c r="O1315" s="30" t="s">
        <v>166</v>
      </c>
      <c r="P1315" s="30" t="s">
        <v>166</v>
      </c>
      <c r="Q1315" s="30" t="s">
        <v>166</v>
      </c>
      <c r="R1315" s="30" t="s">
        <v>166</v>
      </c>
      <c r="S1315" s="30" t="s">
        <v>166</v>
      </c>
      <c r="T1315" s="30" t="s">
        <v>166</v>
      </c>
      <c r="U1315" s="30" t="s">
        <v>166</v>
      </c>
      <c r="V1315" s="39" t="s">
        <v>166</v>
      </c>
      <c r="AQ1315" s="45">
        <f t="shared" si="126"/>
        <v>0</v>
      </c>
      <c r="AR1315" s="45" t="str">
        <f t="shared" si="122"/>
        <v>No data</v>
      </c>
      <c r="AS1315" s="45" t="str">
        <f t="shared" si="123"/>
        <v>No data</v>
      </c>
      <c r="AT1315" s="45" t="str">
        <f t="shared" si="124"/>
        <v>No data</v>
      </c>
      <c r="AU1315" s="46" t="str">
        <f t="shared" si="125"/>
        <v>No data</v>
      </c>
      <c r="AV1315" s="47" t="str">
        <f t="shared" si="127"/>
        <v>No data</v>
      </c>
    </row>
    <row r="1316" spans="3:48" x14ac:dyDescent="0.25">
      <c r="C1316" s="32" t="str">
        <f>IF(ISBLANK(B1316),"Choose site",_xlfn.XLOOKUP(B1316,'Sample Sites'!A:A,'Sample Sites'!B:B,"Not Found"))</f>
        <v>Choose site</v>
      </c>
      <c r="D1316" s="34"/>
      <c r="E1316" s="34"/>
      <c r="N1316" s="30" t="s">
        <v>166</v>
      </c>
      <c r="O1316" s="30" t="s">
        <v>166</v>
      </c>
      <c r="P1316" s="30" t="s">
        <v>166</v>
      </c>
      <c r="Q1316" s="30" t="s">
        <v>166</v>
      </c>
      <c r="R1316" s="30" t="s">
        <v>166</v>
      </c>
      <c r="S1316" s="30" t="s">
        <v>166</v>
      </c>
      <c r="T1316" s="30" t="s">
        <v>166</v>
      </c>
      <c r="U1316" s="30" t="s">
        <v>166</v>
      </c>
      <c r="V1316" s="39" t="s">
        <v>166</v>
      </c>
      <c r="AQ1316" s="45">
        <f t="shared" si="126"/>
        <v>0</v>
      </c>
      <c r="AR1316" s="45" t="str">
        <f t="shared" si="122"/>
        <v>No data</v>
      </c>
      <c r="AS1316" s="45" t="str">
        <f t="shared" si="123"/>
        <v>No data</v>
      </c>
      <c r="AT1316" s="45" t="str">
        <f t="shared" si="124"/>
        <v>No data</v>
      </c>
      <c r="AU1316" s="46" t="str">
        <f t="shared" si="125"/>
        <v>No data</v>
      </c>
      <c r="AV1316" s="47" t="str">
        <f t="shared" si="127"/>
        <v>No data</v>
      </c>
    </row>
    <row r="1317" spans="3:48" x14ac:dyDescent="0.25">
      <c r="C1317" s="32" t="str">
        <f>IF(ISBLANK(B1317),"Choose site",_xlfn.XLOOKUP(B1317,'Sample Sites'!A:A,'Sample Sites'!B:B,"Not Found"))</f>
        <v>Choose site</v>
      </c>
      <c r="D1317" s="34"/>
      <c r="E1317" s="34"/>
      <c r="N1317" s="30" t="s">
        <v>166</v>
      </c>
      <c r="O1317" s="30" t="s">
        <v>166</v>
      </c>
      <c r="P1317" s="30" t="s">
        <v>166</v>
      </c>
      <c r="Q1317" s="30" t="s">
        <v>166</v>
      </c>
      <c r="R1317" s="30" t="s">
        <v>166</v>
      </c>
      <c r="S1317" s="30" t="s">
        <v>166</v>
      </c>
      <c r="T1317" s="30" t="s">
        <v>166</v>
      </c>
      <c r="U1317" s="30" t="s">
        <v>166</v>
      </c>
      <c r="V1317" s="39" t="s">
        <v>166</v>
      </c>
      <c r="AQ1317" s="45">
        <f t="shared" si="126"/>
        <v>0</v>
      </c>
      <c r="AR1317" s="45" t="str">
        <f t="shared" si="122"/>
        <v>No data</v>
      </c>
      <c r="AS1317" s="45" t="str">
        <f t="shared" si="123"/>
        <v>No data</v>
      </c>
      <c r="AT1317" s="45" t="str">
        <f t="shared" si="124"/>
        <v>No data</v>
      </c>
      <c r="AU1317" s="46" t="str">
        <f t="shared" si="125"/>
        <v>No data</v>
      </c>
      <c r="AV1317" s="47" t="str">
        <f t="shared" si="127"/>
        <v>No data</v>
      </c>
    </row>
    <row r="1318" spans="3:48" x14ac:dyDescent="0.25">
      <c r="C1318" s="32" t="str">
        <f>IF(ISBLANK(B1318),"Choose site",_xlfn.XLOOKUP(B1318,'Sample Sites'!A:A,'Sample Sites'!B:B,"Not Found"))</f>
        <v>Choose site</v>
      </c>
      <c r="D1318" s="34"/>
      <c r="E1318" s="34"/>
      <c r="N1318" s="30" t="s">
        <v>166</v>
      </c>
      <c r="O1318" s="30" t="s">
        <v>166</v>
      </c>
      <c r="P1318" s="30" t="s">
        <v>166</v>
      </c>
      <c r="Q1318" s="30" t="s">
        <v>166</v>
      </c>
      <c r="R1318" s="30" t="s">
        <v>166</v>
      </c>
      <c r="S1318" s="30" t="s">
        <v>166</v>
      </c>
      <c r="T1318" s="30" t="s">
        <v>166</v>
      </c>
      <c r="U1318" s="30" t="s">
        <v>166</v>
      </c>
      <c r="V1318" s="39" t="s">
        <v>166</v>
      </c>
      <c r="AQ1318" s="45">
        <f t="shared" si="126"/>
        <v>0</v>
      </c>
      <c r="AR1318" s="45" t="str">
        <f t="shared" si="122"/>
        <v>No data</v>
      </c>
      <c r="AS1318" s="45" t="str">
        <f t="shared" si="123"/>
        <v>No data</v>
      </c>
      <c r="AT1318" s="45" t="str">
        <f t="shared" si="124"/>
        <v>No data</v>
      </c>
      <c r="AU1318" s="46" t="str">
        <f t="shared" si="125"/>
        <v>No data</v>
      </c>
      <c r="AV1318" s="47" t="str">
        <f t="shared" si="127"/>
        <v>No data</v>
      </c>
    </row>
    <row r="1319" spans="3:48" x14ac:dyDescent="0.25">
      <c r="C1319" s="32" t="str">
        <f>IF(ISBLANK(B1319),"Choose site",_xlfn.XLOOKUP(B1319,'Sample Sites'!A:A,'Sample Sites'!B:B,"Not Found"))</f>
        <v>Choose site</v>
      </c>
      <c r="D1319" s="34"/>
      <c r="E1319" s="34"/>
      <c r="N1319" s="30" t="s">
        <v>166</v>
      </c>
      <c r="O1319" s="30" t="s">
        <v>166</v>
      </c>
      <c r="P1319" s="30" t="s">
        <v>166</v>
      </c>
      <c r="Q1319" s="30" t="s">
        <v>166</v>
      </c>
      <c r="R1319" s="30" t="s">
        <v>166</v>
      </c>
      <c r="S1319" s="30" t="s">
        <v>166</v>
      </c>
      <c r="T1319" s="30" t="s">
        <v>166</v>
      </c>
      <c r="U1319" s="30" t="s">
        <v>166</v>
      </c>
      <c r="V1319" s="39" t="s">
        <v>166</v>
      </c>
      <c r="AQ1319" s="45">
        <f t="shared" si="126"/>
        <v>0</v>
      </c>
      <c r="AR1319" s="45" t="str">
        <f t="shared" si="122"/>
        <v>No data</v>
      </c>
      <c r="AS1319" s="45" t="str">
        <f t="shared" si="123"/>
        <v>No data</v>
      </c>
      <c r="AT1319" s="45" t="str">
        <f t="shared" si="124"/>
        <v>No data</v>
      </c>
      <c r="AU1319" s="46" t="str">
        <f t="shared" si="125"/>
        <v>No data</v>
      </c>
      <c r="AV1319" s="47" t="str">
        <f t="shared" si="127"/>
        <v>No data</v>
      </c>
    </row>
    <row r="1320" spans="3:48" x14ac:dyDescent="0.25">
      <c r="C1320" s="32" t="str">
        <f>IF(ISBLANK(B1320),"Choose site",_xlfn.XLOOKUP(B1320,'Sample Sites'!A:A,'Sample Sites'!B:B,"Not Found"))</f>
        <v>Choose site</v>
      </c>
      <c r="D1320" s="34"/>
      <c r="E1320" s="34"/>
      <c r="N1320" s="30" t="s">
        <v>166</v>
      </c>
      <c r="O1320" s="30" t="s">
        <v>166</v>
      </c>
      <c r="P1320" s="30" t="s">
        <v>166</v>
      </c>
      <c r="Q1320" s="30" t="s">
        <v>166</v>
      </c>
      <c r="R1320" s="30" t="s">
        <v>166</v>
      </c>
      <c r="S1320" s="30" t="s">
        <v>166</v>
      </c>
      <c r="T1320" s="30" t="s">
        <v>166</v>
      </c>
      <c r="U1320" s="30" t="s">
        <v>166</v>
      </c>
      <c r="V1320" s="39" t="s">
        <v>166</v>
      </c>
      <c r="AQ1320" s="45">
        <f t="shared" si="126"/>
        <v>0</v>
      </c>
      <c r="AR1320" s="45" t="str">
        <f t="shared" si="122"/>
        <v>No data</v>
      </c>
      <c r="AS1320" s="45" t="str">
        <f t="shared" si="123"/>
        <v>No data</v>
      </c>
      <c r="AT1320" s="45" t="str">
        <f t="shared" si="124"/>
        <v>No data</v>
      </c>
      <c r="AU1320" s="46" t="str">
        <f t="shared" si="125"/>
        <v>No data</v>
      </c>
      <c r="AV1320" s="47" t="str">
        <f t="shared" si="127"/>
        <v>No data</v>
      </c>
    </row>
    <row r="1321" spans="3:48" x14ac:dyDescent="0.25">
      <c r="C1321" s="32" t="str">
        <f>IF(ISBLANK(B1321),"Choose site",_xlfn.XLOOKUP(B1321,'Sample Sites'!A:A,'Sample Sites'!B:B,"Not Found"))</f>
        <v>Choose site</v>
      </c>
      <c r="D1321" s="34"/>
      <c r="E1321" s="34"/>
      <c r="N1321" s="30" t="s">
        <v>166</v>
      </c>
      <c r="O1321" s="30" t="s">
        <v>166</v>
      </c>
      <c r="P1321" s="30" t="s">
        <v>166</v>
      </c>
      <c r="Q1321" s="30" t="s">
        <v>166</v>
      </c>
      <c r="R1321" s="30" t="s">
        <v>166</v>
      </c>
      <c r="S1321" s="30" t="s">
        <v>166</v>
      </c>
      <c r="T1321" s="30" t="s">
        <v>166</v>
      </c>
      <c r="U1321" s="30" t="s">
        <v>166</v>
      </c>
      <c r="V1321" s="39" t="s">
        <v>166</v>
      </c>
      <c r="AQ1321" s="45">
        <f t="shared" si="126"/>
        <v>0</v>
      </c>
      <c r="AR1321" s="45" t="str">
        <f t="shared" si="122"/>
        <v>No data</v>
      </c>
      <c r="AS1321" s="45" t="str">
        <f t="shared" si="123"/>
        <v>No data</v>
      </c>
      <c r="AT1321" s="45" t="str">
        <f t="shared" si="124"/>
        <v>No data</v>
      </c>
      <c r="AU1321" s="46" t="str">
        <f t="shared" si="125"/>
        <v>No data</v>
      </c>
      <c r="AV1321" s="47" t="str">
        <f t="shared" si="127"/>
        <v>No data</v>
      </c>
    </row>
    <row r="1322" spans="3:48" x14ac:dyDescent="0.25">
      <c r="C1322" s="32" t="str">
        <f>IF(ISBLANK(B1322),"Choose site",_xlfn.XLOOKUP(B1322,'Sample Sites'!A:A,'Sample Sites'!B:B,"Not Found"))</f>
        <v>Choose site</v>
      </c>
      <c r="D1322" s="34"/>
      <c r="E1322" s="34"/>
      <c r="N1322" s="30" t="s">
        <v>166</v>
      </c>
      <c r="O1322" s="30" t="s">
        <v>166</v>
      </c>
      <c r="P1322" s="30" t="s">
        <v>166</v>
      </c>
      <c r="Q1322" s="30" t="s">
        <v>166</v>
      </c>
      <c r="R1322" s="30" t="s">
        <v>166</v>
      </c>
      <c r="S1322" s="30" t="s">
        <v>166</v>
      </c>
      <c r="T1322" s="30" t="s">
        <v>166</v>
      </c>
      <c r="U1322" s="30" t="s">
        <v>166</v>
      </c>
      <c r="V1322" s="39" t="s">
        <v>166</v>
      </c>
      <c r="AQ1322" s="45">
        <f t="shared" si="126"/>
        <v>0</v>
      </c>
      <c r="AR1322" s="45" t="str">
        <f t="shared" si="122"/>
        <v>No data</v>
      </c>
      <c r="AS1322" s="45" t="str">
        <f t="shared" si="123"/>
        <v>No data</v>
      </c>
      <c r="AT1322" s="45" t="str">
        <f t="shared" si="124"/>
        <v>No data</v>
      </c>
      <c r="AU1322" s="46" t="str">
        <f t="shared" si="125"/>
        <v>No data</v>
      </c>
      <c r="AV1322" s="47" t="str">
        <f t="shared" si="127"/>
        <v>No data</v>
      </c>
    </row>
    <row r="1323" spans="3:48" x14ac:dyDescent="0.25">
      <c r="C1323" s="32" t="str">
        <f>IF(ISBLANK(B1323),"Choose site",_xlfn.XLOOKUP(B1323,'Sample Sites'!A:A,'Sample Sites'!B:B,"Not Found"))</f>
        <v>Choose site</v>
      </c>
      <c r="D1323" s="34"/>
      <c r="E1323" s="34"/>
      <c r="N1323" s="30" t="s">
        <v>166</v>
      </c>
      <c r="O1323" s="30" t="s">
        <v>166</v>
      </c>
      <c r="P1323" s="30" t="s">
        <v>166</v>
      </c>
      <c r="Q1323" s="30" t="s">
        <v>166</v>
      </c>
      <c r="R1323" s="30" t="s">
        <v>166</v>
      </c>
      <c r="S1323" s="30" t="s">
        <v>166</v>
      </c>
      <c r="T1323" s="30" t="s">
        <v>166</v>
      </c>
      <c r="U1323" s="30" t="s">
        <v>166</v>
      </c>
      <c r="V1323" s="39" t="s">
        <v>166</v>
      </c>
      <c r="AQ1323" s="45">
        <f t="shared" si="126"/>
        <v>0</v>
      </c>
      <c r="AR1323" s="45" t="str">
        <f t="shared" si="122"/>
        <v>No data</v>
      </c>
      <c r="AS1323" s="45" t="str">
        <f t="shared" si="123"/>
        <v>No data</v>
      </c>
      <c r="AT1323" s="45" t="str">
        <f t="shared" si="124"/>
        <v>No data</v>
      </c>
      <c r="AU1323" s="46" t="str">
        <f t="shared" si="125"/>
        <v>No data</v>
      </c>
      <c r="AV1323" s="47" t="str">
        <f t="shared" si="127"/>
        <v>No data</v>
      </c>
    </row>
    <row r="1324" spans="3:48" x14ac:dyDescent="0.25">
      <c r="C1324" s="32" t="str">
        <f>IF(ISBLANK(B1324),"Choose site",_xlfn.XLOOKUP(B1324,'Sample Sites'!A:A,'Sample Sites'!B:B,"Not Found"))</f>
        <v>Choose site</v>
      </c>
      <c r="D1324" s="34"/>
      <c r="E1324" s="34"/>
      <c r="N1324" s="30" t="s">
        <v>166</v>
      </c>
      <c r="O1324" s="30" t="s">
        <v>166</v>
      </c>
      <c r="P1324" s="30" t="s">
        <v>166</v>
      </c>
      <c r="Q1324" s="30" t="s">
        <v>166</v>
      </c>
      <c r="R1324" s="30" t="s">
        <v>166</v>
      </c>
      <c r="S1324" s="30" t="s">
        <v>166</v>
      </c>
      <c r="T1324" s="30" t="s">
        <v>166</v>
      </c>
      <c r="U1324" s="30" t="s">
        <v>166</v>
      </c>
      <c r="V1324" s="39" t="s">
        <v>166</v>
      </c>
      <c r="AQ1324" s="45">
        <f t="shared" si="126"/>
        <v>0</v>
      </c>
      <c r="AR1324" s="45" t="str">
        <f t="shared" si="122"/>
        <v>No data</v>
      </c>
      <c r="AS1324" s="45" t="str">
        <f t="shared" si="123"/>
        <v>No data</v>
      </c>
      <c r="AT1324" s="45" t="str">
        <f t="shared" si="124"/>
        <v>No data</v>
      </c>
      <c r="AU1324" s="46" t="str">
        <f t="shared" si="125"/>
        <v>No data</v>
      </c>
      <c r="AV1324" s="47" t="str">
        <f t="shared" si="127"/>
        <v>No data</v>
      </c>
    </row>
    <row r="1325" spans="3:48" x14ac:dyDescent="0.25">
      <c r="C1325" s="32" t="str">
        <f>IF(ISBLANK(B1325),"Choose site",_xlfn.XLOOKUP(B1325,'Sample Sites'!A:A,'Sample Sites'!B:B,"Not Found"))</f>
        <v>Choose site</v>
      </c>
      <c r="D1325" s="34"/>
      <c r="E1325" s="34"/>
      <c r="N1325" s="30" t="s">
        <v>166</v>
      </c>
      <c r="O1325" s="30" t="s">
        <v>166</v>
      </c>
      <c r="P1325" s="30" t="s">
        <v>166</v>
      </c>
      <c r="Q1325" s="30" t="s">
        <v>166</v>
      </c>
      <c r="R1325" s="30" t="s">
        <v>166</v>
      </c>
      <c r="S1325" s="30" t="s">
        <v>166</v>
      </c>
      <c r="T1325" s="30" t="s">
        <v>166</v>
      </c>
      <c r="U1325" s="30" t="s">
        <v>166</v>
      </c>
      <c r="V1325" s="39" t="s">
        <v>166</v>
      </c>
      <c r="AQ1325" s="45">
        <f t="shared" si="126"/>
        <v>0</v>
      </c>
      <c r="AR1325" s="45" t="str">
        <f t="shared" si="122"/>
        <v>No data</v>
      </c>
      <c r="AS1325" s="45" t="str">
        <f t="shared" si="123"/>
        <v>No data</v>
      </c>
      <c r="AT1325" s="45" t="str">
        <f t="shared" si="124"/>
        <v>No data</v>
      </c>
      <c r="AU1325" s="46" t="str">
        <f t="shared" si="125"/>
        <v>No data</v>
      </c>
      <c r="AV1325" s="47" t="str">
        <f t="shared" si="127"/>
        <v>No data</v>
      </c>
    </row>
    <row r="1326" spans="3:48" x14ac:dyDescent="0.25">
      <c r="C1326" s="32" t="str">
        <f>IF(ISBLANK(B1326),"Choose site",_xlfn.XLOOKUP(B1326,'Sample Sites'!A:A,'Sample Sites'!B:B,"Not Found"))</f>
        <v>Choose site</v>
      </c>
      <c r="D1326" s="34"/>
      <c r="E1326" s="34"/>
      <c r="N1326" s="30" t="s">
        <v>166</v>
      </c>
      <c r="O1326" s="30" t="s">
        <v>166</v>
      </c>
      <c r="P1326" s="30" t="s">
        <v>166</v>
      </c>
      <c r="Q1326" s="30" t="s">
        <v>166</v>
      </c>
      <c r="R1326" s="30" t="s">
        <v>166</v>
      </c>
      <c r="S1326" s="30" t="s">
        <v>166</v>
      </c>
      <c r="T1326" s="30" t="s">
        <v>166</v>
      </c>
      <c r="U1326" s="30" t="s">
        <v>166</v>
      </c>
      <c r="V1326" s="39" t="s">
        <v>166</v>
      </c>
      <c r="AQ1326" s="45">
        <f t="shared" si="126"/>
        <v>0</v>
      </c>
      <c r="AR1326" s="45" t="str">
        <f t="shared" si="122"/>
        <v>No data</v>
      </c>
      <c r="AS1326" s="45" t="str">
        <f t="shared" si="123"/>
        <v>No data</v>
      </c>
      <c r="AT1326" s="45" t="str">
        <f t="shared" si="124"/>
        <v>No data</v>
      </c>
      <c r="AU1326" s="46" t="str">
        <f t="shared" si="125"/>
        <v>No data</v>
      </c>
      <c r="AV1326" s="47" t="str">
        <f t="shared" si="127"/>
        <v>No data</v>
      </c>
    </row>
    <row r="1327" spans="3:48" x14ac:dyDescent="0.25">
      <c r="C1327" s="32" t="str">
        <f>IF(ISBLANK(B1327),"Choose site",_xlfn.XLOOKUP(B1327,'Sample Sites'!A:A,'Sample Sites'!B:B,"Not Found"))</f>
        <v>Choose site</v>
      </c>
      <c r="D1327" s="34"/>
      <c r="E1327" s="34"/>
      <c r="N1327" s="30" t="s">
        <v>166</v>
      </c>
      <c r="O1327" s="30" t="s">
        <v>166</v>
      </c>
      <c r="P1327" s="30" t="s">
        <v>166</v>
      </c>
      <c r="Q1327" s="30" t="s">
        <v>166</v>
      </c>
      <c r="R1327" s="30" t="s">
        <v>166</v>
      </c>
      <c r="S1327" s="30" t="s">
        <v>166</v>
      </c>
      <c r="T1327" s="30" t="s">
        <v>166</v>
      </c>
      <c r="U1327" s="30" t="s">
        <v>166</v>
      </c>
      <c r="V1327" s="39" t="s">
        <v>166</v>
      </c>
      <c r="AQ1327" s="45">
        <f t="shared" si="126"/>
        <v>0</v>
      </c>
      <c r="AR1327" s="45" t="str">
        <f t="shared" si="122"/>
        <v>No data</v>
      </c>
      <c r="AS1327" s="45" t="str">
        <f t="shared" si="123"/>
        <v>No data</v>
      </c>
      <c r="AT1327" s="45" t="str">
        <f t="shared" si="124"/>
        <v>No data</v>
      </c>
      <c r="AU1327" s="46" t="str">
        <f t="shared" si="125"/>
        <v>No data</v>
      </c>
      <c r="AV1327" s="47" t="str">
        <f t="shared" si="127"/>
        <v>No data</v>
      </c>
    </row>
    <row r="1328" spans="3:48" x14ac:dyDescent="0.25">
      <c r="C1328" s="32" t="str">
        <f>IF(ISBLANK(B1328),"Choose site",_xlfn.XLOOKUP(B1328,'Sample Sites'!A:A,'Sample Sites'!B:B,"Not Found"))</f>
        <v>Choose site</v>
      </c>
      <c r="D1328" s="34"/>
      <c r="E1328" s="34"/>
      <c r="N1328" s="30" t="s">
        <v>166</v>
      </c>
      <c r="O1328" s="30" t="s">
        <v>166</v>
      </c>
      <c r="P1328" s="30" t="s">
        <v>166</v>
      </c>
      <c r="Q1328" s="30" t="s">
        <v>166</v>
      </c>
      <c r="R1328" s="30" t="s">
        <v>166</v>
      </c>
      <c r="S1328" s="30" t="s">
        <v>166</v>
      </c>
      <c r="T1328" s="30" t="s">
        <v>166</v>
      </c>
      <c r="U1328" s="30" t="s">
        <v>166</v>
      </c>
      <c r="V1328" s="39" t="s">
        <v>166</v>
      </c>
      <c r="AQ1328" s="45">
        <f t="shared" si="126"/>
        <v>0</v>
      </c>
      <c r="AR1328" s="45" t="str">
        <f t="shared" si="122"/>
        <v>No data</v>
      </c>
      <c r="AS1328" s="45" t="str">
        <f t="shared" si="123"/>
        <v>No data</v>
      </c>
      <c r="AT1328" s="45" t="str">
        <f t="shared" si="124"/>
        <v>No data</v>
      </c>
      <c r="AU1328" s="46" t="str">
        <f t="shared" si="125"/>
        <v>No data</v>
      </c>
      <c r="AV1328" s="47" t="str">
        <f t="shared" si="127"/>
        <v>No data</v>
      </c>
    </row>
    <row r="1329" spans="3:48" x14ac:dyDescent="0.25">
      <c r="C1329" s="32" t="str">
        <f>IF(ISBLANK(B1329),"Choose site",_xlfn.XLOOKUP(B1329,'Sample Sites'!A:A,'Sample Sites'!B:B,"Not Found"))</f>
        <v>Choose site</v>
      </c>
      <c r="D1329" s="34"/>
      <c r="E1329" s="34"/>
      <c r="N1329" s="30" t="s">
        <v>166</v>
      </c>
      <c r="O1329" s="30" t="s">
        <v>166</v>
      </c>
      <c r="P1329" s="30" t="s">
        <v>166</v>
      </c>
      <c r="Q1329" s="30" t="s">
        <v>166</v>
      </c>
      <c r="R1329" s="30" t="s">
        <v>166</v>
      </c>
      <c r="S1329" s="30" t="s">
        <v>166</v>
      </c>
      <c r="T1329" s="30" t="s">
        <v>166</v>
      </c>
      <c r="U1329" s="30" t="s">
        <v>166</v>
      </c>
      <c r="V1329" s="39" t="s">
        <v>166</v>
      </c>
      <c r="AQ1329" s="45">
        <f t="shared" si="126"/>
        <v>0</v>
      </c>
      <c r="AR1329" s="45" t="str">
        <f t="shared" si="122"/>
        <v>No data</v>
      </c>
      <c r="AS1329" s="45" t="str">
        <f t="shared" si="123"/>
        <v>No data</v>
      </c>
      <c r="AT1329" s="45" t="str">
        <f t="shared" si="124"/>
        <v>No data</v>
      </c>
      <c r="AU1329" s="46" t="str">
        <f t="shared" si="125"/>
        <v>No data</v>
      </c>
      <c r="AV1329" s="47" t="str">
        <f t="shared" si="127"/>
        <v>No data</v>
      </c>
    </row>
    <row r="1330" spans="3:48" x14ac:dyDescent="0.25">
      <c r="C1330" s="32" t="str">
        <f>IF(ISBLANK(B1330),"Choose site",_xlfn.XLOOKUP(B1330,'Sample Sites'!A:A,'Sample Sites'!B:B,"Not Found"))</f>
        <v>Choose site</v>
      </c>
      <c r="D1330" s="34"/>
      <c r="E1330" s="34"/>
      <c r="N1330" s="30" t="s">
        <v>166</v>
      </c>
      <c r="O1330" s="30" t="s">
        <v>166</v>
      </c>
      <c r="P1330" s="30" t="s">
        <v>166</v>
      </c>
      <c r="Q1330" s="30" t="s">
        <v>166</v>
      </c>
      <c r="R1330" s="30" t="s">
        <v>166</v>
      </c>
      <c r="S1330" s="30" t="s">
        <v>166</v>
      </c>
      <c r="T1330" s="30" t="s">
        <v>166</v>
      </c>
      <c r="U1330" s="30" t="s">
        <v>166</v>
      </c>
      <c r="V1330" s="39" t="s">
        <v>166</v>
      </c>
      <c r="AQ1330" s="45">
        <f t="shared" si="126"/>
        <v>0</v>
      </c>
      <c r="AR1330" s="45" t="str">
        <f t="shared" si="122"/>
        <v>No data</v>
      </c>
      <c r="AS1330" s="45" t="str">
        <f t="shared" si="123"/>
        <v>No data</v>
      </c>
      <c r="AT1330" s="45" t="str">
        <f t="shared" si="124"/>
        <v>No data</v>
      </c>
      <c r="AU1330" s="46" t="str">
        <f t="shared" si="125"/>
        <v>No data</v>
      </c>
      <c r="AV1330" s="47" t="str">
        <f t="shared" si="127"/>
        <v>No data</v>
      </c>
    </row>
    <row r="1331" spans="3:48" x14ac:dyDescent="0.25">
      <c r="C1331" s="32" t="str">
        <f>IF(ISBLANK(B1331),"Choose site",_xlfn.XLOOKUP(B1331,'Sample Sites'!A:A,'Sample Sites'!B:B,"Not Found"))</f>
        <v>Choose site</v>
      </c>
      <c r="D1331" s="34"/>
      <c r="E1331" s="34"/>
      <c r="N1331" s="30" t="s">
        <v>166</v>
      </c>
      <c r="O1331" s="30" t="s">
        <v>166</v>
      </c>
      <c r="P1331" s="30" t="s">
        <v>166</v>
      </c>
      <c r="Q1331" s="30" t="s">
        <v>166</v>
      </c>
      <c r="R1331" s="30" t="s">
        <v>166</v>
      </c>
      <c r="S1331" s="30" t="s">
        <v>166</v>
      </c>
      <c r="T1331" s="30" t="s">
        <v>166</v>
      </c>
      <c r="U1331" s="30" t="s">
        <v>166</v>
      </c>
      <c r="V1331" s="39" t="s">
        <v>166</v>
      </c>
      <c r="AQ1331" s="45">
        <f t="shared" si="126"/>
        <v>0</v>
      </c>
      <c r="AR1331" s="45" t="str">
        <f t="shared" si="122"/>
        <v>No data</v>
      </c>
      <c r="AS1331" s="45" t="str">
        <f t="shared" si="123"/>
        <v>No data</v>
      </c>
      <c r="AT1331" s="45" t="str">
        <f t="shared" si="124"/>
        <v>No data</v>
      </c>
      <c r="AU1331" s="46" t="str">
        <f t="shared" si="125"/>
        <v>No data</v>
      </c>
      <c r="AV1331" s="47" t="str">
        <f t="shared" si="127"/>
        <v>No data</v>
      </c>
    </row>
    <row r="1332" spans="3:48" x14ac:dyDescent="0.25">
      <c r="C1332" s="32" t="str">
        <f>IF(ISBLANK(B1332),"Choose site",_xlfn.XLOOKUP(B1332,'Sample Sites'!A:A,'Sample Sites'!B:B,"Not Found"))</f>
        <v>Choose site</v>
      </c>
      <c r="D1332" s="34"/>
      <c r="E1332" s="34"/>
      <c r="N1332" s="30" t="s">
        <v>166</v>
      </c>
      <c r="O1332" s="30" t="s">
        <v>166</v>
      </c>
      <c r="P1332" s="30" t="s">
        <v>166</v>
      </c>
      <c r="Q1332" s="30" t="s">
        <v>166</v>
      </c>
      <c r="R1332" s="30" t="s">
        <v>166</v>
      </c>
      <c r="S1332" s="30" t="s">
        <v>166</v>
      </c>
      <c r="T1332" s="30" t="s">
        <v>166</v>
      </c>
      <c r="U1332" s="30" t="s">
        <v>166</v>
      </c>
      <c r="V1332" s="39" t="s">
        <v>166</v>
      </c>
      <c r="AQ1332" s="45">
        <f t="shared" si="126"/>
        <v>0</v>
      </c>
      <c r="AR1332" s="45" t="str">
        <f t="shared" si="122"/>
        <v>No data</v>
      </c>
      <c r="AS1332" s="45" t="str">
        <f t="shared" si="123"/>
        <v>No data</v>
      </c>
      <c r="AT1332" s="45" t="str">
        <f t="shared" si="124"/>
        <v>No data</v>
      </c>
      <c r="AU1332" s="46" t="str">
        <f t="shared" si="125"/>
        <v>No data</v>
      </c>
      <c r="AV1332" s="47" t="str">
        <f t="shared" si="127"/>
        <v>No data</v>
      </c>
    </row>
    <row r="1333" spans="3:48" x14ac:dyDescent="0.25">
      <c r="C1333" s="32" t="str">
        <f>IF(ISBLANK(B1333),"Choose site",_xlfn.XLOOKUP(B1333,'Sample Sites'!A:A,'Sample Sites'!B:B,"Not Found"))</f>
        <v>Choose site</v>
      </c>
      <c r="D1333" s="34"/>
      <c r="E1333" s="34"/>
      <c r="N1333" s="30" t="s">
        <v>166</v>
      </c>
      <c r="O1333" s="30" t="s">
        <v>166</v>
      </c>
      <c r="P1333" s="30" t="s">
        <v>166</v>
      </c>
      <c r="Q1333" s="30" t="s">
        <v>166</v>
      </c>
      <c r="R1333" s="30" t="s">
        <v>166</v>
      </c>
      <c r="S1333" s="30" t="s">
        <v>166</v>
      </c>
      <c r="T1333" s="30" t="s">
        <v>166</v>
      </c>
      <c r="U1333" s="30" t="s">
        <v>166</v>
      </c>
      <c r="V1333" s="39" t="s">
        <v>166</v>
      </c>
      <c r="AQ1333" s="45">
        <f t="shared" si="126"/>
        <v>0</v>
      </c>
      <c r="AR1333" s="45" t="str">
        <f t="shared" si="122"/>
        <v>No data</v>
      </c>
      <c r="AS1333" s="45" t="str">
        <f t="shared" si="123"/>
        <v>No data</v>
      </c>
      <c r="AT1333" s="45" t="str">
        <f t="shared" si="124"/>
        <v>No data</v>
      </c>
      <c r="AU1333" s="46" t="str">
        <f t="shared" si="125"/>
        <v>No data</v>
      </c>
      <c r="AV1333" s="47" t="str">
        <f t="shared" si="127"/>
        <v>No data</v>
      </c>
    </row>
    <row r="1334" spans="3:48" x14ac:dyDescent="0.25">
      <c r="C1334" s="32" t="str">
        <f>IF(ISBLANK(B1334),"Choose site",_xlfn.XLOOKUP(B1334,'Sample Sites'!A:A,'Sample Sites'!B:B,"Not Found"))</f>
        <v>Choose site</v>
      </c>
      <c r="D1334" s="34"/>
      <c r="E1334" s="34"/>
      <c r="N1334" s="30" t="s">
        <v>166</v>
      </c>
      <c r="O1334" s="30" t="s">
        <v>166</v>
      </c>
      <c r="P1334" s="30" t="s">
        <v>166</v>
      </c>
      <c r="Q1334" s="30" t="s">
        <v>166</v>
      </c>
      <c r="R1334" s="30" t="s">
        <v>166</v>
      </c>
      <c r="S1334" s="30" t="s">
        <v>166</v>
      </c>
      <c r="T1334" s="30" t="s">
        <v>166</v>
      </c>
      <c r="U1334" s="30" t="s">
        <v>166</v>
      </c>
      <c r="V1334" s="39" t="s">
        <v>166</v>
      </c>
      <c r="AQ1334" s="45">
        <f t="shared" si="126"/>
        <v>0</v>
      </c>
      <c r="AR1334" s="45" t="str">
        <f t="shared" si="122"/>
        <v>No data</v>
      </c>
      <c r="AS1334" s="45" t="str">
        <f t="shared" si="123"/>
        <v>No data</v>
      </c>
      <c r="AT1334" s="45" t="str">
        <f t="shared" si="124"/>
        <v>No data</v>
      </c>
      <c r="AU1334" s="46" t="str">
        <f t="shared" si="125"/>
        <v>No data</v>
      </c>
      <c r="AV1334" s="47" t="str">
        <f t="shared" si="127"/>
        <v>No data</v>
      </c>
    </row>
    <row r="1335" spans="3:48" x14ac:dyDescent="0.25">
      <c r="C1335" s="32" t="str">
        <f>IF(ISBLANK(B1335),"Choose site",_xlfn.XLOOKUP(B1335,'Sample Sites'!A:A,'Sample Sites'!B:B,"Not Found"))</f>
        <v>Choose site</v>
      </c>
      <c r="D1335" s="34"/>
      <c r="E1335" s="34"/>
      <c r="N1335" s="30" t="s">
        <v>166</v>
      </c>
      <c r="O1335" s="30" t="s">
        <v>166</v>
      </c>
      <c r="P1335" s="30" t="s">
        <v>166</v>
      </c>
      <c r="Q1335" s="30" t="s">
        <v>166</v>
      </c>
      <c r="R1335" s="30" t="s">
        <v>166</v>
      </c>
      <c r="S1335" s="30" t="s">
        <v>166</v>
      </c>
      <c r="T1335" s="30" t="s">
        <v>166</v>
      </c>
      <c r="U1335" s="30" t="s">
        <v>166</v>
      </c>
      <c r="V1335" s="39" t="s">
        <v>166</v>
      </c>
      <c r="AQ1335" s="45">
        <f t="shared" si="126"/>
        <v>0</v>
      </c>
      <c r="AR1335" s="45" t="str">
        <f t="shared" si="122"/>
        <v>No data</v>
      </c>
      <c r="AS1335" s="45" t="str">
        <f t="shared" si="123"/>
        <v>No data</v>
      </c>
      <c r="AT1335" s="45" t="str">
        <f t="shared" si="124"/>
        <v>No data</v>
      </c>
      <c r="AU1335" s="46" t="str">
        <f t="shared" si="125"/>
        <v>No data</v>
      </c>
      <c r="AV1335" s="47" t="str">
        <f t="shared" si="127"/>
        <v>No data</v>
      </c>
    </row>
    <row r="1336" spans="3:48" x14ac:dyDescent="0.25">
      <c r="C1336" s="32" t="str">
        <f>IF(ISBLANK(B1336),"Choose site",_xlfn.XLOOKUP(B1336,'Sample Sites'!A:A,'Sample Sites'!B:B,"Not Found"))</f>
        <v>Choose site</v>
      </c>
      <c r="D1336" s="34"/>
      <c r="E1336" s="34"/>
      <c r="N1336" s="30" t="s">
        <v>166</v>
      </c>
      <c r="O1336" s="30" t="s">
        <v>166</v>
      </c>
      <c r="P1336" s="30" t="s">
        <v>166</v>
      </c>
      <c r="Q1336" s="30" t="s">
        <v>166</v>
      </c>
      <c r="R1336" s="30" t="s">
        <v>166</v>
      </c>
      <c r="S1336" s="30" t="s">
        <v>166</v>
      </c>
      <c r="T1336" s="30" t="s">
        <v>166</v>
      </c>
      <c r="U1336" s="30" t="s">
        <v>166</v>
      </c>
      <c r="V1336" s="39" t="s">
        <v>166</v>
      </c>
      <c r="AQ1336" s="45">
        <f t="shared" si="126"/>
        <v>0</v>
      </c>
      <c r="AR1336" s="45" t="str">
        <f t="shared" si="122"/>
        <v>No data</v>
      </c>
      <c r="AS1336" s="45" t="str">
        <f t="shared" si="123"/>
        <v>No data</v>
      </c>
      <c r="AT1336" s="45" t="str">
        <f t="shared" si="124"/>
        <v>No data</v>
      </c>
      <c r="AU1336" s="46" t="str">
        <f t="shared" si="125"/>
        <v>No data</v>
      </c>
      <c r="AV1336" s="47" t="str">
        <f t="shared" si="127"/>
        <v>No data</v>
      </c>
    </row>
    <row r="1337" spans="3:48" x14ac:dyDescent="0.25">
      <c r="C1337" s="32" t="str">
        <f>IF(ISBLANK(B1337),"Choose site",_xlfn.XLOOKUP(B1337,'Sample Sites'!A:A,'Sample Sites'!B:B,"Not Found"))</f>
        <v>Choose site</v>
      </c>
      <c r="D1337" s="34"/>
      <c r="E1337" s="34"/>
      <c r="N1337" s="30" t="s">
        <v>166</v>
      </c>
      <c r="O1337" s="30" t="s">
        <v>166</v>
      </c>
      <c r="P1337" s="30" t="s">
        <v>166</v>
      </c>
      <c r="Q1337" s="30" t="s">
        <v>166</v>
      </c>
      <c r="R1337" s="30" t="s">
        <v>166</v>
      </c>
      <c r="S1337" s="30" t="s">
        <v>166</v>
      </c>
      <c r="T1337" s="30" t="s">
        <v>166</v>
      </c>
      <c r="U1337" s="30" t="s">
        <v>166</v>
      </c>
      <c r="V1337" s="39" t="s">
        <v>166</v>
      </c>
      <c r="AQ1337" s="45">
        <f t="shared" si="126"/>
        <v>0</v>
      </c>
      <c r="AR1337" s="45" t="str">
        <f t="shared" si="122"/>
        <v>No data</v>
      </c>
      <c r="AS1337" s="45" t="str">
        <f t="shared" si="123"/>
        <v>No data</v>
      </c>
      <c r="AT1337" s="45" t="str">
        <f t="shared" si="124"/>
        <v>No data</v>
      </c>
      <c r="AU1337" s="46" t="str">
        <f t="shared" si="125"/>
        <v>No data</v>
      </c>
      <c r="AV1337" s="47" t="str">
        <f t="shared" si="127"/>
        <v>No data</v>
      </c>
    </row>
    <row r="1338" spans="3:48" x14ac:dyDescent="0.25">
      <c r="C1338" s="32" t="str">
        <f>IF(ISBLANK(B1338),"Choose site",_xlfn.XLOOKUP(B1338,'Sample Sites'!A:A,'Sample Sites'!B:B,"Not Found"))</f>
        <v>Choose site</v>
      </c>
      <c r="D1338" s="34"/>
      <c r="E1338" s="34"/>
      <c r="N1338" s="30" t="s">
        <v>166</v>
      </c>
      <c r="O1338" s="30" t="s">
        <v>166</v>
      </c>
      <c r="P1338" s="30" t="s">
        <v>166</v>
      </c>
      <c r="Q1338" s="30" t="s">
        <v>166</v>
      </c>
      <c r="R1338" s="30" t="s">
        <v>166</v>
      </c>
      <c r="S1338" s="30" t="s">
        <v>166</v>
      </c>
      <c r="T1338" s="30" t="s">
        <v>166</v>
      </c>
      <c r="U1338" s="30" t="s">
        <v>166</v>
      </c>
      <c r="V1338" s="39" t="s">
        <v>166</v>
      </c>
      <c r="AQ1338" s="45">
        <f t="shared" si="126"/>
        <v>0</v>
      </c>
      <c r="AR1338" s="45" t="str">
        <f t="shared" si="122"/>
        <v>No data</v>
      </c>
      <c r="AS1338" s="45" t="str">
        <f t="shared" si="123"/>
        <v>No data</v>
      </c>
      <c r="AT1338" s="45" t="str">
        <f t="shared" si="124"/>
        <v>No data</v>
      </c>
      <c r="AU1338" s="46" t="str">
        <f t="shared" si="125"/>
        <v>No data</v>
      </c>
      <c r="AV1338" s="47" t="str">
        <f t="shared" si="127"/>
        <v>No data</v>
      </c>
    </row>
    <row r="1339" spans="3:48" x14ac:dyDescent="0.25">
      <c r="C1339" s="32" t="str">
        <f>IF(ISBLANK(B1339),"Choose site",_xlfn.XLOOKUP(B1339,'Sample Sites'!A:A,'Sample Sites'!B:B,"Not Found"))</f>
        <v>Choose site</v>
      </c>
      <c r="D1339" s="34"/>
      <c r="E1339" s="34"/>
      <c r="N1339" s="30" t="s">
        <v>166</v>
      </c>
      <c r="O1339" s="30" t="s">
        <v>166</v>
      </c>
      <c r="P1339" s="30" t="s">
        <v>166</v>
      </c>
      <c r="Q1339" s="30" t="s">
        <v>166</v>
      </c>
      <c r="R1339" s="30" t="s">
        <v>166</v>
      </c>
      <c r="S1339" s="30" t="s">
        <v>166</v>
      </c>
      <c r="T1339" s="30" t="s">
        <v>166</v>
      </c>
      <c r="U1339" s="30" t="s">
        <v>166</v>
      </c>
      <c r="V1339" s="39" t="s">
        <v>166</v>
      </c>
      <c r="AQ1339" s="45">
        <f t="shared" si="126"/>
        <v>0</v>
      </c>
      <c r="AR1339" s="45" t="str">
        <f t="shared" si="122"/>
        <v>No data</v>
      </c>
      <c r="AS1339" s="45" t="str">
        <f t="shared" si="123"/>
        <v>No data</v>
      </c>
      <c r="AT1339" s="45" t="str">
        <f t="shared" si="124"/>
        <v>No data</v>
      </c>
      <c r="AU1339" s="46" t="str">
        <f t="shared" si="125"/>
        <v>No data</v>
      </c>
      <c r="AV1339" s="47" t="str">
        <f t="shared" si="127"/>
        <v>No data</v>
      </c>
    </row>
    <row r="1340" spans="3:48" x14ac:dyDescent="0.25">
      <c r="C1340" s="32" t="str">
        <f>IF(ISBLANK(B1340),"Choose site",_xlfn.XLOOKUP(B1340,'Sample Sites'!A:A,'Sample Sites'!B:B,"Not Found"))</f>
        <v>Choose site</v>
      </c>
      <c r="D1340" s="34"/>
      <c r="E1340" s="34"/>
      <c r="N1340" s="30" t="s">
        <v>166</v>
      </c>
      <c r="O1340" s="30" t="s">
        <v>166</v>
      </c>
      <c r="P1340" s="30" t="s">
        <v>166</v>
      </c>
      <c r="Q1340" s="30" t="s">
        <v>166</v>
      </c>
      <c r="R1340" s="30" t="s">
        <v>166</v>
      </c>
      <c r="S1340" s="30" t="s">
        <v>166</v>
      </c>
      <c r="T1340" s="30" t="s">
        <v>166</v>
      </c>
      <c r="U1340" s="30" t="s">
        <v>166</v>
      </c>
      <c r="V1340" s="39" t="s">
        <v>166</v>
      </c>
      <c r="AQ1340" s="45">
        <f t="shared" si="126"/>
        <v>0</v>
      </c>
      <c r="AR1340" s="45" t="str">
        <f t="shared" si="122"/>
        <v>No data</v>
      </c>
      <c r="AS1340" s="45" t="str">
        <f t="shared" si="123"/>
        <v>No data</v>
      </c>
      <c r="AT1340" s="45" t="str">
        <f t="shared" si="124"/>
        <v>No data</v>
      </c>
      <c r="AU1340" s="46" t="str">
        <f t="shared" si="125"/>
        <v>No data</v>
      </c>
      <c r="AV1340" s="47" t="str">
        <f t="shared" si="127"/>
        <v>No data</v>
      </c>
    </row>
    <row r="1341" spans="3:48" x14ac:dyDescent="0.25">
      <c r="C1341" s="32" t="str">
        <f>IF(ISBLANK(B1341),"Choose site",_xlfn.XLOOKUP(B1341,'Sample Sites'!A:A,'Sample Sites'!B:B,"Not Found"))</f>
        <v>Choose site</v>
      </c>
      <c r="D1341" s="34"/>
      <c r="E1341" s="34"/>
      <c r="N1341" s="30" t="s">
        <v>166</v>
      </c>
      <c r="O1341" s="30" t="s">
        <v>166</v>
      </c>
      <c r="P1341" s="30" t="s">
        <v>166</v>
      </c>
      <c r="Q1341" s="30" t="s">
        <v>166</v>
      </c>
      <c r="R1341" s="30" t="s">
        <v>166</v>
      </c>
      <c r="S1341" s="30" t="s">
        <v>166</v>
      </c>
      <c r="T1341" s="30" t="s">
        <v>166</v>
      </c>
      <c r="U1341" s="30" t="s">
        <v>166</v>
      </c>
      <c r="V1341" s="39" t="s">
        <v>166</v>
      </c>
      <c r="AQ1341" s="45">
        <f t="shared" si="126"/>
        <v>0</v>
      </c>
      <c r="AR1341" s="45" t="str">
        <f t="shared" si="122"/>
        <v>No data</v>
      </c>
      <c r="AS1341" s="45" t="str">
        <f t="shared" si="123"/>
        <v>No data</v>
      </c>
      <c r="AT1341" s="45" t="str">
        <f t="shared" si="124"/>
        <v>No data</v>
      </c>
      <c r="AU1341" s="46" t="str">
        <f t="shared" si="125"/>
        <v>No data</v>
      </c>
      <c r="AV1341" s="47" t="str">
        <f t="shared" si="127"/>
        <v>No data</v>
      </c>
    </row>
    <row r="1342" spans="3:48" x14ac:dyDescent="0.25">
      <c r="C1342" s="32" t="str">
        <f>IF(ISBLANK(B1342),"Choose site",_xlfn.XLOOKUP(B1342,'Sample Sites'!A:A,'Sample Sites'!B:B,"Not Found"))</f>
        <v>Choose site</v>
      </c>
      <c r="D1342" s="34"/>
      <c r="E1342" s="34"/>
      <c r="N1342" s="30" t="s">
        <v>166</v>
      </c>
      <c r="O1342" s="30" t="s">
        <v>166</v>
      </c>
      <c r="P1342" s="30" t="s">
        <v>166</v>
      </c>
      <c r="Q1342" s="30" t="s">
        <v>166</v>
      </c>
      <c r="R1342" s="30" t="s">
        <v>166</v>
      </c>
      <c r="S1342" s="30" t="s">
        <v>166</v>
      </c>
      <c r="T1342" s="30" t="s">
        <v>166</v>
      </c>
      <c r="U1342" s="30" t="s">
        <v>166</v>
      </c>
      <c r="V1342" s="39" t="s">
        <v>166</v>
      </c>
      <c r="AQ1342" s="45">
        <f t="shared" si="126"/>
        <v>0</v>
      </c>
      <c r="AR1342" s="45" t="str">
        <f t="shared" si="122"/>
        <v>No data</v>
      </c>
      <c r="AS1342" s="45" t="str">
        <f t="shared" si="123"/>
        <v>No data</v>
      </c>
      <c r="AT1342" s="45" t="str">
        <f t="shared" si="124"/>
        <v>No data</v>
      </c>
      <c r="AU1342" s="46" t="str">
        <f t="shared" si="125"/>
        <v>No data</v>
      </c>
      <c r="AV1342" s="47" t="str">
        <f t="shared" si="127"/>
        <v>No data</v>
      </c>
    </row>
    <row r="1343" spans="3:48" x14ac:dyDescent="0.25">
      <c r="C1343" s="32" t="str">
        <f>IF(ISBLANK(B1343),"Choose site",_xlfn.XLOOKUP(B1343,'Sample Sites'!A:A,'Sample Sites'!B:B,"Not Found"))</f>
        <v>Choose site</v>
      </c>
      <c r="D1343" s="34"/>
      <c r="E1343" s="34"/>
      <c r="N1343" s="30" t="s">
        <v>166</v>
      </c>
      <c r="O1343" s="30" t="s">
        <v>166</v>
      </c>
      <c r="P1343" s="30" t="s">
        <v>166</v>
      </c>
      <c r="Q1343" s="30" t="s">
        <v>166</v>
      </c>
      <c r="R1343" s="30" t="s">
        <v>166</v>
      </c>
      <c r="S1343" s="30" t="s">
        <v>166</v>
      </c>
      <c r="T1343" s="30" t="s">
        <v>166</v>
      </c>
      <c r="U1343" s="30" t="s">
        <v>166</v>
      </c>
      <c r="V1343" s="39" t="s">
        <v>166</v>
      </c>
      <c r="AQ1343" s="45">
        <f t="shared" si="126"/>
        <v>0</v>
      </c>
      <c r="AR1343" s="45" t="str">
        <f t="shared" si="122"/>
        <v>No data</v>
      </c>
      <c r="AS1343" s="45" t="str">
        <f t="shared" si="123"/>
        <v>No data</v>
      </c>
      <c r="AT1343" s="45" t="str">
        <f t="shared" si="124"/>
        <v>No data</v>
      </c>
      <c r="AU1343" s="46" t="str">
        <f t="shared" si="125"/>
        <v>No data</v>
      </c>
      <c r="AV1343" s="47" t="str">
        <f t="shared" si="127"/>
        <v>No data</v>
      </c>
    </row>
    <row r="1344" spans="3:48" x14ac:dyDescent="0.25">
      <c r="C1344" s="32" t="str">
        <f>IF(ISBLANK(B1344),"Choose site",_xlfn.XLOOKUP(B1344,'Sample Sites'!A:A,'Sample Sites'!B:B,"Not Found"))</f>
        <v>Choose site</v>
      </c>
      <c r="D1344" s="34"/>
      <c r="E1344" s="34"/>
      <c r="N1344" s="30" t="s">
        <v>166</v>
      </c>
      <c r="O1344" s="30" t="s">
        <v>166</v>
      </c>
      <c r="P1344" s="30" t="s">
        <v>166</v>
      </c>
      <c r="Q1344" s="30" t="s">
        <v>166</v>
      </c>
      <c r="R1344" s="30" t="s">
        <v>166</v>
      </c>
      <c r="S1344" s="30" t="s">
        <v>166</v>
      </c>
      <c r="T1344" s="30" t="s">
        <v>166</v>
      </c>
      <c r="U1344" s="30" t="s">
        <v>166</v>
      </c>
      <c r="V1344" s="39" t="s">
        <v>166</v>
      </c>
      <c r="AQ1344" s="45">
        <f t="shared" si="126"/>
        <v>0</v>
      </c>
      <c r="AR1344" s="45" t="str">
        <f t="shared" si="122"/>
        <v>No data</v>
      </c>
      <c r="AS1344" s="45" t="str">
        <f t="shared" si="123"/>
        <v>No data</v>
      </c>
      <c r="AT1344" s="45" t="str">
        <f t="shared" si="124"/>
        <v>No data</v>
      </c>
      <c r="AU1344" s="46" t="str">
        <f t="shared" si="125"/>
        <v>No data</v>
      </c>
      <c r="AV1344" s="47" t="str">
        <f t="shared" si="127"/>
        <v>No data</v>
      </c>
    </row>
    <row r="1345" spans="3:48" x14ac:dyDescent="0.25">
      <c r="C1345" s="32" t="str">
        <f>IF(ISBLANK(B1345),"Choose site",_xlfn.XLOOKUP(B1345,'Sample Sites'!A:A,'Sample Sites'!B:B,"Not Found"))</f>
        <v>Choose site</v>
      </c>
      <c r="D1345" s="34"/>
      <c r="E1345" s="34"/>
      <c r="N1345" s="30" t="s">
        <v>166</v>
      </c>
      <c r="O1345" s="30" t="s">
        <v>166</v>
      </c>
      <c r="P1345" s="30" t="s">
        <v>166</v>
      </c>
      <c r="Q1345" s="30" t="s">
        <v>166</v>
      </c>
      <c r="R1345" s="30" t="s">
        <v>166</v>
      </c>
      <c r="S1345" s="30" t="s">
        <v>166</v>
      </c>
      <c r="T1345" s="30" t="s">
        <v>166</v>
      </c>
      <c r="U1345" s="30" t="s">
        <v>166</v>
      </c>
      <c r="V1345" s="39" t="s">
        <v>166</v>
      </c>
      <c r="AQ1345" s="45">
        <f t="shared" si="126"/>
        <v>0</v>
      </c>
      <c r="AR1345" s="45" t="str">
        <f t="shared" si="122"/>
        <v>No data</v>
      </c>
      <c r="AS1345" s="45" t="str">
        <f t="shared" si="123"/>
        <v>No data</v>
      </c>
      <c r="AT1345" s="45" t="str">
        <f t="shared" si="124"/>
        <v>No data</v>
      </c>
      <c r="AU1345" s="46" t="str">
        <f t="shared" si="125"/>
        <v>No data</v>
      </c>
      <c r="AV1345" s="47" t="str">
        <f t="shared" si="127"/>
        <v>No data</v>
      </c>
    </row>
    <row r="1346" spans="3:48" x14ac:dyDescent="0.25">
      <c r="C1346" s="32" t="str">
        <f>IF(ISBLANK(B1346),"Choose site",_xlfn.XLOOKUP(B1346,'Sample Sites'!A:A,'Sample Sites'!B:B,"Not Found"))</f>
        <v>Choose site</v>
      </c>
      <c r="D1346" s="34"/>
      <c r="E1346" s="34"/>
      <c r="N1346" s="30" t="s">
        <v>166</v>
      </c>
      <c r="O1346" s="30" t="s">
        <v>166</v>
      </c>
      <c r="P1346" s="30" t="s">
        <v>166</v>
      </c>
      <c r="Q1346" s="30" t="s">
        <v>166</v>
      </c>
      <c r="R1346" s="30" t="s">
        <v>166</v>
      </c>
      <c r="S1346" s="30" t="s">
        <v>166</v>
      </c>
      <c r="T1346" s="30" t="s">
        <v>166</v>
      </c>
      <c r="U1346" s="30" t="s">
        <v>166</v>
      </c>
      <c r="V1346" s="39" t="s">
        <v>166</v>
      </c>
      <c r="AQ1346" s="45">
        <f t="shared" si="126"/>
        <v>0</v>
      </c>
      <c r="AR1346" s="45" t="str">
        <f t="shared" si="122"/>
        <v>No data</v>
      </c>
      <c r="AS1346" s="45" t="str">
        <f t="shared" si="123"/>
        <v>No data</v>
      </c>
      <c r="AT1346" s="45" t="str">
        <f t="shared" si="124"/>
        <v>No data</v>
      </c>
      <c r="AU1346" s="46" t="str">
        <f t="shared" si="125"/>
        <v>No data</v>
      </c>
      <c r="AV1346" s="47" t="str">
        <f t="shared" si="127"/>
        <v>No data</v>
      </c>
    </row>
    <row r="1347" spans="3:48" x14ac:dyDescent="0.25">
      <c r="C1347" s="32" t="str">
        <f>IF(ISBLANK(B1347),"Choose site",_xlfn.XLOOKUP(B1347,'Sample Sites'!A:A,'Sample Sites'!B:B,"Not Found"))</f>
        <v>Choose site</v>
      </c>
      <c r="D1347" s="34"/>
      <c r="E1347" s="34"/>
      <c r="N1347" s="30" t="s">
        <v>166</v>
      </c>
      <c r="O1347" s="30" t="s">
        <v>166</v>
      </c>
      <c r="P1347" s="30" t="s">
        <v>166</v>
      </c>
      <c r="Q1347" s="30" t="s">
        <v>166</v>
      </c>
      <c r="R1347" s="30" t="s">
        <v>166</v>
      </c>
      <c r="S1347" s="30" t="s">
        <v>166</v>
      </c>
      <c r="T1347" s="30" t="s">
        <v>166</v>
      </c>
      <c r="U1347" s="30" t="s">
        <v>166</v>
      </c>
      <c r="V1347" s="39" t="s">
        <v>166</v>
      </c>
      <c r="AQ1347" s="45">
        <f t="shared" si="126"/>
        <v>0</v>
      </c>
      <c r="AR1347" s="45" t="str">
        <f t="shared" ref="AR1347:AR1410" si="128">IF(AQ1347=0,"No data",COUNTIF(W1347:AP1347,"&gt;0"))</f>
        <v>No data</v>
      </c>
      <c r="AS1347" s="45" t="str">
        <f t="shared" ref="AS1347:AS1410" si="129">IF(AQ1347=0,"No data",SUM(W1347:AB1347))</f>
        <v>No data</v>
      </c>
      <c r="AT1347" s="45" t="str">
        <f t="shared" ref="AT1347:AT1410" si="130">IF(AQ1347=0,"No data",SUM(--(W1347&gt;0),--(X1347&gt;0),--(Y1347&gt;0),--(Z1347&gt;0),--(AA1347&gt;0),--(AB1347&gt;0)))</f>
        <v>No data</v>
      </c>
      <c r="AU1347" s="46" t="str">
        <f t="shared" ref="AU1347:AU1410" si="131">IF(AQ1347=0, "No data", IF(AQ1347&lt;30, 10, (IF(AQ1347&lt;60,7, SUMPRODUCT(W1347:AP1347,W$1:AP$1)/(AQ1347)))))</f>
        <v>No data</v>
      </c>
      <c r="AV1347" s="47" t="str">
        <f t="shared" si="127"/>
        <v>No data</v>
      </c>
    </row>
    <row r="1348" spans="3:48" x14ac:dyDescent="0.25">
      <c r="C1348" s="32" t="str">
        <f>IF(ISBLANK(B1348),"Choose site",_xlfn.XLOOKUP(B1348,'Sample Sites'!A:A,'Sample Sites'!B:B,"Not Found"))</f>
        <v>Choose site</v>
      </c>
      <c r="D1348" s="34"/>
      <c r="E1348" s="34"/>
      <c r="N1348" s="30" t="s">
        <v>166</v>
      </c>
      <c r="O1348" s="30" t="s">
        <v>166</v>
      </c>
      <c r="P1348" s="30" t="s">
        <v>166</v>
      </c>
      <c r="Q1348" s="30" t="s">
        <v>166</v>
      </c>
      <c r="R1348" s="30" t="s">
        <v>166</v>
      </c>
      <c r="S1348" s="30" t="s">
        <v>166</v>
      </c>
      <c r="T1348" s="30" t="s">
        <v>166</v>
      </c>
      <c r="U1348" s="30" t="s">
        <v>166</v>
      </c>
      <c r="V1348" s="39" t="s">
        <v>166</v>
      </c>
      <c r="AQ1348" s="45">
        <f t="shared" si="126"/>
        <v>0</v>
      </c>
      <c r="AR1348" s="45" t="str">
        <f t="shared" si="128"/>
        <v>No data</v>
      </c>
      <c r="AS1348" s="45" t="str">
        <f t="shared" si="129"/>
        <v>No data</v>
      </c>
      <c r="AT1348" s="45" t="str">
        <f t="shared" si="130"/>
        <v>No data</v>
      </c>
      <c r="AU1348" s="46" t="str">
        <f t="shared" si="131"/>
        <v>No data</v>
      </c>
      <c r="AV1348" s="47" t="str">
        <f t="shared" si="127"/>
        <v>No data</v>
      </c>
    </row>
    <row r="1349" spans="3:48" x14ac:dyDescent="0.25">
      <c r="C1349" s="32" t="str">
        <f>IF(ISBLANK(B1349),"Choose site",_xlfn.XLOOKUP(B1349,'Sample Sites'!A:A,'Sample Sites'!B:B,"Not Found"))</f>
        <v>Choose site</v>
      </c>
      <c r="D1349" s="34"/>
      <c r="E1349" s="34"/>
      <c r="N1349" s="30" t="s">
        <v>166</v>
      </c>
      <c r="O1349" s="30" t="s">
        <v>166</v>
      </c>
      <c r="P1349" s="30" t="s">
        <v>166</v>
      </c>
      <c r="Q1349" s="30" t="s">
        <v>166</v>
      </c>
      <c r="R1349" s="30" t="s">
        <v>166</v>
      </c>
      <c r="S1349" s="30" t="s">
        <v>166</v>
      </c>
      <c r="T1349" s="30" t="s">
        <v>166</v>
      </c>
      <c r="U1349" s="30" t="s">
        <v>166</v>
      </c>
      <c r="V1349" s="39" t="s">
        <v>166</v>
      </c>
      <c r="AQ1349" s="45">
        <f t="shared" si="126"/>
        <v>0</v>
      </c>
      <c r="AR1349" s="45" t="str">
        <f t="shared" si="128"/>
        <v>No data</v>
      </c>
      <c r="AS1349" s="45" t="str">
        <f t="shared" si="129"/>
        <v>No data</v>
      </c>
      <c r="AT1349" s="45" t="str">
        <f t="shared" si="130"/>
        <v>No data</v>
      </c>
      <c r="AU1349" s="46" t="str">
        <f t="shared" si="131"/>
        <v>No data</v>
      </c>
      <c r="AV1349" s="47" t="str">
        <f t="shared" si="127"/>
        <v>No data</v>
      </c>
    </row>
    <row r="1350" spans="3:48" x14ac:dyDescent="0.25">
      <c r="C1350" s="32" t="str">
        <f>IF(ISBLANK(B1350),"Choose site",_xlfn.XLOOKUP(B1350,'Sample Sites'!A:A,'Sample Sites'!B:B,"Not Found"))</f>
        <v>Choose site</v>
      </c>
      <c r="D1350" s="34"/>
      <c r="E1350" s="34"/>
      <c r="N1350" s="30" t="s">
        <v>166</v>
      </c>
      <c r="O1350" s="30" t="s">
        <v>166</v>
      </c>
      <c r="P1350" s="30" t="s">
        <v>166</v>
      </c>
      <c r="Q1350" s="30" t="s">
        <v>166</v>
      </c>
      <c r="R1350" s="30" t="s">
        <v>166</v>
      </c>
      <c r="S1350" s="30" t="s">
        <v>166</v>
      </c>
      <c r="T1350" s="30" t="s">
        <v>166</v>
      </c>
      <c r="U1350" s="30" t="s">
        <v>166</v>
      </c>
      <c r="V1350" s="39" t="s">
        <v>166</v>
      </c>
      <c r="AQ1350" s="45">
        <f t="shared" si="126"/>
        <v>0</v>
      </c>
      <c r="AR1350" s="45" t="str">
        <f t="shared" si="128"/>
        <v>No data</v>
      </c>
      <c r="AS1350" s="45" t="str">
        <f t="shared" si="129"/>
        <v>No data</v>
      </c>
      <c r="AT1350" s="45" t="str">
        <f t="shared" si="130"/>
        <v>No data</v>
      </c>
      <c r="AU1350" s="46" t="str">
        <f t="shared" si="131"/>
        <v>No data</v>
      </c>
      <c r="AV1350" s="47" t="str">
        <f t="shared" si="127"/>
        <v>No data</v>
      </c>
    </row>
    <row r="1351" spans="3:48" x14ac:dyDescent="0.25">
      <c r="C1351" s="32" t="str">
        <f>IF(ISBLANK(B1351),"Choose site",_xlfn.XLOOKUP(B1351,'Sample Sites'!A:A,'Sample Sites'!B:B,"Not Found"))</f>
        <v>Choose site</v>
      </c>
      <c r="D1351" s="34"/>
      <c r="E1351" s="34"/>
      <c r="N1351" s="30" t="s">
        <v>166</v>
      </c>
      <c r="O1351" s="30" t="s">
        <v>166</v>
      </c>
      <c r="P1351" s="30" t="s">
        <v>166</v>
      </c>
      <c r="Q1351" s="30" t="s">
        <v>166</v>
      </c>
      <c r="R1351" s="30" t="s">
        <v>166</v>
      </c>
      <c r="S1351" s="30" t="s">
        <v>166</v>
      </c>
      <c r="T1351" s="30" t="s">
        <v>166</v>
      </c>
      <c r="U1351" s="30" t="s">
        <v>166</v>
      </c>
      <c r="V1351" s="39" t="s">
        <v>166</v>
      </c>
      <c r="AQ1351" s="45">
        <f t="shared" si="126"/>
        <v>0</v>
      </c>
      <c r="AR1351" s="45" t="str">
        <f t="shared" si="128"/>
        <v>No data</v>
      </c>
      <c r="AS1351" s="45" t="str">
        <f t="shared" si="129"/>
        <v>No data</v>
      </c>
      <c r="AT1351" s="45" t="str">
        <f t="shared" si="130"/>
        <v>No data</v>
      </c>
      <c r="AU1351" s="46" t="str">
        <f t="shared" si="131"/>
        <v>No data</v>
      </c>
      <c r="AV1351" s="47" t="str">
        <f t="shared" si="127"/>
        <v>No data</v>
      </c>
    </row>
    <row r="1352" spans="3:48" x14ac:dyDescent="0.25">
      <c r="C1352" s="32" t="str">
        <f>IF(ISBLANK(B1352),"Choose site",_xlfn.XLOOKUP(B1352,'Sample Sites'!A:A,'Sample Sites'!B:B,"Not Found"))</f>
        <v>Choose site</v>
      </c>
      <c r="D1352" s="34"/>
      <c r="E1352" s="34"/>
      <c r="N1352" s="30" t="s">
        <v>166</v>
      </c>
      <c r="O1352" s="30" t="s">
        <v>166</v>
      </c>
      <c r="P1352" s="30" t="s">
        <v>166</v>
      </c>
      <c r="Q1352" s="30" t="s">
        <v>166</v>
      </c>
      <c r="R1352" s="30" t="s">
        <v>166</v>
      </c>
      <c r="S1352" s="30" t="s">
        <v>166</v>
      </c>
      <c r="T1352" s="30" t="s">
        <v>166</v>
      </c>
      <c r="U1352" s="30" t="s">
        <v>166</v>
      </c>
      <c r="V1352" s="39" t="s">
        <v>166</v>
      </c>
      <c r="AQ1352" s="45">
        <f t="shared" si="126"/>
        <v>0</v>
      </c>
      <c r="AR1352" s="45" t="str">
        <f t="shared" si="128"/>
        <v>No data</v>
      </c>
      <c r="AS1352" s="45" t="str">
        <f t="shared" si="129"/>
        <v>No data</v>
      </c>
      <c r="AT1352" s="45" t="str">
        <f t="shared" si="130"/>
        <v>No data</v>
      </c>
      <c r="AU1352" s="46" t="str">
        <f t="shared" si="131"/>
        <v>No data</v>
      </c>
      <c r="AV1352" s="47" t="str">
        <f t="shared" si="127"/>
        <v>No data</v>
      </c>
    </row>
    <row r="1353" spans="3:48" x14ac:dyDescent="0.25">
      <c r="C1353" s="32" t="str">
        <f>IF(ISBLANK(B1353),"Choose site",_xlfn.XLOOKUP(B1353,'Sample Sites'!A:A,'Sample Sites'!B:B,"Not Found"))</f>
        <v>Choose site</v>
      </c>
      <c r="D1353" s="34"/>
      <c r="E1353" s="34"/>
      <c r="N1353" s="30" t="s">
        <v>166</v>
      </c>
      <c r="O1353" s="30" t="s">
        <v>166</v>
      </c>
      <c r="P1353" s="30" t="s">
        <v>166</v>
      </c>
      <c r="Q1353" s="30" t="s">
        <v>166</v>
      </c>
      <c r="R1353" s="30" t="s">
        <v>166</v>
      </c>
      <c r="S1353" s="30" t="s">
        <v>166</v>
      </c>
      <c r="T1353" s="30" t="s">
        <v>166</v>
      </c>
      <c r="U1353" s="30" t="s">
        <v>166</v>
      </c>
      <c r="V1353" s="39" t="s">
        <v>166</v>
      </c>
      <c r="AQ1353" s="45">
        <f t="shared" si="126"/>
        <v>0</v>
      </c>
      <c r="AR1353" s="45" t="str">
        <f t="shared" si="128"/>
        <v>No data</v>
      </c>
      <c r="AS1353" s="45" t="str">
        <f t="shared" si="129"/>
        <v>No data</v>
      </c>
      <c r="AT1353" s="45" t="str">
        <f t="shared" si="130"/>
        <v>No data</v>
      </c>
      <c r="AU1353" s="46" t="str">
        <f t="shared" si="131"/>
        <v>No data</v>
      </c>
      <c r="AV1353" s="47" t="str">
        <f t="shared" si="127"/>
        <v>No data</v>
      </c>
    </row>
    <row r="1354" spans="3:48" x14ac:dyDescent="0.25">
      <c r="C1354" s="32" t="str">
        <f>IF(ISBLANK(B1354),"Choose site",_xlfn.XLOOKUP(B1354,'Sample Sites'!A:A,'Sample Sites'!B:B,"Not Found"))</f>
        <v>Choose site</v>
      </c>
      <c r="D1354" s="34"/>
      <c r="E1354" s="34"/>
      <c r="N1354" s="30" t="s">
        <v>166</v>
      </c>
      <c r="O1354" s="30" t="s">
        <v>166</v>
      </c>
      <c r="P1354" s="30" t="s">
        <v>166</v>
      </c>
      <c r="Q1354" s="30" t="s">
        <v>166</v>
      </c>
      <c r="R1354" s="30" t="s">
        <v>166</v>
      </c>
      <c r="S1354" s="30" t="s">
        <v>166</v>
      </c>
      <c r="T1354" s="30" t="s">
        <v>166</v>
      </c>
      <c r="U1354" s="30" t="s">
        <v>166</v>
      </c>
      <c r="V1354" s="39" t="s">
        <v>166</v>
      </c>
      <c r="AQ1354" s="45">
        <f t="shared" si="126"/>
        <v>0</v>
      </c>
      <c r="AR1354" s="45" t="str">
        <f t="shared" si="128"/>
        <v>No data</v>
      </c>
      <c r="AS1354" s="45" t="str">
        <f t="shared" si="129"/>
        <v>No data</v>
      </c>
      <c r="AT1354" s="45" t="str">
        <f t="shared" si="130"/>
        <v>No data</v>
      </c>
      <c r="AU1354" s="46" t="str">
        <f t="shared" si="131"/>
        <v>No data</v>
      </c>
      <c r="AV1354" s="47" t="str">
        <f t="shared" si="127"/>
        <v>No data</v>
      </c>
    </row>
    <row r="1355" spans="3:48" x14ac:dyDescent="0.25">
      <c r="C1355" s="32" t="str">
        <f>IF(ISBLANK(B1355),"Choose site",_xlfn.XLOOKUP(B1355,'Sample Sites'!A:A,'Sample Sites'!B:B,"Not Found"))</f>
        <v>Choose site</v>
      </c>
      <c r="D1355" s="34"/>
      <c r="E1355" s="34"/>
      <c r="N1355" s="30" t="s">
        <v>166</v>
      </c>
      <c r="O1355" s="30" t="s">
        <v>166</v>
      </c>
      <c r="P1355" s="30" t="s">
        <v>166</v>
      </c>
      <c r="Q1355" s="30" t="s">
        <v>166</v>
      </c>
      <c r="R1355" s="30" t="s">
        <v>166</v>
      </c>
      <c r="S1355" s="30" t="s">
        <v>166</v>
      </c>
      <c r="T1355" s="30" t="s">
        <v>166</v>
      </c>
      <c r="U1355" s="30" t="s">
        <v>166</v>
      </c>
      <c r="V1355" s="39" t="s">
        <v>166</v>
      </c>
      <c r="AQ1355" s="45">
        <f t="shared" si="126"/>
        <v>0</v>
      </c>
      <c r="AR1355" s="45" t="str">
        <f t="shared" si="128"/>
        <v>No data</v>
      </c>
      <c r="AS1355" s="45" t="str">
        <f t="shared" si="129"/>
        <v>No data</v>
      </c>
      <c r="AT1355" s="45" t="str">
        <f t="shared" si="130"/>
        <v>No data</v>
      </c>
      <c r="AU1355" s="46" t="str">
        <f t="shared" si="131"/>
        <v>No data</v>
      </c>
      <c r="AV1355" s="47" t="str">
        <f t="shared" si="127"/>
        <v>No data</v>
      </c>
    </row>
    <row r="1356" spans="3:48" x14ac:dyDescent="0.25">
      <c r="C1356" s="32" t="str">
        <f>IF(ISBLANK(B1356),"Choose site",_xlfn.XLOOKUP(B1356,'Sample Sites'!A:A,'Sample Sites'!B:B,"Not Found"))</f>
        <v>Choose site</v>
      </c>
      <c r="D1356" s="34"/>
      <c r="E1356" s="34"/>
      <c r="N1356" s="30" t="s">
        <v>166</v>
      </c>
      <c r="O1356" s="30" t="s">
        <v>166</v>
      </c>
      <c r="P1356" s="30" t="s">
        <v>166</v>
      </c>
      <c r="Q1356" s="30" t="s">
        <v>166</v>
      </c>
      <c r="R1356" s="30" t="s">
        <v>166</v>
      </c>
      <c r="S1356" s="30" t="s">
        <v>166</v>
      </c>
      <c r="T1356" s="30" t="s">
        <v>166</v>
      </c>
      <c r="U1356" s="30" t="s">
        <v>166</v>
      </c>
      <c r="V1356" s="39" t="s">
        <v>166</v>
      </c>
      <c r="AQ1356" s="45">
        <f t="shared" si="126"/>
        <v>0</v>
      </c>
      <c r="AR1356" s="45" t="str">
        <f t="shared" si="128"/>
        <v>No data</v>
      </c>
      <c r="AS1356" s="45" t="str">
        <f t="shared" si="129"/>
        <v>No data</v>
      </c>
      <c r="AT1356" s="45" t="str">
        <f t="shared" si="130"/>
        <v>No data</v>
      </c>
      <c r="AU1356" s="46" t="str">
        <f t="shared" si="131"/>
        <v>No data</v>
      </c>
      <c r="AV1356" s="47" t="str">
        <f t="shared" si="127"/>
        <v>No data</v>
      </c>
    </row>
    <row r="1357" spans="3:48" x14ac:dyDescent="0.25">
      <c r="C1357" s="32" t="str">
        <f>IF(ISBLANK(B1357),"Choose site",_xlfn.XLOOKUP(B1357,'Sample Sites'!A:A,'Sample Sites'!B:B,"Not Found"))</f>
        <v>Choose site</v>
      </c>
      <c r="D1357" s="34"/>
      <c r="E1357" s="34"/>
      <c r="N1357" s="30" t="s">
        <v>166</v>
      </c>
      <c r="O1357" s="30" t="s">
        <v>166</v>
      </c>
      <c r="P1357" s="30" t="s">
        <v>166</v>
      </c>
      <c r="Q1357" s="30" t="s">
        <v>166</v>
      </c>
      <c r="R1357" s="30" t="s">
        <v>166</v>
      </c>
      <c r="S1357" s="30" t="s">
        <v>166</v>
      </c>
      <c r="T1357" s="30" t="s">
        <v>166</v>
      </c>
      <c r="U1357" s="30" t="s">
        <v>166</v>
      </c>
      <c r="V1357" s="39" t="s">
        <v>166</v>
      </c>
      <c r="AQ1357" s="45">
        <f t="shared" si="126"/>
        <v>0</v>
      </c>
      <c r="AR1357" s="45" t="str">
        <f t="shared" si="128"/>
        <v>No data</v>
      </c>
      <c r="AS1357" s="45" t="str">
        <f t="shared" si="129"/>
        <v>No data</v>
      </c>
      <c r="AT1357" s="45" t="str">
        <f t="shared" si="130"/>
        <v>No data</v>
      </c>
      <c r="AU1357" s="46" t="str">
        <f t="shared" si="131"/>
        <v>No data</v>
      </c>
      <c r="AV1357" s="47" t="str">
        <f t="shared" si="127"/>
        <v>No data</v>
      </c>
    </row>
    <row r="1358" spans="3:48" x14ac:dyDescent="0.25">
      <c r="C1358" s="32" t="str">
        <f>IF(ISBLANK(B1358),"Choose site",_xlfn.XLOOKUP(B1358,'Sample Sites'!A:A,'Sample Sites'!B:B,"Not Found"))</f>
        <v>Choose site</v>
      </c>
      <c r="D1358" s="34"/>
      <c r="E1358" s="34"/>
      <c r="N1358" s="30" t="s">
        <v>166</v>
      </c>
      <c r="O1358" s="30" t="s">
        <v>166</v>
      </c>
      <c r="P1358" s="30" t="s">
        <v>166</v>
      </c>
      <c r="Q1358" s="30" t="s">
        <v>166</v>
      </c>
      <c r="R1358" s="30" t="s">
        <v>166</v>
      </c>
      <c r="S1358" s="30" t="s">
        <v>166</v>
      </c>
      <c r="T1358" s="30" t="s">
        <v>166</v>
      </c>
      <c r="U1358" s="30" t="s">
        <v>166</v>
      </c>
      <c r="V1358" s="39" t="s">
        <v>166</v>
      </c>
      <c r="AQ1358" s="45">
        <f t="shared" si="126"/>
        <v>0</v>
      </c>
      <c r="AR1358" s="45" t="str">
        <f t="shared" si="128"/>
        <v>No data</v>
      </c>
      <c r="AS1358" s="45" t="str">
        <f t="shared" si="129"/>
        <v>No data</v>
      </c>
      <c r="AT1358" s="45" t="str">
        <f t="shared" si="130"/>
        <v>No data</v>
      </c>
      <c r="AU1358" s="46" t="str">
        <f t="shared" si="131"/>
        <v>No data</v>
      </c>
      <c r="AV1358" s="47" t="str">
        <f t="shared" si="127"/>
        <v>No data</v>
      </c>
    </row>
    <row r="1359" spans="3:48" x14ac:dyDescent="0.25">
      <c r="C1359" s="32" t="str">
        <f>IF(ISBLANK(B1359),"Choose site",_xlfn.XLOOKUP(B1359,'Sample Sites'!A:A,'Sample Sites'!B:B,"Not Found"))</f>
        <v>Choose site</v>
      </c>
      <c r="D1359" s="34"/>
      <c r="E1359" s="34"/>
      <c r="N1359" s="30" t="s">
        <v>166</v>
      </c>
      <c r="O1359" s="30" t="s">
        <v>166</v>
      </c>
      <c r="P1359" s="30" t="s">
        <v>166</v>
      </c>
      <c r="Q1359" s="30" t="s">
        <v>166</v>
      </c>
      <c r="R1359" s="30" t="s">
        <v>166</v>
      </c>
      <c r="S1359" s="30" t="s">
        <v>166</v>
      </c>
      <c r="T1359" s="30" t="s">
        <v>166</v>
      </c>
      <c r="U1359" s="30" t="s">
        <v>166</v>
      </c>
      <c r="V1359" s="39" t="s">
        <v>166</v>
      </c>
      <c r="AQ1359" s="45">
        <f t="shared" si="126"/>
        <v>0</v>
      </c>
      <c r="AR1359" s="45" t="str">
        <f t="shared" si="128"/>
        <v>No data</v>
      </c>
      <c r="AS1359" s="45" t="str">
        <f t="shared" si="129"/>
        <v>No data</v>
      </c>
      <c r="AT1359" s="45" t="str">
        <f t="shared" si="130"/>
        <v>No data</v>
      </c>
      <c r="AU1359" s="46" t="str">
        <f t="shared" si="131"/>
        <v>No data</v>
      </c>
      <c r="AV1359" s="47" t="str">
        <f t="shared" si="127"/>
        <v>No data</v>
      </c>
    </row>
    <row r="1360" spans="3:48" x14ac:dyDescent="0.25">
      <c r="C1360" s="32" t="str">
        <f>IF(ISBLANK(B1360),"Choose site",_xlfn.XLOOKUP(B1360,'Sample Sites'!A:A,'Sample Sites'!B:B,"Not Found"))</f>
        <v>Choose site</v>
      </c>
      <c r="D1360" s="34"/>
      <c r="E1360" s="34"/>
      <c r="N1360" s="30" t="s">
        <v>166</v>
      </c>
      <c r="O1360" s="30" t="s">
        <v>166</v>
      </c>
      <c r="P1360" s="30" t="s">
        <v>166</v>
      </c>
      <c r="Q1360" s="30" t="s">
        <v>166</v>
      </c>
      <c r="R1360" s="30" t="s">
        <v>166</v>
      </c>
      <c r="S1360" s="30" t="s">
        <v>166</v>
      </c>
      <c r="T1360" s="30" t="s">
        <v>166</v>
      </c>
      <c r="U1360" s="30" t="s">
        <v>166</v>
      </c>
      <c r="V1360" s="39" t="s">
        <v>166</v>
      </c>
      <c r="AQ1360" s="45">
        <f t="shared" si="126"/>
        <v>0</v>
      </c>
      <c r="AR1360" s="45" t="str">
        <f t="shared" si="128"/>
        <v>No data</v>
      </c>
      <c r="AS1360" s="45" t="str">
        <f t="shared" si="129"/>
        <v>No data</v>
      </c>
      <c r="AT1360" s="45" t="str">
        <f t="shared" si="130"/>
        <v>No data</v>
      </c>
      <c r="AU1360" s="46" t="str">
        <f t="shared" si="131"/>
        <v>No data</v>
      </c>
      <c r="AV1360" s="47" t="str">
        <f t="shared" si="127"/>
        <v>No data</v>
      </c>
    </row>
    <row r="1361" spans="3:48" x14ac:dyDescent="0.25">
      <c r="C1361" s="32" t="str">
        <f>IF(ISBLANK(B1361),"Choose site",_xlfn.XLOOKUP(B1361,'Sample Sites'!A:A,'Sample Sites'!B:B,"Not Found"))</f>
        <v>Choose site</v>
      </c>
      <c r="D1361" s="34"/>
      <c r="E1361" s="34"/>
      <c r="N1361" s="30" t="s">
        <v>166</v>
      </c>
      <c r="O1361" s="30" t="s">
        <v>166</v>
      </c>
      <c r="P1361" s="30" t="s">
        <v>166</v>
      </c>
      <c r="Q1361" s="30" t="s">
        <v>166</v>
      </c>
      <c r="R1361" s="30" t="s">
        <v>166</v>
      </c>
      <c r="S1361" s="30" t="s">
        <v>166</v>
      </c>
      <c r="T1361" s="30" t="s">
        <v>166</v>
      </c>
      <c r="U1361" s="30" t="s">
        <v>166</v>
      </c>
      <c r="V1361" s="39" t="s">
        <v>166</v>
      </c>
      <c r="AQ1361" s="45">
        <f t="shared" si="126"/>
        <v>0</v>
      </c>
      <c r="AR1361" s="45" t="str">
        <f t="shared" si="128"/>
        <v>No data</v>
      </c>
      <c r="AS1361" s="45" t="str">
        <f t="shared" si="129"/>
        <v>No data</v>
      </c>
      <c r="AT1361" s="45" t="str">
        <f t="shared" si="130"/>
        <v>No data</v>
      </c>
      <c r="AU1361" s="46" t="str">
        <f t="shared" si="131"/>
        <v>No data</v>
      </c>
      <c r="AV1361" s="47" t="str">
        <f t="shared" si="127"/>
        <v>No data</v>
      </c>
    </row>
    <row r="1362" spans="3:48" x14ac:dyDescent="0.25">
      <c r="C1362" s="32" t="str">
        <f>IF(ISBLANK(B1362),"Choose site",_xlfn.XLOOKUP(B1362,'Sample Sites'!A:A,'Sample Sites'!B:B,"Not Found"))</f>
        <v>Choose site</v>
      </c>
      <c r="D1362" s="34"/>
      <c r="E1362" s="34"/>
      <c r="N1362" s="30" t="s">
        <v>166</v>
      </c>
      <c r="O1362" s="30" t="s">
        <v>166</v>
      </c>
      <c r="P1362" s="30" t="s">
        <v>166</v>
      </c>
      <c r="Q1362" s="30" t="s">
        <v>166</v>
      </c>
      <c r="R1362" s="30" t="s">
        <v>166</v>
      </c>
      <c r="S1362" s="30" t="s">
        <v>166</v>
      </c>
      <c r="T1362" s="30" t="s">
        <v>166</v>
      </c>
      <c r="U1362" s="30" t="s">
        <v>166</v>
      </c>
      <c r="V1362" s="39" t="s">
        <v>166</v>
      </c>
      <c r="AQ1362" s="45">
        <f t="shared" ref="AQ1362:AQ1425" si="132">SUM(W1362:AP1362)</f>
        <v>0</v>
      </c>
      <c r="AR1362" s="45" t="str">
        <f t="shared" si="128"/>
        <v>No data</v>
      </c>
      <c r="AS1362" s="45" t="str">
        <f t="shared" si="129"/>
        <v>No data</v>
      </c>
      <c r="AT1362" s="45" t="str">
        <f t="shared" si="130"/>
        <v>No data</v>
      </c>
      <c r="AU1362" s="46" t="str">
        <f t="shared" si="131"/>
        <v>No data</v>
      </c>
      <c r="AV1362" s="47" t="str">
        <f t="shared" ref="AV1362:AV1425" si="133">IF(AQ1362=0,"No data",
IF(AQ1362&lt;30,"Very Poor",
IF(AQ1362&lt;60,"Fairly Poor",
IF(AU1362&lt;=3.5,"Excellent",
IF(AU1362&lt;=4.5,"Very Good",
IF(AU1362&lt;=5.5,"Good",
IF(AU1362&lt;=6.5,"Fair",
IF(AU1362&lt;=7.5,"Fairly Poor",
IF(AU1362&lt;=8.5,"Poor","Very Poor")))))))))</f>
        <v>No data</v>
      </c>
    </row>
    <row r="1363" spans="3:48" x14ac:dyDescent="0.25">
      <c r="C1363" s="32" t="str">
        <f>IF(ISBLANK(B1363),"Choose site",_xlfn.XLOOKUP(B1363,'Sample Sites'!A:A,'Sample Sites'!B:B,"Not Found"))</f>
        <v>Choose site</v>
      </c>
      <c r="D1363" s="34"/>
      <c r="E1363" s="34"/>
      <c r="N1363" s="30" t="s">
        <v>166</v>
      </c>
      <c r="O1363" s="30" t="s">
        <v>166</v>
      </c>
      <c r="P1363" s="30" t="s">
        <v>166</v>
      </c>
      <c r="Q1363" s="30" t="s">
        <v>166</v>
      </c>
      <c r="R1363" s="30" t="s">
        <v>166</v>
      </c>
      <c r="S1363" s="30" t="s">
        <v>166</v>
      </c>
      <c r="T1363" s="30" t="s">
        <v>166</v>
      </c>
      <c r="U1363" s="30" t="s">
        <v>166</v>
      </c>
      <c r="V1363" s="39" t="s">
        <v>166</v>
      </c>
      <c r="AQ1363" s="45">
        <f t="shared" si="132"/>
        <v>0</v>
      </c>
      <c r="AR1363" s="45" t="str">
        <f t="shared" si="128"/>
        <v>No data</v>
      </c>
      <c r="AS1363" s="45" t="str">
        <f t="shared" si="129"/>
        <v>No data</v>
      </c>
      <c r="AT1363" s="45" t="str">
        <f t="shared" si="130"/>
        <v>No data</v>
      </c>
      <c r="AU1363" s="46" t="str">
        <f t="shared" si="131"/>
        <v>No data</v>
      </c>
      <c r="AV1363" s="47" t="str">
        <f t="shared" si="133"/>
        <v>No data</v>
      </c>
    </row>
    <row r="1364" spans="3:48" x14ac:dyDescent="0.25">
      <c r="C1364" s="32" t="str">
        <f>IF(ISBLANK(B1364),"Choose site",_xlfn.XLOOKUP(B1364,'Sample Sites'!A:A,'Sample Sites'!B:B,"Not Found"))</f>
        <v>Choose site</v>
      </c>
      <c r="D1364" s="34"/>
      <c r="E1364" s="34"/>
      <c r="N1364" s="30" t="s">
        <v>166</v>
      </c>
      <c r="O1364" s="30" t="s">
        <v>166</v>
      </c>
      <c r="P1364" s="30" t="s">
        <v>166</v>
      </c>
      <c r="Q1364" s="30" t="s">
        <v>166</v>
      </c>
      <c r="R1364" s="30" t="s">
        <v>166</v>
      </c>
      <c r="S1364" s="30" t="s">
        <v>166</v>
      </c>
      <c r="T1364" s="30" t="s">
        <v>166</v>
      </c>
      <c r="U1364" s="30" t="s">
        <v>166</v>
      </c>
      <c r="V1364" s="39" t="s">
        <v>166</v>
      </c>
      <c r="AQ1364" s="45">
        <f t="shared" si="132"/>
        <v>0</v>
      </c>
      <c r="AR1364" s="45" t="str">
        <f t="shared" si="128"/>
        <v>No data</v>
      </c>
      <c r="AS1364" s="45" t="str">
        <f t="shared" si="129"/>
        <v>No data</v>
      </c>
      <c r="AT1364" s="45" t="str">
        <f t="shared" si="130"/>
        <v>No data</v>
      </c>
      <c r="AU1364" s="46" t="str">
        <f t="shared" si="131"/>
        <v>No data</v>
      </c>
      <c r="AV1364" s="47" t="str">
        <f t="shared" si="133"/>
        <v>No data</v>
      </c>
    </row>
    <row r="1365" spans="3:48" x14ac:dyDescent="0.25">
      <c r="C1365" s="32" t="str">
        <f>IF(ISBLANK(B1365),"Choose site",_xlfn.XLOOKUP(B1365,'Sample Sites'!A:A,'Sample Sites'!B:B,"Not Found"))</f>
        <v>Choose site</v>
      </c>
      <c r="D1365" s="34"/>
      <c r="E1365" s="34"/>
      <c r="N1365" s="30" t="s">
        <v>166</v>
      </c>
      <c r="O1365" s="30" t="s">
        <v>166</v>
      </c>
      <c r="P1365" s="30" t="s">
        <v>166</v>
      </c>
      <c r="Q1365" s="30" t="s">
        <v>166</v>
      </c>
      <c r="R1365" s="30" t="s">
        <v>166</v>
      </c>
      <c r="S1365" s="30" t="s">
        <v>166</v>
      </c>
      <c r="T1365" s="30" t="s">
        <v>166</v>
      </c>
      <c r="U1365" s="30" t="s">
        <v>166</v>
      </c>
      <c r="V1365" s="39" t="s">
        <v>166</v>
      </c>
      <c r="AQ1365" s="45">
        <f t="shared" si="132"/>
        <v>0</v>
      </c>
      <c r="AR1365" s="45" t="str">
        <f t="shared" si="128"/>
        <v>No data</v>
      </c>
      <c r="AS1365" s="45" t="str">
        <f t="shared" si="129"/>
        <v>No data</v>
      </c>
      <c r="AT1365" s="45" t="str">
        <f t="shared" si="130"/>
        <v>No data</v>
      </c>
      <c r="AU1365" s="46" t="str">
        <f t="shared" si="131"/>
        <v>No data</v>
      </c>
      <c r="AV1365" s="47" t="str">
        <f t="shared" si="133"/>
        <v>No data</v>
      </c>
    </row>
    <row r="1366" spans="3:48" x14ac:dyDescent="0.25">
      <c r="C1366" s="32" t="str">
        <f>IF(ISBLANK(B1366),"Choose site",_xlfn.XLOOKUP(B1366,'Sample Sites'!A:A,'Sample Sites'!B:B,"Not Found"))</f>
        <v>Choose site</v>
      </c>
      <c r="D1366" s="34"/>
      <c r="E1366" s="34"/>
      <c r="N1366" s="30" t="s">
        <v>166</v>
      </c>
      <c r="O1366" s="30" t="s">
        <v>166</v>
      </c>
      <c r="P1366" s="30" t="s">
        <v>166</v>
      </c>
      <c r="Q1366" s="30" t="s">
        <v>166</v>
      </c>
      <c r="R1366" s="30" t="s">
        <v>166</v>
      </c>
      <c r="S1366" s="30" t="s">
        <v>166</v>
      </c>
      <c r="T1366" s="30" t="s">
        <v>166</v>
      </c>
      <c r="U1366" s="30" t="s">
        <v>166</v>
      </c>
      <c r="V1366" s="39" t="s">
        <v>166</v>
      </c>
      <c r="AQ1366" s="45">
        <f t="shared" si="132"/>
        <v>0</v>
      </c>
      <c r="AR1366" s="45" t="str">
        <f t="shared" si="128"/>
        <v>No data</v>
      </c>
      <c r="AS1366" s="45" t="str">
        <f t="shared" si="129"/>
        <v>No data</v>
      </c>
      <c r="AT1366" s="45" t="str">
        <f t="shared" si="130"/>
        <v>No data</v>
      </c>
      <c r="AU1366" s="46" t="str">
        <f t="shared" si="131"/>
        <v>No data</v>
      </c>
      <c r="AV1366" s="47" t="str">
        <f t="shared" si="133"/>
        <v>No data</v>
      </c>
    </row>
    <row r="1367" spans="3:48" x14ac:dyDescent="0.25">
      <c r="C1367" s="32" t="str">
        <f>IF(ISBLANK(B1367),"Choose site",_xlfn.XLOOKUP(B1367,'Sample Sites'!A:A,'Sample Sites'!B:B,"Not Found"))</f>
        <v>Choose site</v>
      </c>
      <c r="D1367" s="34"/>
      <c r="E1367" s="34"/>
      <c r="N1367" s="30" t="s">
        <v>166</v>
      </c>
      <c r="O1367" s="30" t="s">
        <v>166</v>
      </c>
      <c r="P1367" s="30" t="s">
        <v>166</v>
      </c>
      <c r="Q1367" s="30" t="s">
        <v>166</v>
      </c>
      <c r="R1367" s="30" t="s">
        <v>166</v>
      </c>
      <c r="S1367" s="30" t="s">
        <v>166</v>
      </c>
      <c r="T1367" s="30" t="s">
        <v>166</v>
      </c>
      <c r="U1367" s="30" t="s">
        <v>166</v>
      </c>
      <c r="V1367" s="39" t="s">
        <v>166</v>
      </c>
      <c r="AQ1367" s="45">
        <f t="shared" si="132"/>
        <v>0</v>
      </c>
      <c r="AR1367" s="45" t="str">
        <f t="shared" si="128"/>
        <v>No data</v>
      </c>
      <c r="AS1367" s="45" t="str">
        <f t="shared" si="129"/>
        <v>No data</v>
      </c>
      <c r="AT1367" s="45" t="str">
        <f t="shared" si="130"/>
        <v>No data</v>
      </c>
      <c r="AU1367" s="46" t="str">
        <f t="shared" si="131"/>
        <v>No data</v>
      </c>
      <c r="AV1367" s="47" t="str">
        <f t="shared" si="133"/>
        <v>No data</v>
      </c>
    </row>
    <row r="1368" spans="3:48" x14ac:dyDescent="0.25">
      <c r="C1368" s="32" t="str">
        <f>IF(ISBLANK(B1368),"Choose site",_xlfn.XLOOKUP(B1368,'Sample Sites'!A:A,'Sample Sites'!B:B,"Not Found"))</f>
        <v>Choose site</v>
      </c>
      <c r="D1368" s="34"/>
      <c r="E1368" s="34"/>
      <c r="N1368" s="30" t="s">
        <v>166</v>
      </c>
      <c r="O1368" s="30" t="s">
        <v>166</v>
      </c>
      <c r="P1368" s="30" t="s">
        <v>166</v>
      </c>
      <c r="Q1368" s="30" t="s">
        <v>166</v>
      </c>
      <c r="R1368" s="30" t="s">
        <v>166</v>
      </c>
      <c r="S1368" s="30" t="s">
        <v>166</v>
      </c>
      <c r="T1368" s="30" t="s">
        <v>166</v>
      </c>
      <c r="U1368" s="30" t="s">
        <v>166</v>
      </c>
      <c r="V1368" s="39" t="s">
        <v>166</v>
      </c>
      <c r="AQ1368" s="45">
        <f t="shared" si="132"/>
        <v>0</v>
      </c>
      <c r="AR1368" s="45" t="str">
        <f t="shared" si="128"/>
        <v>No data</v>
      </c>
      <c r="AS1368" s="45" t="str">
        <f t="shared" si="129"/>
        <v>No data</v>
      </c>
      <c r="AT1368" s="45" t="str">
        <f t="shared" si="130"/>
        <v>No data</v>
      </c>
      <c r="AU1368" s="46" t="str">
        <f t="shared" si="131"/>
        <v>No data</v>
      </c>
      <c r="AV1368" s="47" t="str">
        <f t="shared" si="133"/>
        <v>No data</v>
      </c>
    </row>
    <row r="1369" spans="3:48" x14ac:dyDescent="0.25">
      <c r="C1369" s="32" t="str">
        <f>IF(ISBLANK(B1369),"Choose site",_xlfn.XLOOKUP(B1369,'Sample Sites'!A:A,'Sample Sites'!B:B,"Not Found"))</f>
        <v>Choose site</v>
      </c>
      <c r="D1369" s="34"/>
      <c r="E1369" s="34"/>
      <c r="N1369" s="30" t="s">
        <v>166</v>
      </c>
      <c r="O1369" s="30" t="s">
        <v>166</v>
      </c>
      <c r="P1369" s="30" t="s">
        <v>166</v>
      </c>
      <c r="Q1369" s="30" t="s">
        <v>166</v>
      </c>
      <c r="R1369" s="30" t="s">
        <v>166</v>
      </c>
      <c r="S1369" s="30" t="s">
        <v>166</v>
      </c>
      <c r="T1369" s="30" t="s">
        <v>166</v>
      </c>
      <c r="U1369" s="30" t="s">
        <v>166</v>
      </c>
      <c r="V1369" s="39" t="s">
        <v>166</v>
      </c>
      <c r="AQ1369" s="45">
        <f t="shared" si="132"/>
        <v>0</v>
      </c>
      <c r="AR1369" s="45" t="str">
        <f t="shared" si="128"/>
        <v>No data</v>
      </c>
      <c r="AS1369" s="45" t="str">
        <f t="shared" si="129"/>
        <v>No data</v>
      </c>
      <c r="AT1369" s="45" t="str">
        <f t="shared" si="130"/>
        <v>No data</v>
      </c>
      <c r="AU1369" s="46" t="str">
        <f t="shared" si="131"/>
        <v>No data</v>
      </c>
      <c r="AV1369" s="47" t="str">
        <f t="shared" si="133"/>
        <v>No data</v>
      </c>
    </row>
    <row r="1370" spans="3:48" x14ac:dyDescent="0.25">
      <c r="C1370" s="32" t="str">
        <f>IF(ISBLANK(B1370),"Choose site",_xlfn.XLOOKUP(B1370,'Sample Sites'!A:A,'Sample Sites'!B:B,"Not Found"))</f>
        <v>Choose site</v>
      </c>
      <c r="D1370" s="34"/>
      <c r="E1370" s="34"/>
      <c r="N1370" s="30" t="s">
        <v>166</v>
      </c>
      <c r="O1370" s="30" t="s">
        <v>166</v>
      </c>
      <c r="P1370" s="30" t="s">
        <v>166</v>
      </c>
      <c r="Q1370" s="30" t="s">
        <v>166</v>
      </c>
      <c r="R1370" s="30" t="s">
        <v>166</v>
      </c>
      <c r="S1370" s="30" t="s">
        <v>166</v>
      </c>
      <c r="T1370" s="30" t="s">
        <v>166</v>
      </c>
      <c r="U1370" s="30" t="s">
        <v>166</v>
      </c>
      <c r="V1370" s="39" t="s">
        <v>166</v>
      </c>
      <c r="AQ1370" s="45">
        <f t="shared" si="132"/>
        <v>0</v>
      </c>
      <c r="AR1370" s="45" t="str">
        <f t="shared" si="128"/>
        <v>No data</v>
      </c>
      <c r="AS1370" s="45" t="str">
        <f t="shared" si="129"/>
        <v>No data</v>
      </c>
      <c r="AT1370" s="45" t="str">
        <f t="shared" si="130"/>
        <v>No data</v>
      </c>
      <c r="AU1370" s="46" t="str">
        <f t="shared" si="131"/>
        <v>No data</v>
      </c>
      <c r="AV1370" s="47" t="str">
        <f t="shared" si="133"/>
        <v>No data</v>
      </c>
    </row>
    <row r="1371" spans="3:48" x14ac:dyDescent="0.25">
      <c r="C1371" s="32" t="str">
        <f>IF(ISBLANK(B1371),"Choose site",_xlfn.XLOOKUP(B1371,'Sample Sites'!A:A,'Sample Sites'!B:B,"Not Found"))</f>
        <v>Choose site</v>
      </c>
      <c r="D1371" s="34"/>
      <c r="E1371" s="34"/>
      <c r="N1371" s="30" t="s">
        <v>166</v>
      </c>
      <c r="O1371" s="30" t="s">
        <v>166</v>
      </c>
      <c r="P1371" s="30" t="s">
        <v>166</v>
      </c>
      <c r="Q1371" s="30" t="s">
        <v>166</v>
      </c>
      <c r="R1371" s="30" t="s">
        <v>166</v>
      </c>
      <c r="S1371" s="30" t="s">
        <v>166</v>
      </c>
      <c r="T1371" s="30" t="s">
        <v>166</v>
      </c>
      <c r="U1371" s="30" t="s">
        <v>166</v>
      </c>
      <c r="V1371" s="39" t="s">
        <v>166</v>
      </c>
      <c r="AQ1371" s="45">
        <f t="shared" si="132"/>
        <v>0</v>
      </c>
      <c r="AR1371" s="45" t="str">
        <f t="shared" si="128"/>
        <v>No data</v>
      </c>
      <c r="AS1371" s="45" t="str">
        <f t="shared" si="129"/>
        <v>No data</v>
      </c>
      <c r="AT1371" s="45" t="str">
        <f t="shared" si="130"/>
        <v>No data</v>
      </c>
      <c r="AU1371" s="46" t="str">
        <f t="shared" si="131"/>
        <v>No data</v>
      </c>
      <c r="AV1371" s="47" t="str">
        <f t="shared" si="133"/>
        <v>No data</v>
      </c>
    </row>
    <row r="1372" spans="3:48" x14ac:dyDescent="0.25">
      <c r="C1372" s="32" t="str">
        <f>IF(ISBLANK(B1372),"Choose site",_xlfn.XLOOKUP(B1372,'Sample Sites'!A:A,'Sample Sites'!B:B,"Not Found"))</f>
        <v>Choose site</v>
      </c>
      <c r="D1372" s="34"/>
      <c r="E1372" s="34"/>
      <c r="N1372" s="30" t="s">
        <v>166</v>
      </c>
      <c r="O1372" s="30" t="s">
        <v>166</v>
      </c>
      <c r="P1372" s="30" t="s">
        <v>166</v>
      </c>
      <c r="Q1372" s="30" t="s">
        <v>166</v>
      </c>
      <c r="R1372" s="30" t="s">
        <v>166</v>
      </c>
      <c r="S1372" s="30" t="s">
        <v>166</v>
      </c>
      <c r="T1372" s="30" t="s">
        <v>166</v>
      </c>
      <c r="U1372" s="30" t="s">
        <v>166</v>
      </c>
      <c r="V1372" s="39" t="s">
        <v>166</v>
      </c>
      <c r="AQ1372" s="45">
        <f t="shared" si="132"/>
        <v>0</v>
      </c>
      <c r="AR1372" s="45" t="str">
        <f t="shared" si="128"/>
        <v>No data</v>
      </c>
      <c r="AS1372" s="45" t="str">
        <f t="shared" si="129"/>
        <v>No data</v>
      </c>
      <c r="AT1372" s="45" t="str">
        <f t="shared" si="130"/>
        <v>No data</v>
      </c>
      <c r="AU1372" s="46" t="str">
        <f t="shared" si="131"/>
        <v>No data</v>
      </c>
      <c r="AV1372" s="47" t="str">
        <f t="shared" si="133"/>
        <v>No data</v>
      </c>
    </row>
    <row r="1373" spans="3:48" x14ac:dyDescent="0.25">
      <c r="C1373" s="32" t="str">
        <f>IF(ISBLANK(B1373),"Choose site",_xlfn.XLOOKUP(B1373,'Sample Sites'!A:A,'Sample Sites'!B:B,"Not Found"))</f>
        <v>Choose site</v>
      </c>
      <c r="D1373" s="34"/>
      <c r="E1373" s="34"/>
      <c r="N1373" s="30" t="s">
        <v>166</v>
      </c>
      <c r="O1373" s="30" t="s">
        <v>166</v>
      </c>
      <c r="P1373" s="30" t="s">
        <v>166</v>
      </c>
      <c r="Q1373" s="30" t="s">
        <v>166</v>
      </c>
      <c r="R1373" s="30" t="s">
        <v>166</v>
      </c>
      <c r="S1373" s="30" t="s">
        <v>166</v>
      </c>
      <c r="T1373" s="30" t="s">
        <v>166</v>
      </c>
      <c r="U1373" s="30" t="s">
        <v>166</v>
      </c>
      <c r="V1373" s="39" t="s">
        <v>166</v>
      </c>
      <c r="AQ1373" s="45">
        <f t="shared" si="132"/>
        <v>0</v>
      </c>
      <c r="AR1373" s="45" t="str">
        <f t="shared" si="128"/>
        <v>No data</v>
      </c>
      <c r="AS1373" s="45" t="str">
        <f t="shared" si="129"/>
        <v>No data</v>
      </c>
      <c r="AT1373" s="45" t="str">
        <f t="shared" si="130"/>
        <v>No data</v>
      </c>
      <c r="AU1373" s="46" t="str">
        <f t="shared" si="131"/>
        <v>No data</v>
      </c>
      <c r="AV1373" s="47" t="str">
        <f t="shared" si="133"/>
        <v>No data</v>
      </c>
    </row>
    <row r="1374" spans="3:48" x14ac:dyDescent="0.25">
      <c r="C1374" s="32" t="str">
        <f>IF(ISBLANK(B1374),"Choose site",_xlfn.XLOOKUP(B1374,'Sample Sites'!A:A,'Sample Sites'!B:B,"Not Found"))</f>
        <v>Choose site</v>
      </c>
      <c r="D1374" s="34"/>
      <c r="E1374" s="34"/>
      <c r="N1374" s="30" t="s">
        <v>166</v>
      </c>
      <c r="O1374" s="30" t="s">
        <v>166</v>
      </c>
      <c r="P1374" s="30" t="s">
        <v>166</v>
      </c>
      <c r="Q1374" s="30" t="s">
        <v>166</v>
      </c>
      <c r="R1374" s="30" t="s">
        <v>166</v>
      </c>
      <c r="S1374" s="30" t="s">
        <v>166</v>
      </c>
      <c r="T1374" s="30" t="s">
        <v>166</v>
      </c>
      <c r="U1374" s="30" t="s">
        <v>166</v>
      </c>
      <c r="V1374" s="39" t="s">
        <v>166</v>
      </c>
      <c r="AQ1374" s="45">
        <f t="shared" si="132"/>
        <v>0</v>
      </c>
      <c r="AR1374" s="45" t="str">
        <f t="shared" si="128"/>
        <v>No data</v>
      </c>
      <c r="AS1374" s="45" t="str">
        <f t="shared" si="129"/>
        <v>No data</v>
      </c>
      <c r="AT1374" s="45" t="str">
        <f t="shared" si="130"/>
        <v>No data</v>
      </c>
      <c r="AU1374" s="46" t="str">
        <f t="shared" si="131"/>
        <v>No data</v>
      </c>
      <c r="AV1374" s="47" t="str">
        <f t="shared" si="133"/>
        <v>No data</v>
      </c>
    </row>
    <row r="1375" spans="3:48" x14ac:dyDescent="0.25">
      <c r="C1375" s="32" t="str">
        <f>IF(ISBLANK(B1375),"Choose site",_xlfn.XLOOKUP(B1375,'Sample Sites'!A:A,'Sample Sites'!B:B,"Not Found"))</f>
        <v>Choose site</v>
      </c>
      <c r="D1375" s="34"/>
      <c r="E1375" s="34"/>
      <c r="N1375" s="30" t="s">
        <v>166</v>
      </c>
      <c r="O1375" s="30" t="s">
        <v>166</v>
      </c>
      <c r="P1375" s="30" t="s">
        <v>166</v>
      </c>
      <c r="Q1375" s="30" t="s">
        <v>166</v>
      </c>
      <c r="R1375" s="30" t="s">
        <v>166</v>
      </c>
      <c r="S1375" s="30" t="s">
        <v>166</v>
      </c>
      <c r="T1375" s="30" t="s">
        <v>166</v>
      </c>
      <c r="U1375" s="30" t="s">
        <v>166</v>
      </c>
      <c r="V1375" s="39" t="s">
        <v>166</v>
      </c>
      <c r="AQ1375" s="45">
        <f t="shared" si="132"/>
        <v>0</v>
      </c>
      <c r="AR1375" s="45" t="str">
        <f t="shared" si="128"/>
        <v>No data</v>
      </c>
      <c r="AS1375" s="45" t="str">
        <f t="shared" si="129"/>
        <v>No data</v>
      </c>
      <c r="AT1375" s="45" t="str">
        <f t="shared" si="130"/>
        <v>No data</v>
      </c>
      <c r="AU1375" s="46" t="str">
        <f t="shared" si="131"/>
        <v>No data</v>
      </c>
      <c r="AV1375" s="47" t="str">
        <f t="shared" si="133"/>
        <v>No data</v>
      </c>
    </row>
    <row r="1376" spans="3:48" x14ac:dyDescent="0.25">
      <c r="C1376" s="32" t="str">
        <f>IF(ISBLANK(B1376),"Choose site",_xlfn.XLOOKUP(B1376,'Sample Sites'!A:A,'Sample Sites'!B:B,"Not Found"))</f>
        <v>Choose site</v>
      </c>
      <c r="D1376" s="34"/>
      <c r="E1376" s="34"/>
      <c r="N1376" s="30" t="s">
        <v>166</v>
      </c>
      <c r="O1376" s="30" t="s">
        <v>166</v>
      </c>
      <c r="P1376" s="30" t="s">
        <v>166</v>
      </c>
      <c r="Q1376" s="30" t="s">
        <v>166</v>
      </c>
      <c r="R1376" s="30" t="s">
        <v>166</v>
      </c>
      <c r="S1376" s="30" t="s">
        <v>166</v>
      </c>
      <c r="T1376" s="30" t="s">
        <v>166</v>
      </c>
      <c r="U1376" s="30" t="s">
        <v>166</v>
      </c>
      <c r="V1376" s="39" t="s">
        <v>166</v>
      </c>
      <c r="AQ1376" s="45">
        <f t="shared" si="132"/>
        <v>0</v>
      </c>
      <c r="AR1376" s="45" t="str">
        <f t="shared" si="128"/>
        <v>No data</v>
      </c>
      <c r="AS1376" s="45" t="str">
        <f t="shared" si="129"/>
        <v>No data</v>
      </c>
      <c r="AT1376" s="45" t="str">
        <f t="shared" si="130"/>
        <v>No data</v>
      </c>
      <c r="AU1376" s="46" t="str">
        <f t="shared" si="131"/>
        <v>No data</v>
      </c>
      <c r="AV1376" s="47" t="str">
        <f t="shared" si="133"/>
        <v>No data</v>
      </c>
    </row>
    <row r="1377" spans="3:48" x14ac:dyDescent="0.25">
      <c r="C1377" s="32" t="str">
        <f>IF(ISBLANK(B1377),"Choose site",_xlfn.XLOOKUP(B1377,'Sample Sites'!A:A,'Sample Sites'!B:B,"Not Found"))</f>
        <v>Choose site</v>
      </c>
      <c r="D1377" s="34"/>
      <c r="E1377" s="34"/>
      <c r="N1377" s="30" t="s">
        <v>166</v>
      </c>
      <c r="O1377" s="30" t="s">
        <v>166</v>
      </c>
      <c r="P1377" s="30" t="s">
        <v>166</v>
      </c>
      <c r="Q1377" s="30" t="s">
        <v>166</v>
      </c>
      <c r="R1377" s="30" t="s">
        <v>166</v>
      </c>
      <c r="S1377" s="30" t="s">
        <v>166</v>
      </c>
      <c r="T1377" s="30" t="s">
        <v>166</v>
      </c>
      <c r="U1377" s="30" t="s">
        <v>166</v>
      </c>
      <c r="V1377" s="39" t="s">
        <v>166</v>
      </c>
      <c r="AQ1377" s="45">
        <f t="shared" si="132"/>
        <v>0</v>
      </c>
      <c r="AR1377" s="45" t="str">
        <f t="shared" si="128"/>
        <v>No data</v>
      </c>
      <c r="AS1377" s="45" t="str">
        <f t="shared" si="129"/>
        <v>No data</v>
      </c>
      <c r="AT1377" s="45" t="str">
        <f t="shared" si="130"/>
        <v>No data</v>
      </c>
      <c r="AU1377" s="46" t="str">
        <f t="shared" si="131"/>
        <v>No data</v>
      </c>
      <c r="AV1377" s="47" t="str">
        <f t="shared" si="133"/>
        <v>No data</v>
      </c>
    </row>
    <row r="1378" spans="3:48" x14ac:dyDescent="0.25">
      <c r="C1378" s="32" t="str">
        <f>IF(ISBLANK(B1378),"Choose site",_xlfn.XLOOKUP(B1378,'Sample Sites'!A:A,'Sample Sites'!B:B,"Not Found"))</f>
        <v>Choose site</v>
      </c>
      <c r="D1378" s="34"/>
      <c r="E1378" s="34"/>
      <c r="N1378" s="30" t="s">
        <v>166</v>
      </c>
      <c r="O1378" s="30" t="s">
        <v>166</v>
      </c>
      <c r="P1378" s="30" t="s">
        <v>166</v>
      </c>
      <c r="Q1378" s="30" t="s">
        <v>166</v>
      </c>
      <c r="R1378" s="30" t="s">
        <v>166</v>
      </c>
      <c r="S1378" s="30" t="s">
        <v>166</v>
      </c>
      <c r="T1378" s="30" t="s">
        <v>166</v>
      </c>
      <c r="U1378" s="30" t="s">
        <v>166</v>
      </c>
      <c r="V1378" s="39" t="s">
        <v>166</v>
      </c>
      <c r="AQ1378" s="45">
        <f t="shared" si="132"/>
        <v>0</v>
      </c>
      <c r="AR1378" s="45" t="str">
        <f t="shared" si="128"/>
        <v>No data</v>
      </c>
      <c r="AS1378" s="45" t="str">
        <f t="shared" si="129"/>
        <v>No data</v>
      </c>
      <c r="AT1378" s="45" t="str">
        <f t="shared" si="130"/>
        <v>No data</v>
      </c>
      <c r="AU1378" s="46" t="str">
        <f t="shared" si="131"/>
        <v>No data</v>
      </c>
      <c r="AV1378" s="47" t="str">
        <f t="shared" si="133"/>
        <v>No data</v>
      </c>
    </row>
    <row r="1379" spans="3:48" x14ac:dyDescent="0.25">
      <c r="C1379" s="32" t="str">
        <f>IF(ISBLANK(B1379),"Choose site",_xlfn.XLOOKUP(B1379,'Sample Sites'!A:A,'Sample Sites'!B:B,"Not Found"))</f>
        <v>Choose site</v>
      </c>
      <c r="D1379" s="34"/>
      <c r="E1379" s="34"/>
      <c r="N1379" s="30" t="s">
        <v>166</v>
      </c>
      <c r="O1379" s="30" t="s">
        <v>166</v>
      </c>
      <c r="P1379" s="30" t="s">
        <v>166</v>
      </c>
      <c r="Q1379" s="30" t="s">
        <v>166</v>
      </c>
      <c r="R1379" s="30" t="s">
        <v>166</v>
      </c>
      <c r="S1379" s="30" t="s">
        <v>166</v>
      </c>
      <c r="T1379" s="30" t="s">
        <v>166</v>
      </c>
      <c r="U1379" s="30" t="s">
        <v>166</v>
      </c>
      <c r="V1379" s="39" t="s">
        <v>166</v>
      </c>
      <c r="AQ1379" s="45">
        <f t="shared" si="132"/>
        <v>0</v>
      </c>
      <c r="AR1379" s="45" t="str">
        <f t="shared" si="128"/>
        <v>No data</v>
      </c>
      <c r="AS1379" s="45" t="str">
        <f t="shared" si="129"/>
        <v>No data</v>
      </c>
      <c r="AT1379" s="45" t="str">
        <f t="shared" si="130"/>
        <v>No data</v>
      </c>
      <c r="AU1379" s="46" t="str">
        <f t="shared" si="131"/>
        <v>No data</v>
      </c>
      <c r="AV1379" s="47" t="str">
        <f t="shared" si="133"/>
        <v>No data</v>
      </c>
    </row>
    <row r="1380" spans="3:48" x14ac:dyDescent="0.25">
      <c r="C1380" s="32" t="str">
        <f>IF(ISBLANK(B1380),"Choose site",_xlfn.XLOOKUP(B1380,'Sample Sites'!A:A,'Sample Sites'!B:B,"Not Found"))</f>
        <v>Choose site</v>
      </c>
      <c r="D1380" s="34"/>
      <c r="E1380" s="34"/>
      <c r="N1380" s="30" t="s">
        <v>166</v>
      </c>
      <c r="O1380" s="30" t="s">
        <v>166</v>
      </c>
      <c r="P1380" s="30" t="s">
        <v>166</v>
      </c>
      <c r="Q1380" s="30" t="s">
        <v>166</v>
      </c>
      <c r="R1380" s="30" t="s">
        <v>166</v>
      </c>
      <c r="S1380" s="30" t="s">
        <v>166</v>
      </c>
      <c r="T1380" s="30" t="s">
        <v>166</v>
      </c>
      <c r="U1380" s="30" t="s">
        <v>166</v>
      </c>
      <c r="V1380" s="39" t="s">
        <v>166</v>
      </c>
      <c r="AQ1380" s="45">
        <f t="shared" si="132"/>
        <v>0</v>
      </c>
      <c r="AR1380" s="45" t="str">
        <f t="shared" si="128"/>
        <v>No data</v>
      </c>
      <c r="AS1380" s="45" t="str">
        <f t="shared" si="129"/>
        <v>No data</v>
      </c>
      <c r="AT1380" s="45" t="str">
        <f t="shared" si="130"/>
        <v>No data</v>
      </c>
      <c r="AU1380" s="46" t="str">
        <f t="shared" si="131"/>
        <v>No data</v>
      </c>
      <c r="AV1380" s="47" t="str">
        <f t="shared" si="133"/>
        <v>No data</v>
      </c>
    </row>
    <row r="1381" spans="3:48" x14ac:dyDescent="0.25">
      <c r="C1381" s="32" t="str">
        <f>IF(ISBLANK(B1381),"Choose site",_xlfn.XLOOKUP(B1381,'Sample Sites'!A:A,'Sample Sites'!B:B,"Not Found"))</f>
        <v>Choose site</v>
      </c>
      <c r="D1381" s="34"/>
      <c r="E1381" s="34"/>
      <c r="N1381" s="30" t="s">
        <v>166</v>
      </c>
      <c r="O1381" s="30" t="s">
        <v>166</v>
      </c>
      <c r="P1381" s="30" t="s">
        <v>166</v>
      </c>
      <c r="Q1381" s="30" t="s">
        <v>166</v>
      </c>
      <c r="R1381" s="30" t="s">
        <v>166</v>
      </c>
      <c r="S1381" s="30" t="s">
        <v>166</v>
      </c>
      <c r="T1381" s="30" t="s">
        <v>166</v>
      </c>
      <c r="U1381" s="30" t="s">
        <v>166</v>
      </c>
      <c r="V1381" s="39" t="s">
        <v>166</v>
      </c>
      <c r="AQ1381" s="45">
        <f t="shared" si="132"/>
        <v>0</v>
      </c>
      <c r="AR1381" s="45" t="str">
        <f t="shared" si="128"/>
        <v>No data</v>
      </c>
      <c r="AS1381" s="45" t="str">
        <f t="shared" si="129"/>
        <v>No data</v>
      </c>
      <c r="AT1381" s="45" t="str">
        <f t="shared" si="130"/>
        <v>No data</v>
      </c>
      <c r="AU1381" s="46" t="str">
        <f t="shared" si="131"/>
        <v>No data</v>
      </c>
      <c r="AV1381" s="47" t="str">
        <f t="shared" si="133"/>
        <v>No data</v>
      </c>
    </row>
    <row r="1382" spans="3:48" x14ac:dyDescent="0.25">
      <c r="C1382" s="32" t="str">
        <f>IF(ISBLANK(B1382),"Choose site",_xlfn.XLOOKUP(B1382,'Sample Sites'!A:A,'Sample Sites'!B:B,"Not Found"))</f>
        <v>Choose site</v>
      </c>
      <c r="D1382" s="34"/>
      <c r="E1382" s="34"/>
      <c r="N1382" s="30" t="s">
        <v>166</v>
      </c>
      <c r="O1382" s="30" t="s">
        <v>166</v>
      </c>
      <c r="P1382" s="30" t="s">
        <v>166</v>
      </c>
      <c r="Q1382" s="30" t="s">
        <v>166</v>
      </c>
      <c r="R1382" s="30" t="s">
        <v>166</v>
      </c>
      <c r="S1382" s="30" t="s">
        <v>166</v>
      </c>
      <c r="T1382" s="30" t="s">
        <v>166</v>
      </c>
      <c r="U1382" s="30" t="s">
        <v>166</v>
      </c>
      <c r="V1382" s="39" t="s">
        <v>166</v>
      </c>
      <c r="AQ1382" s="45">
        <f t="shared" si="132"/>
        <v>0</v>
      </c>
      <c r="AR1382" s="45" t="str">
        <f t="shared" si="128"/>
        <v>No data</v>
      </c>
      <c r="AS1382" s="45" t="str">
        <f t="shared" si="129"/>
        <v>No data</v>
      </c>
      <c r="AT1382" s="45" t="str">
        <f t="shared" si="130"/>
        <v>No data</v>
      </c>
      <c r="AU1382" s="46" t="str">
        <f t="shared" si="131"/>
        <v>No data</v>
      </c>
      <c r="AV1382" s="47" t="str">
        <f t="shared" si="133"/>
        <v>No data</v>
      </c>
    </row>
    <row r="1383" spans="3:48" x14ac:dyDescent="0.25">
      <c r="C1383" s="32" t="str">
        <f>IF(ISBLANK(B1383),"Choose site",_xlfn.XLOOKUP(B1383,'Sample Sites'!A:A,'Sample Sites'!B:B,"Not Found"))</f>
        <v>Choose site</v>
      </c>
      <c r="D1383" s="34"/>
      <c r="E1383" s="34"/>
      <c r="N1383" s="30" t="s">
        <v>166</v>
      </c>
      <c r="O1383" s="30" t="s">
        <v>166</v>
      </c>
      <c r="P1383" s="30" t="s">
        <v>166</v>
      </c>
      <c r="Q1383" s="30" t="s">
        <v>166</v>
      </c>
      <c r="R1383" s="30" t="s">
        <v>166</v>
      </c>
      <c r="S1383" s="30" t="s">
        <v>166</v>
      </c>
      <c r="T1383" s="30" t="s">
        <v>166</v>
      </c>
      <c r="U1383" s="30" t="s">
        <v>166</v>
      </c>
      <c r="V1383" s="39" t="s">
        <v>166</v>
      </c>
      <c r="AQ1383" s="45">
        <f t="shared" si="132"/>
        <v>0</v>
      </c>
      <c r="AR1383" s="45" t="str">
        <f t="shared" si="128"/>
        <v>No data</v>
      </c>
      <c r="AS1383" s="45" t="str">
        <f t="shared" si="129"/>
        <v>No data</v>
      </c>
      <c r="AT1383" s="45" t="str">
        <f t="shared" si="130"/>
        <v>No data</v>
      </c>
      <c r="AU1383" s="46" t="str">
        <f t="shared" si="131"/>
        <v>No data</v>
      </c>
      <c r="AV1383" s="47" t="str">
        <f t="shared" si="133"/>
        <v>No data</v>
      </c>
    </row>
    <row r="1384" spans="3:48" x14ac:dyDescent="0.25">
      <c r="C1384" s="32" t="str">
        <f>IF(ISBLANK(B1384),"Choose site",_xlfn.XLOOKUP(B1384,'Sample Sites'!A:A,'Sample Sites'!B:B,"Not Found"))</f>
        <v>Choose site</v>
      </c>
      <c r="D1384" s="34"/>
      <c r="E1384" s="34"/>
      <c r="N1384" s="30" t="s">
        <v>166</v>
      </c>
      <c r="O1384" s="30" t="s">
        <v>166</v>
      </c>
      <c r="P1384" s="30" t="s">
        <v>166</v>
      </c>
      <c r="Q1384" s="30" t="s">
        <v>166</v>
      </c>
      <c r="R1384" s="30" t="s">
        <v>166</v>
      </c>
      <c r="S1384" s="30" t="s">
        <v>166</v>
      </c>
      <c r="T1384" s="30" t="s">
        <v>166</v>
      </c>
      <c r="U1384" s="30" t="s">
        <v>166</v>
      </c>
      <c r="V1384" s="39" t="s">
        <v>166</v>
      </c>
      <c r="AQ1384" s="45">
        <f t="shared" si="132"/>
        <v>0</v>
      </c>
      <c r="AR1384" s="45" t="str">
        <f t="shared" si="128"/>
        <v>No data</v>
      </c>
      <c r="AS1384" s="45" t="str">
        <f t="shared" si="129"/>
        <v>No data</v>
      </c>
      <c r="AT1384" s="45" t="str">
        <f t="shared" si="130"/>
        <v>No data</v>
      </c>
      <c r="AU1384" s="46" t="str">
        <f t="shared" si="131"/>
        <v>No data</v>
      </c>
      <c r="AV1384" s="47" t="str">
        <f t="shared" si="133"/>
        <v>No data</v>
      </c>
    </row>
    <row r="1385" spans="3:48" x14ac:dyDescent="0.25">
      <c r="C1385" s="32" t="str">
        <f>IF(ISBLANK(B1385),"Choose site",_xlfn.XLOOKUP(B1385,'Sample Sites'!A:A,'Sample Sites'!B:B,"Not Found"))</f>
        <v>Choose site</v>
      </c>
      <c r="D1385" s="34"/>
      <c r="E1385" s="34"/>
      <c r="N1385" s="30" t="s">
        <v>166</v>
      </c>
      <c r="O1385" s="30" t="s">
        <v>166</v>
      </c>
      <c r="P1385" s="30" t="s">
        <v>166</v>
      </c>
      <c r="Q1385" s="30" t="s">
        <v>166</v>
      </c>
      <c r="R1385" s="30" t="s">
        <v>166</v>
      </c>
      <c r="S1385" s="30" t="s">
        <v>166</v>
      </c>
      <c r="T1385" s="30" t="s">
        <v>166</v>
      </c>
      <c r="U1385" s="30" t="s">
        <v>166</v>
      </c>
      <c r="V1385" s="39" t="s">
        <v>166</v>
      </c>
      <c r="AQ1385" s="45">
        <f t="shared" si="132"/>
        <v>0</v>
      </c>
      <c r="AR1385" s="45" t="str">
        <f t="shared" si="128"/>
        <v>No data</v>
      </c>
      <c r="AS1385" s="45" t="str">
        <f t="shared" si="129"/>
        <v>No data</v>
      </c>
      <c r="AT1385" s="45" t="str">
        <f t="shared" si="130"/>
        <v>No data</v>
      </c>
      <c r="AU1385" s="46" t="str">
        <f t="shared" si="131"/>
        <v>No data</v>
      </c>
      <c r="AV1385" s="47" t="str">
        <f t="shared" si="133"/>
        <v>No data</v>
      </c>
    </row>
    <row r="1386" spans="3:48" x14ac:dyDescent="0.25">
      <c r="C1386" s="32" t="str">
        <f>IF(ISBLANK(B1386),"Choose site",_xlfn.XLOOKUP(B1386,'Sample Sites'!A:A,'Sample Sites'!B:B,"Not Found"))</f>
        <v>Choose site</v>
      </c>
      <c r="D1386" s="34"/>
      <c r="E1386" s="34"/>
      <c r="N1386" s="30" t="s">
        <v>166</v>
      </c>
      <c r="O1386" s="30" t="s">
        <v>166</v>
      </c>
      <c r="P1386" s="30" t="s">
        <v>166</v>
      </c>
      <c r="Q1386" s="30" t="s">
        <v>166</v>
      </c>
      <c r="R1386" s="30" t="s">
        <v>166</v>
      </c>
      <c r="S1386" s="30" t="s">
        <v>166</v>
      </c>
      <c r="T1386" s="30" t="s">
        <v>166</v>
      </c>
      <c r="U1386" s="30" t="s">
        <v>166</v>
      </c>
      <c r="V1386" s="39" t="s">
        <v>166</v>
      </c>
      <c r="AQ1386" s="45">
        <f t="shared" si="132"/>
        <v>0</v>
      </c>
      <c r="AR1386" s="45" t="str">
        <f t="shared" si="128"/>
        <v>No data</v>
      </c>
      <c r="AS1386" s="45" t="str">
        <f t="shared" si="129"/>
        <v>No data</v>
      </c>
      <c r="AT1386" s="45" t="str">
        <f t="shared" si="130"/>
        <v>No data</v>
      </c>
      <c r="AU1386" s="46" t="str">
        <f t="shared" si="131"/>
        <v>No data</v>
      </c>
      <c r="AV1386" s="47" t="str">
        <f t="shared" si="133"/>
        <v>No data</v>
      </c>
    </row>
    <row r="1387" spans="3:48" x14ac:dyDescent="0.25">
      <c r="C1387" s="32" t="str">
        <f>IF(ISBLANK(B1387),"Choose site",_xlfn.XLOOKUP(B1387,'Sample Sites'!A:A,'Sample Sites'!B:B,"Not Found"))</f>
        <v>Choose site</v>
      </c>
      <c r="D1387" s="34"/>
      <c r="E1387" s="34"/>
      <c r="N1387" s="30" t="s">
        <v>166</v>
      </c>
      <c r="O1387" s="30" t="s">
        <v>166</v>
      </c>
      <c r="P1387" s="30" t="s">
        <v>166</v>
      </c>
      <c r="Q1387" s="30" t="s">
        <v>166</v>
      </c>
      <c r="R1387" s="30" t="s">
        <v>166</v>
      </c>
      <c r="S1387" s="30" t="s">
        <v>166</v>
      </c>
      <c r="T1387" s="30" t="s">
        <v>166</v>
      </c>
      <c r="U1387" s="30" t="s">
        <v>166</v>
      </c>
      <c r="V1387" s="39" t="s">
        <v>166</v>
      </c>
      <c r="AQ1387" s="45">
        <f t="shared" si="132"/>
        <v>0</v>
      </c>
      <c r="AR1387" s="45" t="str">
        <f t="shared" si="128"/>
        <v>No data</v>
      </c>
      <c r="AS1387" s="45" t="str">
        <f t="shared" si="129"/>
        <v>No data</v>
      </c>
      <c r="AT1387" s="45" t="str">
        <f t="shared" si="130"/>
        <v>No data</v>
      </c>
      <c r="AU1387" s="46" t="str">
        <f t="shared" si="131"/>
        <v>No data</v>
      </c>
      <c r="AV1387" s="47" t="str">
        <f t="shared" si="133"/>
        <v>No data</v>
      </c>
    </row>
    <row r="1388" spans="3:48" x14ac:dyDescent="0.25">
      <c r="C1388" s="32" t="str">
        <f>IF(ISBLANK(B1388),"Choose site",_xlfn.XLOOKUP(B1388,'Sample Sites'!A:A,'Sample Sites'!B:B,"Not Found"))</f>
        <v>Choose site</v>
      </c>
      <c r="D1388" s="34"/>
      <c r="E1388" s="34"/>
      <c r="N1388" s="30" t="s">
        <v>166</v>
      </c>
      <c r="O1388" s="30" t="s">
        <v>166</v>
      </c>
      <c r="P1388" s="30" t="s">
        <v>166</v>
      </c>
      <c r="Q1388" s="30" t="s">
        <v>166</v>
      </c>
      <c r="R1388" s="30" t="s">
        <v>166</v>
      </c>
      <c r="S1388" s="30" t="s">
        <v>166</v>
      </c>
      <c r="T1388" s="30" t="s">
        <v>166</v>
      </c>
      <c r="U1388" s="30" t="s">
        <v>166</v>
      </c>
      <c r="V1388" s="39" t="s">
        <v>166</v>
      </c>
      <c r="AQ1388" s="45">
        <f t="shared" si="132"/>
        <v>0</v>
      </c>
      <c r="AR1388" s="45" t="str">
        <f t="shared" si="128"/>
        <v>No data</v>
      </c>
      <c r="AS1388" s="45" t="str">
        <f t="shared" si="129"/>
        <v>No data</v>
      </c>
      <c r="AT1388" s="45" t="str">
        <f t="shared" si="130"/>
        <v>No data</v>
      </c>
      <c r="AU1388" s="46" t="str">
        <f t="shared" si="131"/>
        <v>No data</v>
      </c>
      <c r="AV1388" s="47" t="str">
        <f t="shared" si="133"/>
        <v>No data</v>
      </c>
    </row>
    <row r="1389" spans="3:48" x14ac:dyDescent="0.25">
      <c r="C1389" s="32" t="str">
        <f>IF(ISBLANK(B1389),"Choose site",_xlfn.XLOOKUP(B1389,'Sample Sites'!A:A,'Sample Sites'!B:B,"Not Found"))</f>
        <v>Choose site</v>
      </c>
      <c r="D1389" s="34"/>
      <c r="E1389" s="34"/>
      <c r="N1389" s="30" t="s">
        <v>166</v>
      </c>
      <c r="O1389" s="30" t="s">
        <v>166</v>
      </c>
      <c r="P1389" s="30" t="s">
        <v>166</v>
      </c>
      <c r="Q1389" s="30" t="s">
        <v>166</v>
      </c>
      <c r="R1389" s="30" t="s">
        <v>166</v>
      </c>
      <c r="S1389" s="30" t="s">
        <v>166</v>
      </c>
      <c r="T1389" s="30" t="s">
        <v>166</v>
      </c>
      <c r="U1389" s="30" t="s">
        <v>166</v>
      </c>
      <c r="V1389" s="39" t="s">
        <v>166</v>
      </c>
      <c r="AQ1389" s="45">
        <f t="shared" si="132"/>
        <v>0</v>
      </c>
      <c r="AR1389" s="45" t="str">
        <f t="shared" si="128"/>
        <v>No data</v>
      </c>
      <c r="AS1389" s="45" t="str">
        <f t="shared" si="129"/>
        <v>No data</v>
      </c>
      <c r="AT1389" s="45" t="str">
        <f t="shared" si="130"/>
        <v>No data</v>
      </c>
      <c r="AU1389" s="46" t="str">
        <f t="shared" si="131"/>
        <v>No data</v>
      </c>
      <c r="AV1389" s="47" t="str">
        <f t="shared" si="133"/>
        <v>No data</v>
      </c>
    </row>
    <row r="1390" spans="3:48" x14ac:dyDescent="0.25">
      <c r="C1390" s="32" t="str">
        <f>IF(ISBLANK(B1390),"Choose site",_xlfn.XLOOKUP(B1390,'Sample Sites'!A:A,'Sample Sites'!B:B,"Not Found"))</f>
        <v>Choose site</v>
      </c>
      <c r="D1390" s="34"/>
      <c r="E1390" s="34"/>
      <c r="N1390" s="30" t="s">
        <v>166</v>
      </c>
      <c r="O1390" s="30" t="s">
        <v>166</v>
      </c>
      <c r="P1390" s="30" t="s">
        <v>166</v>
      </c>
      <c r="Q1390" s="30" t="s">
        <v>166</v>
      </c>
      <c r="R1390" s="30" t="s">
        <v>166</v>
      </c>
      <c r="S1390" s="30" t="s">
        <v>166</v>
      </c>
      <c r="T1390" s="30" t="s">
        <v>166</v>
      </c>
      <c r="U1390" s="30" t="s">
        <v>166</v>
      </c>
      <c r="V1390" s="39" t="s">
        <v>166</v>
      </c>
      <c r="AQ1390" s="45">
        <f t="shared" si="132"/>
        <v>0</v>
      </c>
      <c r="AR1390" s="45" t="str">
        <f t="shared" si="128"/>
        <v>No data</v>
      </c>
      <c r="AS1390" s="45" t="str">
        <f t="shared" si="129"/>
        <v>No data</v>
      </c>
      <c r="AT1390" s="45" t="str">
        <f t="shared" si="130"/>
        <v>No data</v>
      </c>
      <c r="AU1390" s="46" t="str">
        <f t="shared" si="131"/>
        <v>No data</v>
      </c>
      <c r="AV1390" s="47" t="str">
        <f t="shared" si="133"/>
        <v>No data</v>
      </c>
    </row>
    <row r="1391" spans="3:48" x14ac:dyDescent="0.25">
      <c r="C1391" s="32" t="str">
        <f>IF(ISBLANK(B1391),"Choose site",_xlfn.XLOOKUP(B1391,'Sample Sites'!A:A,'Sample Sites'!B:B,"Not Found"))</f>
        <v>Choose site</v>
      </c>
      <c r="D1391" s="34"/>
      <c r="E1391" s="34"/>
      <c r="N1391" s="30" t="s">
        <v>166</v>
      </c>
      <c r="O1391" s="30" t="s">
        <v>166</v>
      </c>
      <c r="P1391" s="30" t="s">
        <v>166</v>
      </c>
      <c r="Q1391" s="30" t="s">
        <v>166</v>
      </c>
      <c r="R1391" s="30" t="s">
        <v>166</v>
      </c>
      <c r="S1391" s="30" t="s">
        <v>166</v>
      </c>
      <c r="T1391" s="30" t="s">
        <v>166</v>
      </c>
      <c r="U1391" s="30" t="s">
        <v>166</v>
      </c>
      <c r="V1391" s="39" t="s">
        <v>166</v>
      </c>
      <c r="AQ1391" s="45">
        <f t="shared" si="132"/>
        <v>0</v>
      </c>
      <c r="AR1391" s="45" t="str">
        <f t="shared" si="128"/>
        <v>No data</v>
      </c>
      <c r="AS1391" s="45" t="str">
        <f t="shared" si="129"/>
        <v>No data</v>
      </c>
      <c r="AT1391" s="45" t="str">
        <f t="shared" si="130"/>
        <v>No data</v>
      </c>
      <c r="AU1391" s="46" t="str">
        <f t="shared" si="131"/>
        <v>No data</v>
      </c>
      <c r="AV1391" s="47" t="str">
        <f t="shared" si="133"/>
        <v>No data</v>
      </c>
    </row>
    <row r="1392" spans="3:48" x14ac:dyDescent="0.25">
      <c r="C1392" s="32" t="str">
        <f>IF(ISBLANK(B1392),"Choose site",_xlfn.XLOOKUP(B1392,'Sample Sites'!A:A,'Sample Sites'!B:B,"Not Found"))</f>
        <v>Choose site</v>
      </c>
      <c r="D1392" s="34"/>
      <c r="E1392" s="34"/>
      <c r="N1392" s="30" t="s">
        <v>166</v>
      </c>
      <c r="O1392" s="30" t="s">
        <v>166</v>
      </c>
      <c r="P1392" s="30" t="s">
        <v>166</v>
      </c>
      <c r="Q1392" s="30" t="s">
        <v>166</v>
      </c>
      <c r="R1392" s="30" t="s">
        <v>166</v>
      </c>
      <c r="S1392" s="30" t="s">
        <v>166</v>
      </c>
      <c r="T1392" s="30" t="s">
        <v>166</v>
      </c>
      <c r="U1392" s="30" t="s">
        <v>166</v>
      </c>
      <c r="V1392" s="39" t="s">
        <v>166</v>
      </c>
      <c r="AQ1392" s="45">
        <f t="shared" si="132"/>
        <v>0</v>
      </c>
      <c r="AR1392" s="45" t="str">
        <f t="shared" si="128"/>
        <v>No data</v>
      </c>
      <c r="AS1392" s="45" t="str">
        <f t="shared" si="129"/>
        <v>No data</v>
      </c>
      <c r="AT1392" s="45" t="str">
        <f t="shared" si="130"/>
        <v>No data</v>
      </c>
      <c r="AU1392" s="46" t="str">
        <f t="shared" si="131"/>
        <v>No data</v>
      </c>
      <c r="AV1392" s="47" t="str">
        <f t="shared" si="133"/>
        <v>No data</v>
      </c>
    </row>
    <row r="1393" spans="3:48" x14ac:dyDescent="0.25">
      <c r="C1393" s="32" t="str">
        <f>IF(ISBLANK(B1393),"Choose site",_xlfn.XLOOKUP(B1393,'Sample Sites'!A:A,'Sample Sites'!B:B,"Not Found"))</f>
        <v>Choose site</v>
      </c>
      <c r="D1393" s="34"/>
      <c r="E1393" s="34"/>
      <c r="N1393" s="30" t="s">
        <v>166</v>
      </c>
      <c r="O1393" s="30" t="s">
        <v>166</v>
      </c>
      <c r="P1393" s="30" t="s">
        <v>166</v>
      </c>
      <c r="Q1393" s="30" t="s">
        <v>166</v>
      </c>
      <c r="R1393" s="30" t="s">
        <v>166</v>
      </c>
      <c r="S1393" s="30" t="s">
        <v>166</v>
      </c>
      <c r="T1393" s="30" t="s">
        <v>166</v>
      </c>
      <c r="U1393" s="30" t="s">
        <v>166</v>
      </c>
      <c r="V1393" s="39" t="s">
        <v>166</v>
      </c>
      <c r="AQ1393" s="45">
        <f t="shared" si="132"/>
        <v>0</v>
      </c>
      <c r="AR1393" s="45" t="str">
        <f t="shared" si="128"/>
        <v>No data</v>
      </c>
      <c r="AS1393" s="45" t="str">
        <f t="shared" si="129"/>
        <v>No data</v>
      </c>
      <c r="AT1393" s="45" t="str">
        <f t="shared" si="130"/>
        <v>No data</v>
      </c>
      <c r="AU1393" s="46" t="str">
        <f t="shared" si="131"/>
        <v>No data</v>
      </c>
      <c r="AV1393" s="47" t="str">
        <f t="shared" si="133"/>
        <v>No data</v>
      </c>
    </row>
    <row r="1394" spans="3:48" x14ac:dyDescent="0.25">
      <c r="C1394" s="32" t="str">
        <f>IF(ISBLANK(B1394),"Choose site",_xlfn.XLOOKUP(B1394,'Sample Sites'!A:A,'Sample Sites'!B:B,"Not Found"))</f>
        <v>Choose site</v>
      </c>
      <c r="D1394" s="34"/>
      <c r="E1394" s="34"/>
      <c r="N1394" s="30" t="s">
        <v>166</v>
      </c>
      <c r="O1394" s="30" t="s">
        <v>166</v>
      </c>
      <c r="P1394" s="30" t="s">
        <v>166</v>
      </c>
      <c r="Q1394" s="30" t="s">
        <v>166</v>
      </c>
      <c r="R1394" s="30" t="s">
        <v>166</v>
      </c>
      <c r="S1394" s="30" t="s">
        <v>166</v>
      </c>
      <c r="T1394" s="30" t="s">
        <v>166</v>
      </c>
      <c r="U1394" s="30" t="s">
        <v>166</v>
      </c>
      <c r="V1394" s="39" t="s">
        <v>166</v>
      </c>
      <c r="AQ1394" s="45">
        <f t="shared" si="132"/>
        <v>0</v>
      </c>
      <c r="AR1394" s="45" t="str">
        <f t="shared" si="128"/>
        <v>No data</v>
      </c>
      <c r="AS1394" s="45" t="str">
        <f t="shared" si="129"/>
        <v>No data</v>
      </c>
      <c r="AT1394" s="45" t="str">
        <f t="shared" si="130"/>
        <v>No data</v>
      </c>
      <c r="AU1394" s="46" t="str">
        <f t="shared" si="131"/>
        <v>No data</v>
      </c>
      <c r="AV1394" s="47" t="str">
        <f t="shared" si="133"/>
        <v>No data</v>
      </c>
    </row>
    <row r="1395" spans="3:48" x14ac:dyDescent="0.25">
      <c r="C1395" s="32" t="str">
        <f>IF(ISBLANK(B1395),"Choose site",_xlfn.XLOOKUP(B1395,'Sample Sites'!A:A,'Sample Sites'!B:B,"Not Found"))</f>
        <v>Choose site</v>
      </c>
      <c r="D1395" s="34"/>
      <c r="E1395" s="34"/>
      <c r="N1395" s="30" t="s">
        <v>166</v>
      </c>
      <c r="O1395" s="30" t="s">
        <v>166</v>
      </c>
      <c r="P1395" s="30" t="s">
        <v>166</v>
      </c>
      <c r="Q1395" s="30" t="s">
        <v>166</v>
      </c>
      <c r="R1395" s="30" t="s">
        <v>166</v>
      </c>
      <c r="S1395" s="30" t="s">
        <v>166</v>
      </c>
      <c r="T1395" s="30" t="s">
        <v>166</v>
      </c>
      <c r="U1395" s="30" t="s">
        <v>166</v>
      </c>
      <c r="V1395" s="39" t="s">
        <v>166</v>
      </c>
      <c r="AQ1395" s="45">
        <f t="shared" si="132"/>
        <v>0</v>
      </c>
      <c r="AR1395" s="45" t="str">
        <f t="shared" si="128"/>
        <v>No data</v>
      </c>
      <c r="AS1395" s="45" t="str">
        <f t="shared" si="129"/>
        <v>No data</v>
      </c>
      <c r="AT1395" s="45" t="str">
        <f t="shared" si="130"/>
        <v>No data</v>
      </c>
      <c r="AU1395" s="46" t="str">
        <f t="shared" si="131"/>
        <v>No data</v>
      </c>
      <c r="AV1395" s="47" t="str">
        <f t="shared" si="133"/>
        <v>No data</v>
      </c>
    </row>
    <row r="1396" spans="3:48" x14ac:dyDescent="0.25">
      <c r="C1396" s="32" t="str">
        <f>IF(ISBLANK(B1396),"Choose site",_xlfn.XLOOKUP(B1396,'Sample Sites'!A:A,'Sample Sites'!B:B,"Not Found"))</f>
        <v>Choose site</v>
      </c>
      <c r="D1396" s="34"/>
      <c r="E1396" s="34"/>
      <c r="N1396" s="30" t="s">
        <v>166</v>
      </c>
      <c r="O1396" s="30" t="s">
        <v>166</v>
      </c>
      <c r="P1396" s="30" t="s">
        <v>166</v>
      </c>
      <c r="Q1396" s="30" t="s">
        <v>166</v>
      </c>
      <c r="R1396" s="30" t="s">
        <v>166</v>
      </c>
      <c r="S1396" s="30" t="s">
        <v>166</v>
      </c>
      <c r="T1396" s="30" t="s">
        <v>166</v>
      </c>
      <c r="U1396" s="30" t="s">
        <v>166</v>
      </c>
      <c r="V1396" s="39" t="s">
        <v>166</v>
      </c>
      <c r="AQ1396" s="45">
        <f t="shared" si="132"/>
        <v>0</v>
      </c>
      <c r="AR1396" s="45" t="str">
        <f t="shared" si="128"/>
        <v>No data</v>
      </c>
      <c r="AS1396" s="45" t="str">
        <f t="shared" si="129"/>
        <v>No data</v>
      </c>
      <c r="AT1396" s="45" t="str">
        <f t="shared" si="130"/>
        <v>No data</v>
      </c>
      <c r="AU1396" s="46" t="str">
        <f t="shared" si="131"/>
        <v>No data</v>
      </c>
      <c r="AV1396" s="47" t="str">
        <f t="shared" si="133"/>
        <v>No data</v>
      </c>
    </row>
    <row r="1397" spans="3:48" x14ac:dyDescent="0.25">
      <c r="C1397" s="32" t="str">
        <f>IF(ISBLANK(B1397),"Choose site",_xlfn.XLOOKUP(B1397,'Sample Sites'!A:A,'Sample Sites'!B:B,"Not Found"))</f>
        <v>Choose site</v>
      </c>
      <c r="D1397" s="34"/>
      <c r="E1397" s="34"/>
      <c r="N1397" s="30" t="s">
        <v>166</v>
      </c>
      <c r="O1397" s="30" t="s">
        <v>166</v>
      </c>
      <c r="P1397" s="30" t="s">
        <v>166</v>
      </c>
      <c r="Q1397" s="30" t="s">
        <v>166</v>
      </c>
      <c r="R1397" s="30" t="s">
        <v>166</v>
      </c>
      <c r="S1397" s="30" t="s">
        <v>166</v>
      </c>
      <c r="T1397" s="30" t="s">
        <v>166</v>
      </c>
      <c r="U1397" s="30" t="s">
        <v>166</v>
      </c>
      <c r="V1397" s="39" t="s">
        <v>166</v>
      </c>
      <c r="AQ1397" s="45">
        <f t="shared" si="132"/>
        <v>0</v>
      </c>
      <c r="AR1397" s="45" t="str">
        <f t="shared" si="128"/>
        <v>No data</v>
      </c>
      <c r="AS1397" s="45" t="str">
        <f t="shared" si="129"/>
        <v>No data</v>
      </c>
      <c r="AT1397" s="45" t="str">
        <f t="shared" si="130"/>
        <v>No data</v>
      </c>
      <c r="AU1397" s="46" t="str">
        <f t="shared" si="131"/>
        <v>No data</v>
      </c>
      <c r="AV1397" s="47" t="str">
        <f t="shared" si="133"/>
        <v>No data</v>
      </c>
    </row>
    <row r="1398" spans="3:48" x14ac:dyDescent="0.25">
      <c r="C1398" s="32" t="str">
        <f>IF(ISBLANK(B1398),"Choose site",_xlfn.XLOOKUP(B1398,'Sample Sites'!A:A,'Sample Sites'!B:B,"Not Found"))</f>
        <v>Choose site</v>
      </c>
      <c r="D1398" s="34"/>
      <c r="E1398" s="34"/>
      <c r="N1398" s="30" t="s">
        <v>166</v>
      </c>
      <c r="O1398" s="30" t="s">
        <v>166</v>
      </c>
      <c r="P1398" s="30" t="s">
        <v>166</v>
      </c>
      <c r="Q1398" s="30" t="s">
        <v>166</v>
      </c>
      <c r="R1398" s="30" t="s">
        <v>166</v>
      </c>
      <c r="S1398" s="30" t="s">
        <v>166</v>
      </c>
      <c r="T1398" s="30" t="s">
        <v>166</v>
      </c>
      <c r="U1398" s="30" t="s">
        <v>166</v>
      </c>
      <c r="V1398" s="39" t="s">
        <v>166</v>
      </c>
      <c r="AQ1398" s="45">
        <f t="shared" si="132"/>
        <v>0</v>
      </c>
      <c r="AR1398" s="45" t="str">
        <f t="shared" si="128"/>
        <v>No data</v>
      </c>
      <c r="AS1398" s="45" t="str">
        <f t="shared" si="129"/>
        <v>No data</v>
      </c>
      <c r="AT1398" s="45" t="str">
        <f t="shared" si="130"/>
        <v>No data</v>
      </c>
      <c r="AU1398" s="46" t="str">
        <f t="shared" si="131"/>
        <v>No data</v>
      </c>
      <c r="AV1398" s="47" t="str">
        <f t="shared" si="133"/>
        <v>No data</v>
      </c>
    </row>
    <row r="1399" spans="3:48" x14ac:dyDescent="0.25">
      <c r="C1399" s="32" t="str">
        <f>IF(ISBLANK(B1399),"Choose site",_xlfn.XLOOKUP(B1399,'Sample Sites'!A:A,'Sample Sites'!B:B,"Not Found"))</f>
        <v>Choose site</v>
      </c>
      <c r="D1399" s="34"/>
      <c r="E1399" s="34"/>
      <c r="N1399" s="30" t="s">
        <v>166</v>
      </c>
      <c r="O1399" s="30" t="s">
        <v>166</v>
      </c>
      <c r="P1399" s="30" t="s">
        <v>166</v>
      </c>
      <c r="Q1399" s="30" t="s">
        <v>166</v>
      </c>
      <c r="R1399" s="30" t="s">
        <v>166</v>
      </c>
      <c r="S1399" s="30" t="s">
        <v>166</v>
      </c>
      <c r="T1399" s="30" t="s">
        <v>166</v>
      </c>
      <c r="U1399" s="30" t="s">
        <v>166</v>
      </c>
      <c r="V1399" s="39" t="s">
        <v>166</v>
      </c>
      <c r="AQ1399" s="45">
        <f t="shared" si="132"/>
        <v>0</v>
      </c>
      <c r="AR1399" s="45" t="str">
        <f t="shared" si="128"/>
        <v>No data</v>
      </c>
      <c r="AS1399" s="45" t="str">
        <f t="shared" si="129"/>
        <v>No data</v>
      </c>
      <c r="AT1399" s="45" t="str">
        <f t="shared" si="130"/>
        <v>No data</v>
      </c>
      <c r="AU1399" s="46" t="str">
        <f t="shared" si="131"/>
        <v>No data</v>
      </c>
      <c r="AV1399" s="47" t="str">
        <f t="shared" si="133"/>
        <v>No data</v>
      </c>
    </row>
    <row r="1400" spans="3:48" x14ac:dyDescent="0.25">
      <c r="C1400" s="32" t="str">
        <f>IF(ISBLANK(B1400),"Choose site",_xlfn.XLOOKUP(B1400,'Sample Sites'!A:A,'Sample Sites'!B:B,"Not Found"))</f>
        <v>Choose site</v>
      </c>
      <c r="D1400" s="34"/>
      <c r="E1400" s="34"/>
      <c r="N1400" s="30" t="s">
        <v>166</v>
      </c>
      <c r="O1400" s="30" t="s">
        <v>166</v>
      </c>
      <c r="P1400" s="30" t="s">
        <v>166</v>
      </c>
      <c r="Q1400" s="30" t="s">
        <v>166</v>
      </c>
      <c r="R1400" s="30" t="s">
        <v>166</v>
      </c>
      <c r="S1400" s="30" t="s">
        <v>166</v>
      </c>
      <c r="T1400" s="30" t="s">
        <v>166</v>
      </c>
      <c r="U1400" s="30" t="s">
        <v>166</v>
      </c>
      <c r="V1400" s="39" t="s">
        <v>166</v>
      </c>
      <c r="AQ1400" s="45">
        <f t="shared" si="132"/>
        <v>0</v>
      </c>
      <c r="AR1400" s="45" t="str">
        <f t="shared" si="128"/>
        <v>No data</v>
      </c>
      <c r="AS1400" s="45" t="str">
        <f t="shared" si="129"/>
        <v>No data</v>
      </c>
      <c r="AT1400" s="45" t="str">
        <f t="shared" si="130"/>
        <v>No data</v>
      </c>
      <c r="AU1400" s="46" t="str">
        <f t="shared" si="131"/>
        <v>No data</v>
      </c>
      <c r="AV1400" s="47" t="str">
        <f t="shared" si="133"/>
        <v>No data</v>
      </c>
    </row>
    <row r="1401" spans="3:48" x14ac:dyDescent="0.25">
      <c r="C1401" s="32" t="str">
        <f>IF(ISBLANK(B1401),"Choose site",_xlfn.XLOOKUP(B1401,'Sample Sites'!A:A,'Sample Sites'!B:B,"Not Found"))</f>
        <v>Choose site</v>
      </c>
      <c r="D1401" s="34"/>
      <c r="E1401" s="34"/>
      <c r="N1401" s="30" t="s">
        <v>166</v>
      </c>
      <c r="O1401" s="30" t="s">
        <v>166</v>
      </c>
      <c r="P1401" s="30" t="s">
        <v>166</v>
      </c>
      <c r="Q1401" s="30" t="s">
        <v>166</v>
      </c>
      <c r="R1401" s="30" t="s">
        <v>166</v>
      </c>
      <c r="S1401" s="30" t="s">
        <v>166</v>
      </c>
      <c r="T1401" s="30" t="s">
        <v>166</v>
      </c>
      <c r="U1401" s="30" t="s">
        <v>166</v>
      </c>
      <c r="V1401" s="39" t="s">
        <v>166</v>
      </c>
      <c r="AQ1401" s="45">
        <f t="shared" si="132"/>
        <v>0</v>
      </c>
      <c r="AR1401" s="45" t="str">
        <f t="shared" si="128"/>
        <v>No data</v>
      </c>
      <c r="AS1401" s="45" t="str">
        <f t="shared" si="129"/>
        <v>No data</v>
      </c>
      <c r="AT1401" s="45" t="str">
        <f t="shared" si="130"/>
        <v>No data</v>
      </c>
      <c r="AU1401" s="46" t="str">
        <f t="shared" si="131"/>
        <v>No data</v>
      </c>
      <c r="AV1401" s="47" t="str">
        <f t="shared" si="133"/>
        <v>No data</v>
      </c>
    </row>
    <row r="1402" spans="3:48" x14ac:dyDescent="0.25">
      <c r="C1402" s="32" t="str">
        <f>IF(ISBLANK(B1402),"Choose site",_xlfn.XLOOKUP(B1402,'Sample Sites'!A:A,'Sample Sites'!B:B,"Not Found"))</f>
        <v>Choose site</v>
      </c>
      <c r="D1402" s="34"/>
      <c r="E1402" s="34"/>
      <c r="N1402" s="30" t="s">
        <v>166</v>
      </c>
      <c r="O1402" s="30" t="s">
        <v>166</v>
      </c>
      <c r="P1402" s="30" t="s">
        <v>166</v>
      </c>
      <c r="Q1402" s="30" t="s">
        <v>166</v>
      </c>
      <c r="R1402" s="30" t="s">
        <v>166</v>
      </c>
      <c r="S1402" s="30" t="s">
        <v>166</v>
      </c>
      <c r="T1402" s="30" t="s">
        <v>166</v>
      </c>
      <c r="U1402" s="30" t="s">
        <v>166</v>
      </c>
      <c r="V1402" s="39" t="s">
        <v>166</v>
      </c>
      <c r="AQ1402" s="45">
        <f t="shared" si="132"/>
        <v>0</v>
      </c>
      <c r="AR1402" s="45" t="str">
        <f t="shared" si="128"/>
        <v>No data</v>
      </c>
      <c r="AS1402" s="45" t="str">
        <f t="shared" si="129"/>
        <v>No data</v>
      </c>
      <c r="AT1402" s="45" t="str">
        <f t="shared" si="130"/>
        <v>No data</v>
      </c>
      <c r="AU1402" s="46" t="str">
        <f t="shared" si="131"/>
        <v>No data</v>
      </c>
      <c r="AV1402" s="47" t="str">
        <f t="shared" si="133"/>
        <v>No data</v>
      </c>
    </row>
    <row r="1403" spans="3:48" x14ac:dyDescent="0.25">
      <c r="C1403" s="32" t="str">
        <f>IF(ISBLANK(B1403),"Choose site",_xlfn.XLOOKUP(B1403,'Sample Sites'!A:A,'Sample Sites'!B:B,"Not Found"))</f>
        <v>Choose site</v>
      </c>
      <c r="D1403" s="34"/>
      <c r="E1403" s="34"/>
      <c r="N1403" s="30" t="s">
        <v>166</v>
      </c>
      <c r="O1403" s="30" t="s">
        <v>166</v>
      </c>
      <c r="P1403" s="30" t="s">
        <v>166</v>
      </c>
      <c r="Q1403" s="30" t="s">
        <v>166</v>
      </c>
      <c r="R1403" s="30" t="s">
        <v>166</v>
      </c>
      <c r="S1403" s="30" t="s">
        <v>166</v>
      </c>
      <c r="T1403" s="30" t="s">
        <v>166</v>
      </c>
      <c r="U1403" s="30" t="s">
        <v>166</v>
      </c>
      <c r="V1403" s="39" t="s">
        <v>166</v>
      </c>
      <c r="AQ1403" s="45">
        <f t="shared" si="132"/>
        <v>0</v>
      </c>
      <c r="AR1403" s="45" t="str">
        <f t="shared" si="128"/>
        <v>No data</v>
      </c>
      <c r="AS1403" s="45" t="str">
        <f t="shared" si="129"/>
        <v>No data</v>
      </c>
      <c r="AT1403" s="45" t="str">
        <f t="shared" si="130"/>
        <v>No data</v>
      </c>
      <c r="AU1403" s="46" t="str">
        <f t="shared" si="131"/>
        <v>No data</v>
      </c>
      <c r="AV1403" s="47" t="str">
        <f t="shared" si="133"/>
        <v>No data</v>
      </c>
    </row>
    <row r="1404" spans="3:48" x14ac:dyDescent="0.25">
      <c r="C1404" s="32" t="str">
        <f>IF(ISBLANK(B1404),"Choose site",_xlfn.XLOOKUP(B1404,'Sample Sites'!A:A,'Sample Sites'!B:B,"Not Found"))</f>
        <v>Choose site</v>
      </c>
      <c r="D1404" s="34"/>
      <c r="E1404" s="34"/>
      <c r="N1404" s="30" t="s">
        <v>166</v>
      </c>
      <c r="O1404" s="30" t="s">
        <v>166</v>
      </c>
      <c r="P1404" s="30" t="s">
        <v>166</v>
      </c>
      <c r="Q1404" s="30" t="s">
        <v>166</v>
      </c>
      <c r="R1404" s="30" t="s">
        <v>166</v>
      </c>
      <c r="S1404" s="30" t="s">
        <v>166</v>
      </c>
      <c r="T1404" s="30" t="s">
        <v>166</v>
      </c>
      <c r="U1404" s="30" t="s">
        <v>166</v>
      </c>
      <c r="V1404" s="39" t="s">
        <v>166</v>
      </c>
      <c r="AQ1404" s="45">
        <f t="shared" si="132"/>
        <v>0</v>
      </c>
      <c r="AR1404" s="45" t="str">
        <f t="shared" si="128"/>
        <v>No data</v>
      </c>
      <c r="AS1404" s="45" t="str">
        <f t="shared" si="129"/>
        <v>No data</v>
      </c>
      <c r="AT1404" s="45" t="str">
        <f t="shared" si="130"/>
        <v>No data</v>
      </c>
      <c r="AU1404" s="46" t="str">
        <f t="shared" si="131"/>
        <v>No data</v>
      </c>
      <c r="AV1404" s="47" t="str">
        <f t="shared" si="133"/>
        <v>No data</v>
      </c>
    </row>
    <row r="1405" spans="3:48" x14ac:dyDescent="0.25">
      <c r="C1405" s="32" t="str">
        <f>IF(ISBLANK(B1405),"Choose site",_xlfn.XLOOKUP(B1405,'Sample Sites'!A:A,'Sample Sites'!B:B,"Not Found"))</f>
        <v>Choose site</v>
      </c>
      <c r="D1405" s="34"/>
      <c r="E1405" s="34"/>
      <c r="N1405" s="30" t="s">
        <v>166</v>
      </c>
      <c r="O1405" s="30" t="s">
        <v>166</v>
      </c>
      <c r="P1405" s="30" t="s">
        <v>166</v>
      </c>
      <c r="Q1405" s="30" t="s">
        <v>166</v>
      </c>
      <c r="R1405" s="30" t="s">
        <v>166</v>
      </c>
      <c r="S1405" s="30" t="s">
        <v>166</v>
      </c>
      <c r="T1405" s="30" t="s">
        <v>166</v>
      </c>
      <c r="U1405" s="30" t="s">
        <v>166</v>
      </c>
      <c r="V1405" s="39" t="s">
        <v>166</v>
      </c>
      <c r="AQ1405" s="45">
        <f t="shared" si="132"/>
        <v>0</v>
      </c>
      <c r="AR1405" s="45" t="str">
        <f t="shared" si="128"/>
        <v>No data</v>
      </c>
      <c r="AS1405" s="45" t="str">
        <f t="shared" si="129"/>
        <v>No data</v>
      </c>
      <c r="AT1405" s="45" t="str">
        <f t="shared" si="130"/>
        <v>No data</v>
      </c>
      <c r="AU1405" s="46" t="str">
        <f t="shared" si="131"/>
        <v>No data</v>
      </c>
      <c r="AV1405" s="47" t="str">
        <f t="shared" si="133"/>
        <v>No data</v>
      </c>
    </row>
    <row r="1406" spans="3:48" x14ac:dyDescent="0.25">
      <c r="C1406" s="32" t="str">
        <f>IF(ISBLANK(B1406),"Choose site",_xlfn.XLOOKUP(B1406,'Sample Sites'!A:A,'Sample Sites'!B:B,"Not Found"))</f>
        <v>Choose site</v>
      </c>
      <c r="D1406" s="34"/>
      <c r="E1406" s="34"/>
      <c r="N1406" s="30" t="s">
        <v>166</v>
      </c>
      <c r="O1406" s="30" t="s">
        <v>166</v>
      </c>
      <c r="P1406" s="30" t="s">
        <v>166</v>
      </c>
      <c r="Q1406" s="30" t="s">
        <v>166</v>
      </c>
      <c r="R1406" s="30" t="s">
        <v>166</v>
      </c>
      <c r="S1406" s="30" t="s">
        <v>166</v>
      </c>
      <c r="T1406" s="30" t="s">
        <v>166</v>
      </c>
      <c r="U1406" s="30" t="s">
        <v>166</v>
      </c>
      <c r="V1406" s="39" t="s">
        <v>166</v>
      </c>
      <c r="AQ1406" s="45">
        <f t="shared" si="132"/>
        <v>0</v>
      </c>
      <c r="AR1406" s="45" t="str">
        <f t="shared" si="128"/>
        <v>No data</v>
      </c>
      <c r="AS1406" s="45" t="str">
        <f t="shared" si="129"/>
        <v>No data</v>
      </c>
      <c r="AT1406" s="45" t="str">
        <f t="shared" si="130"/>
        <v>No data</v>
      </c>
      <c r="AU1406" s="46" t="str">
        <f t="shared" si="131"/>
        <v>No data</v>
      </c>
      <c r="AV1406" s="47" t="str">
        <f t="shared" si="133"/>
        <v>No data</v>
      </c>
    </row>
    <row r="1407" spans="3:48" x14ac:dyDescent="0.25">
      <c r="C1407" s="32" t="str">
        <f>IF(ISBLANK(B1407),"Choose site",_xlfn.XLOOKUP(B1407,'Sample Sites'!A:A,'Sample Sites'!B:B,"Not Found"))</f>
        <v>Choose site</v>
      </c>
      <c r="D1407" s="34"/>
      <c r="E1407" s="34"/>
      <c r="N1407" s="30" t="s">
        <v>166</v>
      </c>
      <c r="O1407" s="30" t="s">
        <v>166</v>
      </c>
      <c r="P1407" s="30" t="s">
        <v>166</v>
      </c>
      <c r="Q1407" s="30" t="s">
        <v>166</v>
      </c>
      <c r="R1407" s="30" t="s">
        <v>166</v>
      </c>
      <c r="S1407" s="30" t="s">
        <v>166</v>
      </c>
      <c r="T1407" s="30" t="s">
        <v>166</v>
      </c>
      <c r="U1407" s="30" t="s">
        <v>166</v>
      </c>
      <c r="V1407" s="39" t="s">
        <v>166</v>
      </c>
      <c r="AQ1407" s="45">
        <f t="shared" si="132"/>
        <v>0</v>
      </c>
      <c r="AR1407" s="45" t="str">
        <f t="shared" si="128"/>
        <v>No data</v>
      </c>
      <c r="AS1407" s="45" t="str">
        <f t="shared" si="129"/>
        <v>No data</v>
      </c>
      <c r="AT1407" s="45" t="str">
        <f t="shared" si="130"/>
        <v>No data</v>
      </c>
      <c r="AU1407" s="46" t="str">
        <f t="shared" si="131"/>
        <v>No data</v>
      </c>
      <c r="AV1407" s="47" t="str">
        <f t="shared" si="133"/>
        <v>No data</v>
      </c>
    </row>
    <row r="1408" spans="3:48" x14ac:dyDescent="0.25">
      <c r="C1408" s="32" t="str">
        <f>IF(ISBLANK(B1408),"Choose site",_xlfn.XLOOKUP(B1408,'Sample Sites'!A:A,'Sample Sites'!B:B,"Not Found"))</f>
        <v>Choose site</v>
      </c>
      <c r="D1408" s="34"/>
      <c r="E1408" s="34"/>
      <c r="N1408" s="30" t="s">
        <v>166</v>
      </c>
      <c r="O1408" s="30" t="s">
        <v>166</v>
      </c>
      <c r="P1408" s="30" t="s">
        <v>166</v>
      </c>
      <c r="Q1408" s="30" t="s">
        <v>166</v>
      </c>
      <c r="R1408" s="30" t="s">
        <v>166</v>
      </c>
      <c r="S1408" s="30" t="s">
        <v>166</v>
      </c>
      <c r="T1408" s="30" t="s">
        <v>166</v>
      </c>
      <c r="U1408" s="30" t="s">
        <v>166</v>
      </c>
      <c r="V1408" s="39" t="s">
        <v>166</v>
      </c>
      <c r="AQ1408" s="45">
        <f t="shared" si="132"/>
        <v>0</v>
      </c>
      <c r="AR1408" s="45" t="str">
        <f t="shared" si="128"/>
        <v>No data</v>
      </c>
      <c r="AS1408" s="45" t="str">
        <f t="shared" si="129"/>
        <v>No data</v>
      </c>
      <c r="AT1408" s="45" t="str">
        <f t="shared" si="130"/>
        <v>No data</v>
      </c>
      <c r="AU1408" s="46" t="str">
        <f t="shared" si="131"/>
        <v>No data</v>
      </c>
      <c r="AV1408" s="47" t="str">
        <f t="shared" si="133"/>
        <v>No data</v>
      </c>
    </row>
    <row r="1409" spans="3:48" x14ac:dyDescent="0.25">
      <c r="C1409" s="32" t="str">
        <f>IF(ISBLANK(B1409),"Choose site",_xlfn.XLOOKUP(B1409,'Sample Sites'!A:A,'Sample Sites'!B:B,"Not Found"))</f>
        <v>Choose site</v>
      </c>
      <c r="D1409" s="34"/>
      <c r="E1409" s="34"/>
      <c r="N1409" s="30" t="s">
        <v>166</v>
      </c>
      <c r="O1409" s="30" t="s">
        <v>166</v>
      </c>
      <c r="P1409" s="30" t="s">
        <v>166</v>
      </c>
      <c r="Q1409" s="30" t="s">
        <v>166</v>
      </c>
      <c r="R1409" s="30" t="s">
        <v>166</v>
      </c>
      <c r="S1409" s="30" t="s">
        <v>166</v>
      </c>
      <c r="T1409" s="30" t="s">
        <v>166</v>
      </c>
      <c r="U1409" s="30" t="s">
        <v>166</v>
      </c>
      <c r="V1409" s="39" t="s">
        <v>166</v>
      </c>
      <c r="AQ1409" s="45">
        <f t="shared" si="132"/>
        <v>0</v>
      </c>
      <c r="AR1409" s="45" t="str">
        <f t="shared" si="128"/>
        <v>No data</v>
      </c>
      <c r="AS1409" s="45" t="str">
        <f t="shared" si="129"/>
        <v>No data</v>
      </c>
      <c r="AT1409" s="45" t="str">
        <f t="shared" si="130"/>
        <v>No data</v>
      </c>
      <c r="AU1409" s="46" t="str">
        <f t="shared" si="131"/>
        <v>No data</v>
      </c>
      <c r="AV1409" s="47" t="str">
        <f t="shared" si="133"/>
        <v>No data</v>
      </c>
    </row>
    <row r="1410" spans="3:48" x14ac:dyDescent="0.25">
      <c r="C1410" s="32" t="str">
        <f>IF(ISBLANK(B1410),"Choose site",_xlfn.XLOOKUP(B1410,'Sample Sites'!A:A,'Sample Sites'!B:B,"Not Found"))</f>
        <v>Choose site</v>
      </c>
      <c r="D1410" s="34"/>
      <c r="E1410" s="34"/>
      <c r="N1410" s="30" t="s">
        <v>166</v>
      </c>
      <c r="O1410" s="30" t="s">
        <v>166</v>
      </c>
      <c r="P1410" s="30" t="s">
        <v>166</v>
      </c>
      <c r="Q1410" s="30" t="s">
        <v>166</v>
      </c>
      <c r="R1410" s="30" t="s">
        <v>166</v>
      </c>
      <c r="S1410" s="30" t="s">
        <v>166</v>
      </c>
      <c r="T1410" s="30" t="s">
        <v>166</v>
      </c>
      <c r="U1410" s="30" t="s">
        <v>166</v>
      </c>
      <c r="V1410" s="39" t="s">
        <v>166</v>
      </c>
      <c r="AQ1410" s="45">
        <f t="shared" si="132"/>
        <v>0</v>
      </c>
      <c r="AR1410" s="45" t="str">
        <f t="shared" si="128"/>
        <v>No data</v>
      </c>
      <c r="AS1410" s="45" t="str">
        <f t="shared" si="129"/>
        <v>No data</v>
      </c>
      <c r="AT1410" s="45" t="str">
        <f t="shared" si="130"/>
        <v>No data</v>
      </c>
      <c r="AU1410" s="46" t="str">
        <f t="shared" si="131"/>
        <v>No data</v>
      </c>
      <c r="AV1410" s="47" t="str">
        <f t="shared" si="133"/>
        <v>No data</v>
      </c>
    </row>
    <row r="1411" spans="3:48" x14ac:dyDescent="0.25">
      <c r="C1411" s="32" t="str">
        <f>IF(ISBLANK(B1411),"Choose site",_xlfn.XLOOKUP(B1411,'Sample Sites'!A:A,'Sample Sites'!B:B,"Not Found"))</f>
        <v>Choose site</v>
      </c>
      <c r="D1411" s="34"/>
      <c r="E1411" s="34"/>
      <c r="N1411" s="30" t="s">
        <v>166</v>
      </c>
      <c r="O1411" s="30" t="s">
        <v>166</v>
      </c>
      <c r="P1411" s="30" t="s">
        <v>166</v>
      </c>
      <c r="Q1411" s="30" t="s">
        <v>166</v>
      </c>
      <c r="R1411" s="30" t="s">
        <v>166</v>
      </c>
      <c r="S1411" s="30" t="s">
        <v>166</v>
      </c>
      <c r="T1411" s="30" t="s">
        <v>166</v>
      </c>
      <c r="U1411" s="30" t="s">
        <v>166</v>
      </c>
      <c r="V1411" s="39" t="s">
        <v>166</v>
      </c>
      <c r="AQ1411" s="45">
        <f t="shared" si="132"/>
        <v>0</v>
      </c>
      <c r="AR1411" s="45" t="str">
        <f t="shared" ref="AR1411:AR1474" si="134">IF(AQ1411=0,"No data",COUNTIF(W1411:AP1411,"&gt;0"))</f>
        <v>No data</v>
      </c>
      <c r="AS1411" s="45" t="str">
        <f t="shared" ref="AS1411:AS1474" si="135">IF(AQ1411=0,"No data",SUM(W1411:AB1411))</f>
        <v>No data</v>
      </c>
      <c r="AT1411" s="45" t="str">
        <f t="shared" ref="AT1411:AT1474" si="136">IF(AQ1411=0,"No data",SUM(--(W1411&gt;0),--(X1411&gt;0),--(Y1411&gt;0),--(Z1411&gt;0),--(AA1411&gt;0),--(AB1411&gt;0)))</f>
        <v>No data</v>
      </c>
      <c r="AU1411" s="46" t="str">
        <f t="shared" ref="AU1411:AU1474" si="137">IF(AQ1411=0, "No data", IF(AQ1411&lt;30, 10, (IF(AQ1411&lt;60,7, SUMPRODUCT(W1411:AP1411,W$1:AP$1)/(AQ1411)))))</f>
        <v>No data</v>
      </c>
      <c r="AV1411" s="47" t="str">
        <f t="shared" si="133"/>
        <v>No data</v>
      </c>
    </row>
    <row r="1412" spans="3:48" x14ac:dyDescent="0.25">
      <c r="C1412" s="32" t="str">
        <f>IF(ISBLANK(B1412),"Choose site",_xlfn.XLOOKUP(B1412,'Sample Sites'!A:A,'Sample Sites'!B:B,"Not Found"))</f>
        <v>Choose site</v>
      </c>
      <c r="D1412" s="34"/>
      <c r="E1412" s="34"/>
      <c r="N1412" s="30" t="s">
        <v>166</v>
      </c>
      <c r="O1412" s="30" t="s">
        <v>166</v>
      </c>
      <c r="P1412" s="30" t="s">
        <v>166</v>
      </c>
      <c r="Q1412" s="30" t="s">
        <v>166</v>
      </c>
      <c r="R1412" s="30" t="s">
        <v>166</v>
      </c>
      <c r="S1412" s="30" t="s">
        <v>166</v>
      </c>
      <c r="T1412" s="30" t="s">
        <v>166</v>
      </c>
      <c r="U1412" s="30" t="s">
        <v>166</v>
      </c>
      <c r="V1412" s="39" t="s">
        <v>166</v>
      </c>
      <c r="AQ1412" s="45">
        <f t="shared" si="132"/>
        <v>0</v>
      </c>
      <c r="AR1412" s="45" t="str">
        <f t="shared" si="134"/>
        <v>No data</v>
      </c>
      <c r="AS1412" s="45" t="str">
        <f t="shared" si="135"/>
        <v>No data</v>
      </c>
      <c r="AT1412" s="45" t="str">
        <f t="shared" si="136"/>
        <v>No data</v>
      </c>
      <c r="AU1412" s="46" t="str">
        <f t="shared" si="137"/>
        <v>No data</v>
      </c>
      <c r="AV1412" s="47" t="str">
        <f t="shared" si="133"/>
        <v>No data</v>
      </c>
    </row>
    <row r="1413" spans="3:48" x14ac:dyDescent="0.25">
      <c r="C1413" s="32" t="str">
        <f>IF(ISBLANK(B1413),"Choose site",_xlfn.XLOOKUP(B1413,'Sample Sites'!A:A,'Sample Sites'!B:B,"Not Found"))</f>
        <v>Choose site</v>
      </c>
      <c r="D1413" s="34"/>
      <c r="E1413" s="34"/>
      <c r="N1413" s="30" t="s">
        <v>166</v>
      </c>
      <c r="O1413" s="30" t="s">
        <v>166</v>
      </c>
      <c r="P1413" s="30" t="s">
        <v>166</v>
      </c>
      <c r="Q1413" s="30" t="s">
        <v>166</v>
      </c>
      <c r="R1413" s="30" t="s">
        <v>166</v>
      </c>
      <c r="S1413" s="30" t="s">
        <v>166</v>
      </c>
      <c r="T1413" s="30" t="s">
        <v>166</v>
      </c>
      <c r="U1413" s="30" t="s">
        <v>166</v>
      </c>
      <c r="V1413" s="39" t="s">
        <v>166</v>
      </c>
      <c r="AQ1413" s="45">
        <f t="shared" si="132"/>
        <v>0</v>
      </c>
      <c r="AR1413" s="45" t="str">
        <f t="shared" si="134"/>
        <v>No data</v>
      </c>
      <c r="AS1413" s="45" t="str">
        <f t="shared" si="135"/>
        <v>No data</v>
      </c>
      <c r="AT1413" s="45" t="str">
        <f t="shared" si="136"/>
        <v>No data</v>
      </c>
      <c r="AU1413" s="46" t="str">
        <f t="shared" si="137"/>
        <v>No data</v>
      </c>
      <c r="AV1413" s="47" t="str">
        <f t="shared" si="133"/>
        <v>No data</v>
      </c>
    </row>
    <row r="1414" spans="3:48" x14ac:dyDescent="0.25">
      <c r="C1414" s="32" t="str">
        <f>IF(ISBLANK(B1414),"Choose site",_xlfn.XLOOKUP(B1414,'Sample Sites'!A:A,'Sample Sites'!B:B,"Not Found"))</f>
        <v>Choose site</v>
      </c>
      <c r="D1414" s="34"/>
      <c r="E1414" s="34"/>
      <c r="N1414" s="30" t="s">
        <v>166</v>
      </c>
      <c r="O1414" s="30" t="s">
        <v>166</v>
      </c>
      <c r="P1414" s="30" t="s">
        <v>166</v>
      </c>
      <c r="Q1414" s="30" t="s">
        <v>166</v>
      </c>
      <c r="R1414" s="30" t="s">
        <v>166</v>
      </c>
      <c r="S1414" s="30" t="s">
        <v>166</v>
      </c>
      <c r="T1414" s="30" t="s">
        <v>166</v>
      </c>
      <c r="U1414" s="30" t="s">
        <v>166</v>
      </c>
      <c r="V1414" s="39" t="s">
        <v>166</v>
      </c>
      <c r="AQ1414" s="45">
        <f t="shared" si="132"/>
        <v>0</v>
      </c>
      <c r="AR1414" s="45" t="str">
        <f t="shared" si="134"/>
        <v>No data</v>
      </c>
      <c r="AS1414" s="45" t="str">
        <f t="shared" si="135"/>
        <v>No data</v>
      </c>
      <c r="AT1414" s="45" t="str">
        <f t="shared" si="136"/>
        <v>No data</v>
      </c>
      <c r="AU1414" s="46" t="str">
        <f t="shared" si="137"/>
        <v>No data</v>
      </c>
      <c r="AV1414" s="47" t="str">
        <f t="shared" si="133"/>
        <v>No data</v>
      </c>
    </row>
    <row r="1415" spans="3:48" x14ac:dyDescent="0.25">
      <c r="C1415" s="32" t="str">
        <f>IF(ISBLANK(B1415),"Choose site",_xlfn.XLOOKUP(B1415,'Sample Sites'!A:A,'Sample Sites'!B:B,"Not Found"))</f>
        <v>Choose site</v>
      </c>
      <c r="D1415" s="34"/>
      <c r="E1415" s="34"/>
      <c r="N1415" s="30" t="s">
        <v>166</v>
      </c>
      <c r="O1415" s="30" t="s">
        <v>166</v>
      </c>
      <c r="P1415" s="30" t="s">
        <v>166</v>
      </c>
      <c r="Q1415" s="30" t="s">
        <v>166</v>
      </c>
      <c r="R1415" s="30" t="s">
        <v>166</v>
      </c>
      <c r="S1415" s="30" t="s">
        <v>166</v>
      </c>
      <c r="T1415" s="30" t="s">
        <v>166</v>
      </c>
      <c r="U1415" s="30" t="s">
        <v>166</v>
      </c>
      <c r="V1415" s="39" t="s">
        <v>166</v>
      </c>
      <c r="AQ1415" s="45">
        <f t="shared" si="132"/>
        <v>0</v>
      </c>
      <c r="AR1415" s="45" t="str">
        <f t="shared" si="134"/>
        <v>No data</v>
      </c>
      <c r="AS1415" s="45" t="str">
        <f t="shared" si="135"/>
        <v>No data</v>
      </c>
      <c r="AT1415" s="45" t="str">
        <f t="shared" si="136"/>
        <v>No data</v>
      </c>
      <c r="AU1415" s="46" t="str">
        <f t="shared" si="137"/>
        <v>No data</v>
      </c>
      <c r="AV1415" s="47" t="str">
        <f t="shared" si="133"/>
        <v>No data</v>
      </c>
    </row>
    <row r="1416" spans="3:48" x14ac:dyDescent="0.25">
      <c r="C1416" s="32" t="str">
        <f>IF(ISBLANK(B1416),"Choose site",_xlfn.XLOOKUP(B1416,'Sample Sites'!A:A,'Sample Sites'!B:B,"Not Found"))</f>
        <v>Choose site</v>
      </c>
      <c r="D1416" s="34"/>
      <c r="E1416" s="34"/>
      <c r="N1416" s="30" t="s">
        <v>166</v>
      </c>
      <c r="O1416" s="30" t="s">
        <v>166</v>
      </c>
      <c r="P1416" s="30" t="s">
        <v>166</v>
      </c>
      <c r="Q1416" s="30" t="s">
        <v>166</v>
      </c>
      <c r="R1416" s="30" t="s">
        <v>166</v>
      </c>
      <c r="S1416" s="30" t="s">
        <v>166</v>
      </c>
      <c r="T1416" s="30" t="s">
        <v>166</v>
      </c>
      <c r="U1416" s="30" t="s">
        <v>166</v>
      </c>
      <c r="V1416" s="39" t="s">
        <v>166</v>
      </c>
      <c r="AQ1416" s="45">
        <f t="shared" si="132"/>
        <v>0</v>
      </c>
      <c r="AR1416" s="45" t="str">
        <f t="shared" si="134"/>
        <v>No data</v>
      </c>
      <c r="AS1416" s="45" t="str">
        <f t="shared" si="135"/>
        <v>No data</v>
      </c>
      <c r="AT1416" s="45" t="str">
        <f t="shared" si="136"/>
        <v>No data</v>
      </c>
      <c r="AU1416" s="46" t="str">
        <f t="shared" si="137"/>
        <v>No data</v>
      </c>
      <c r="AV1416" s="47" t="str">
        <f t="shared" si="133"/>
        <v>No data</v>
      </c>
    </row>
    <row r="1417" spans="3:48" x14ac:dyDescent="0.25">
      <c r="C1417" s="32" t="str">
        <f>IF(ISBLANK(B1417),"Choose site",_xlfn.XLOOKUP(B1417,'Sample Sites'!A:A,'Sample Sites'!B:B,"Not Found"))</f>
        <v>Choose site</v>
      </c>
      <c r="D1417" s="34"/>
      <c r="E1417" s="34"/>
      <c r="N1417" s="30" t="s">
        <v>166</v>
      </c>
      <c r="O1417" s="30" t="s">
        <v>166</v>
      </c>
      <c r="P1417" s="30" t="s">
        <v>166</v>
      </c>
      <c r="Q1417" s="30" t="s">
        <v>166</v>
      </c>
      <c r="R1417" s="30" t="s">
        <v>166</v>
      </c>
      <c r="S1417" s="30" t="s">
        <v>166</v>
      </c>
      <c r="T1417" s="30" t="s">
        <v>166</v>
      </c>
      <c r="U1417" s="30" t="s">
        <v>166</v>
      </c>
      <c r="V1417" s="39" t="s">
        <v>166</v>
      </c>
      <c r="AQ1417" s="45">
        <f t="shared" si="132"/>
        <v>0</v>
      </c>
      <c r="AR1417" s="45" t="str">
        <f t="shared" si="134"/>
        <v>No data</v>
      </c>
      <c r="AS1417" s="45" t="str">
        <f t="shared" si="135"/>
        <v>No data</v>
      </c>
      <c r="AT1417" s="45" t="str">
        <f t="shared" si="136"/>
        <v>No data</v>
      </c>
      <c r="AU1417" s="46" t="str">
        <f t="shared" si="137"/>
        <v>No data</v>
      </c>
      <c r="AV1417" s="47" t="str">
        <f t="shared" si="133"/>
        <v>No data</v>
      </c>
    </row>
    <row r="1418" spans="3:48" x14ac:dyDescent="0.25">
      <c r="C1418" s="32" t="str">
        <f>IF(ISBLANK(B1418),"Choose site",_xlfn.XLOOKUP(B1418,'Sample Sites'!A:A,'Sample Sites'!B:B,"Not Found"))</f>
        <v>Choose site</v>
      </c>
      <c r="D1418" s="34"/>
      <c r="E1418" s="34"/>
      <c r="N1418" s="30" t="s">
        <v>166</v>
      </c>
      <c r="O1418" s="30" t="s">
        <v>166</v>
      </c>
      <c r="P1418" s="30" t="s">
        <v>166</v>
      </c>
      <c r="Q1418" s="30" t="s">
        <v>166</v>
      </c>
      <c r="R1418" s="30" t="s">
        <v>166</v>
      </c>
      <c r="S1418" s="30" t="s">
        <v>166</v>
      </c>
      <c r="T1418" s="30" t="s">
        <v>166</v>
      </c>
      <c r="U1418" s="30" t="s">
        <v>166</v>
      </c>
      <c r="V1418" s="39" t="s">
        <v>166</v>
      </c>
      <c r="AQ1418" s="45">
        <f t="shared" si="132"/>
        <v>0</v>
      </c>
      <c r="AR1418" s="45" t="str">
        <f t="shared" si="134"/>
        <v>No data</v>
      </c>
      <c r="AS1418" s="45" t="str">
        <f t="shared" si="135"/>
        <v>No data</v>
      </c>
      <c r="AT1418" s="45" t="str">
        <f t="shared" si="136"/>
        <v>No data</v>
      </c>
      <c r="AU1418" s="46" t="str">
        <f t="shared" si="137"/>
        <v>No data</v>
      </c>
      <c r="AV1418" s="47" t="str">
        <f t="shared" si="133"/>
        <v>No data</v>
      </c>
    </row>
    <row r="1419" spans="3:48" x14ac:dyDescent="0.25">
      <c r="C1419" s="32" t="str">
        <f>IF(ISBLANK(B1419),"Choose site",_xlfn.XLOOKUP(B1419,'Sample Sites'!A:A,'Sample Sites'!B:B,"Not Found"))</f>
        <v>Choose site</v>
      </c>
      <c r="D1419" s="34"/>
      <c r="E1419" s="34"/>
      <c r="N1419" s="30" t="s">
        <v>166</v>
      </c>
      <c r="O1419" s="30" t="s">
        <v>166</v>
      </c>
      <c r="P1419" s="30" t="s">
        <v>166</v>
      </c>
      <c r="Q1419" s="30" t="s">
        <v>166</v>
      </c>
      <c r="R1419" s="30" t="s">
        <v>166</v>
      </c>
      <c r="S1419" s="30" t="s">
        <v>166</v>
      </c>
      <c r="T1419" s="30" t="s">
        <v>166</v>
      </c>
      <c r="U1419" s="30" t="s">
        <v>166</v>
      </c>
      <c r="V1419" s="39" t="s">
        <v>166</v>
      </c>
      <c r="AQ1419" s="45">
        <f t="shared" si="132"/>
        <v>0</v>
      </c>
      <c r="AR1419" s="45" t="str">
        <f t="shared" si="134"/>
        <v>No data</v>
      </c>
      <c r="AS1419" s="45" t="str">
        <f t="shared" si="135"/>
        <v>No data</v>
      </c>
      <c r="AT1419" s="45" t="str">
        <f t="shared" si="136"/>
        <v>No data</v>
      </c>
      <c r="AU1419" s="46" t="str">
        <f t="shared" si="137"/>
        <v>No data</v>
      </c>
      <c r="AV1419" s="47" t="str">
        <f t="shared" si="133"/>
        <v>No data</v>
      </c>
    </row>
    <row r="1420" spans="3:48" x14ac:dyDescent="0.25">
      <c r="C1420" s="32" t="str">
        <f>IF(ISBLANK(B1420),"Choose site",_xlfn.XLOOKUP(B1420,'Sample Sites'!A:A,'Sample Sites'!B:B,"Not Found"))</f>
        <v>Choose site</v>
      </c>
      <c r="D1420" s="34"/>
      <c r="E1420" s="34"/>
      <c r="N1420" s="30" t="s">
        <v>166</v>
      </c>
      <c r="O1420" s="30" t="s">
        <v>166</v>
      </c>
      <c r="P1420" s="30" t="s">
        <v>166</v>
      </c>
      <c r="Q1420" s="30" t="s">
        <v>166</v>
      </c>
      <c r="R1420" s="30" t="s">
        <v>166</v>
      </c>
      <c r="S1420" s="30" t="s">
        <v>166</v>
      </c>
      <c r="T1420" s="30" t="s">
        <v>166</v>
      </c>
      <c r="U1420" s="30" t="s">
        <v>166</v>
      </c>
      <c r="V1420" s="39" t="s">
        <v>166</v>
      </c>
      <c r="AQ1420" s="45">
        <f t="shared" si="132"/>
        <v>0</v>
      </c>
      <c r="AR1420" s="45" t="str">
        <f t="shared" si="134"/>
        <v>No data</v>
      </c>
      <c r="AS1420" s="45" t="str">
        <f t="shared" si="135"/>
        <v>No data</v>
      </c>
      <c r="AT1420" s="45" t="str">
        <f t="shared" si="136"/>
        <v>No data</v>
      </c>
      <c r="AU1420" s="46" t="str">
        <f t="shared" si="137"/>
        <v>No data</v>
      </c>
      <c r="AV1420" s="47" t="str">
        <f t="shared" si="133"/>
        <v>No data</v>
      </c>
    </row>
    <row r="1421" spans="3:48" x14ac:dyDescent="0.25">
      <c r="C1421" s="32" t="str">
        <f>IF(ISBLANK(B1421),"Choose site",_xlfn.XLOOKUP(B1421,'Sample Sites'!A:A,'Sample Sites'!B:B,"Not Found"))</f>
        <v>Choose site</v>
      </c>
      <c r="D1421" s="34"/>
      <c r="E1421" s="34"/>
      <c r="N1421" s="30" t="s">
        <v>166</v>
      </c>
      <c r="O1421" s="30" t="s">
        <v>166</v>
      </c>
      <c r="P1421" s="30" t="s">
        <v>166</v>
      </c>
      <c r="Q1421" s="30" t="s">
        <v>166</v>
      </c>
      <c r="R1421" s="30" t="s">
        <v>166</v>
      </c>
      <c r="S1421" s="30" t="s">
        <v>166</v>
      </c>
      <c r="T1421" s="30" t="s">
        <v>166</v>
      </c>
      <c r="U1421" s="30" t="s">
        <v>166</v>
      </c>
      <c r="V1421" s="39" t="s">
        <v>166</v>
      </c>
      <c r="AQ1421" s="45">
        <f t="shared" si="132"/>
        <v>0</v>
      </c>
      <c r="AR1421" s="45" t="str">
        <f t="shared" si="134"/>
        <v>No data</v>
      </c>
      <c r="AS1421" s="45" t="str">
        <f t="shared" si="135"/>
        <v>No data</v>
      </c>
      <c r="AT1421" s="45" t="str">
        <f t="shared" si="136"/>
        <v>No data</v>
      </c>
      <c r="AU1421" s="46" t="str">
        <f t="shared" si="137"/>
        <v>No data</v>
      </c>
      <c r="AV1421" s="47" t="str">
        <f t="shared" si="133"/>
        <v>No data</v>
      </c>
    </row>
    <row r="1422" spans="3:48" x14ac:dyDescent="0.25">
      <c r="C1422" s="32" t="str">
        <f>IF(ISBLANK(B1422),"Choose site",_xlfn.XLOOKUP(B1422,'Sample Sites'!A:A,'Sample Sites'!B:B,"Not Found"))</f>
        <v>Choose site</v>
      </c>
      <c r="D1422" s="34"/>
      <c r="E1422" s="34"/>
      <c r="N1422" s="30" t="s">
        <v>166</v>
      </c>
      <c r="O1422" s="30" t="s">
        <v>166</v>
      </c>
      <c r="P1422" s="30" t="s">
        <v>166</v>
      </c>
      <c r="Q1422" s="30" t="s">
        <v>166</v>
      </c>
      <c r="R1422" s="30" t="s">
        <v>166</v>
      </c>
      <c r="S1422" s="30" t="s">
        <v>166</v>
      </c>
      <c r="T1422" s="30" t="s">
        <v>166</v>
      </c>
      <c r="U1422" s="30" t="s">
        <v>166</v>
      </c>
      <c r="V1422" s="39" t="s">
        <v>166</v>
      </c>
      <c r="AQ1422" s="45">
        <f t="shared" si="132"/>
        <v>0</v>
      </c>
      <c r="AR1422" s="45" t="str">
        <f t="shared" si="134"/>
        <v>No data</v>
      </c>
      <c r="AS1422" s="45" t="str">
        <f t="shared" si="135"/>
        <v>No data</v>
      </c>
      <c r="AT1422" s="45" t="str">
        <f t="shared" si="136"/>
        <v>No data</v>
      </c>
      <c r="AU1422" s="46" t="str">
        <f t="shared" si="137"/>
        <v>No data</v>
      </c>
      <c r="AV1422" s="47" t="str">
        <f t="shared" si="133"/>
        <v>No data</v>
      </c>
    </row>
    <row r="1423" spans="3:48" x14ac:dyDescent="0.25">
      <c r="C1423" s="32" t="str">
        <f>IF(ISBLANK(B1423),"Choose site",_xlfn.XLOOKUP(B1423,'Sample Sites'!A:A,'Sample Sites'!B:B,"Not Found"))</f>
        <v>Choose site</v>
      </c>
      <c r="D1423" s="34"/>
      <c r="E1423" s="34"/>
      <c r="N1423" s="30" t="s">
        <v>166</v>
      </c>
      <c r="O1423" s="30" t="s">
        <v>166</v>
      </c>
      <c r="P1423" s="30" t="s">
        <v>166</v>
      </c>
      <c r="Q1423" s="30" t="s">
        <v>166</v>
      </c>
      <c r="R1423" s="30" t="s">
        <v>166</v>
      </c>
      <c r="S1423" s="30" t="s">
        <v>166</v>
      </c>
      <c r="T1423" s="30" t="s">
        <v>166</v>
      </c>
      <c r="U1423" s="30" t="s">
        <v>166</v>
      </c>
      <c r="V1423" s="39" t="s">
        <v>166</v>
      </c>
      <c r="AQ1423" s="45">
        <f t="shared" si="132"/>
        <v>0</v>
      </c>
      <c r="AR1423" s="45" t="str">
        <f t="shared" si="134"/>
        <v>No data</v>
      </c>
      <c r="AS1423" s="45" t="str">
        <f t="shared" si="135"/>
        <v>No data</v>
      </c>
      <c r="AT1423" s="45" t="str">
        <f t="shared" si="136"/>
        <v>No data</v>
      </c>
      <c r="AU1423" s="46" t="str">
        <f t="shared" si="137"/>
        <v>No data</v>
      </c>
      <c r="AV1423" s="47" t="str">
        <f t="shared" si="133"/>
        <v>No data</v>
      </c>
    </row>
    <row r="1424" spans="3:48" x14ac:dyDescent="0.25">
      <c r="C1424" s="32" t="str">
        <f>IF(ISBLANK(B1424),"Choose site",_xlfn.XLOOKUP(B1424,'Sample Sites'!A:A,'Sample Sites'!B:B,"Not Found"))</f>
        <v>Choose site</v>
      </c>
      <c r="D1424" s="34"/>
      <c r="E1424" s="34"/>
      <c r="N1424" s="30" t="s">
        <v>166</v>
      </c>
      <c r="O1424" s="30" t="s">
        <v>166</v>
      </c>
      <c r="P1424" s="30" t="s">
        <v>166</v>
      </c>
      <c r="Q1424" s="30" t="s">
        <v>166</v>
      </c>
      <c r="R1424" s="30" t="s">
        <v>166</v>
      </c>
      <c r="S1424" s="30" t="s">
        <v>166</v>
      </c>
      <c r="T1424" s="30" t="s">
        <v>166</v>
      </c>
      <c r="U1424" s="30" t="s">
        <v>166</v>
      </c>
      <c r="V1424" s="39" t="s">
        <v>166</v>
      </c>
      <c r="AQ1424" s="45">
        <f t="shared" si="132"/>
        <v>0</v>
      </c>
      <c r="AR1424" s="45" t="str">
        <f t="shared" si="134"/>
        <v>No data</v>
      </c>
      <c r="AS1424" s="45" t="str">
        <f t="shared" si="135"/>
        <v>No data</v>
      </c>
      <c r="AT1424" s="45" t="str">
        <f t="shared" si="136"/>
        <v>No data</v>
      </c>
      <c r="AU1424" s="46" t="str">
        <f t="shared" si="137"/>
        <v>No data</v>
      </c>
      <c r="AV1424" s="47" t="str">
        <f t="shared" si="133"/>
        <v>No data</v>
      </c>
    </row>
    <row r="1425" spans="3:48" x14ac:dyDescent="0.25">
      <c r="C1425" s="32" t="str">
        <f>IF(ISBLANK(B1425),"Choose site",_xlfn.XLOOKUP(B1425,'Sample Sites'!A:A,'Sample Sites'!B:B,"Not Found"))</f>
        <v>Choose site</v>
      </c>
      <c r="D1425" s="34"/>
      <c r="E1425" s="34"/>
      <c r="N1425" s="30" t="s">
        <v>166</v>
      </c>
      <c r="O1425" s="30" t="s">
        <v>166</v>
      </c>
      <c r="P1425" s="30" t="s">
        <v>166</v>
      </c>
      <c r="Q1425" s="30" t="s">
        <v>166</v>
      </c>
      <c r="R1425" s="30" t="s">
        <v>166</v>
      </c>
      <c r="S1425" s="30" t="s">
        <v>166</v>
      </c>
      <c r="T1425" s="30" t="s">
        <v>166</v>
      </c>
      <c r="U1425" s="30" t="s">
        <v>166</v>
      </c>
      <c r="V1425" s="39" t="s">
        <v>166</v>
      </c>
      <c r="AQ1425" s="45">
        <f t="shared" si="132"/>
        <v>0</v>
      </c>
      <c r="AR1425" s="45" t="str">
        <f t="shared" si="134"/>
        <v>No data</v>
      </c>
      <c r="AS1425" s="45" t="str">
        <f t="shared" si="135"/>
        <v>No data</v>
      </c>
      <c r="AT1425" s="45" t="str">
        <f t="shared" si="136"/>
        <v>No data</v>
      </c>
      <c r="AU1425" s="46" t="str">
        <f t="shared" si="137"/>
        <v>No data</v>
      </c>
      <c r="AV1425" s="47" t="str">
        <f t="shared" si="133"/>
        <v>No data</v>
      </c>
    </row>
    <row r="1426" spans="3:48" x14ac:dyDescent="0.25">
      <c r="C1426" s="32" t="str">
        <f>IF(ISBLANK(B1426),"Choose site",_xlfn.XLOOKUP(B1426,'Sample Sites'!A:A,'Sample Sites'!B:B,"Not Found"))</f>
        <v>Choose site</v>
      </c>
      <c r="D1426" s="34"/>
      <c r="E1426" s="34"/>
      <c r="N1426" s="30" t="s">
        <v>166</v>
      </c>
      <c r="O1426" s="30" t="s">
        <v>166</v>
      </c>
      <c r="P1426" s="30" t="s">
        <v>166</v>
      </c>
      <c r="Q1426" s="30" t="s">
        <v>166</v>
      </c>
      <c r="R1426" s="30" t="s">
        <v>166</v>
      </c>
      <c r="S1426" s="30" t="s">
        <v>166</v>
      </c>
      <c r="T1426" s="30" t="s">
        <v>166</v>
      </c>
      <c r="U1426" s="30" t="s">
        <v>166</v>
      </c>
      <c r="V1426" s="39" t="s">
        <v>166</v>
      </c>
      <c r="AQ1426" s="45">
        <f t="shared" ref="AQ1426:AQ1489" si="138">SUM(W1426:AP1426)</f>
        <v>0</v>
      </c>
      <c r="AR1426" s="45" t="str">
        <f t="shared" si="134"/>
        <v>No data</v>
      </c>
      <c r="AS1426" s="45" t="str">
        <f t="shared" si="135"/>
        <v>No data</v>
      </c>
      <c r="AT1426" s="45" t="str">
        <f t="shared" si="136"/>
        <v>No data</v>
      </c>
      <c r="AU1426" s="46" t="str">
        <f t="shared" si="137"/>
        <v>No data</v>
      </c>
      <c r="AV1426" s="47" t="str">
        <f t="shared" ref="AV1426:AV1489" si="139">IF(AQ1426=0,"No data",
IF(AQ1426&lt;30,"Very Poor",
IF(AQ1426&lt;60,"Fairly Poor",
IF(AU1426&lt;=3.5,"Excellent",
IF(AU1426&lt;=4.5,"Very Good",
IF(AU1426&lt;=5.5,"Good",
IF(AU1426&lt;=6.5,"Fair",
IF(AU1426&lt;=7.5,"Fairly Poor",
IF(AU1426&lt;=8.5,"Poor","Very Poor")))))))))</f>
        <v>No data</v>
      </c>
    </row>
    <row r="1427" spans="3:48" x14ac:dyDescent="0.25">
      <c r="C1427" s="32" t="str">
        <f>IF(ISBLANK(B1427),"Choose site",_xlfn.XLOOKUP(B1427,'Sample Sites'!A:A,'Sample Sites'!B:B,"Not Found"))</f>
        <v>Choose site</v>
      </c>
      <c r="D1427" s="34"/>
      <c r="E1427" s="34"/>
      <c r="N1427" s="30" t="s">
        <v>166</v>
      </c>
      <c r="O1427" s="30" t="s">
        <v>166</v>
      </c>
      <c r="P1427" s="30" t="s">
        <v>166</v>
      </c>
      <c r="Q1427" s="30" t="s">
        <v>166</v>
      </c>
      <c r="R1427" s="30" t="s">
        <v>166</v>
      </c>
      <c r="S1427" s="30" t="s">
        <v>166</v>
      </c>
      <c r="T1427" s="30" t="s">
        <v>166</v>
      </c>
      <c r="U1427" s="30" t="s">
        <v>166</v>
      </c>
      <c r="V1427" s="39" t="s">
        <v>166</v>
      </c>
      <c r="AQ1427" s="45">
        <f t="shared" si="138"/>
        <v>0</v>
      </c>
      <c r="AR1427" s="45" t="str">
        <f t="shared" si="134"/>
        <v>No data</v>
      </c>
      <c r="AS1427" s="45" t="str">
        <f t="shared" si="135"/>
        <v>No data</v>
      </c>
      <c r="AT1427" s="45" t="str">
        <f t="shared" si="136"/>
        <v>No data</v>
      </c>
      <c r="AU1427" s="46" t="str">
        <f t="shared" si="137"/>
        <v>No data</v>
      </c>
      <c r="AV1427" s="47" t="str">
        <f t="shared" si="139"/>
        <v>No data</v>
      </c>
    </row>
    <row r="1428" spans="3:48" x14ac:dyDescent="0.25">
      <c r="C1428" s="32" t="str">
        <f>IF(ISBLANK(B1428),"Choose site",_xlfn.XLOOKUP(B1428,'Sample Sites'!A:A,'Sample Sites'!B:B,"Not Found"))</f>
        <v>Choose site</v>
      </c>
      <c r="D1428" s="34"/>
      <c r="E1428" s="34"/>
      <c r="N1428" s="30" t="s">
        <v>166</v>
      </c>
      <c r="O1428" s="30" t="s">
        <v>166</v>
      </c>
      <c r="P1428" s="30" t="s">
        <v>166</v>
      </c>
      <c r="Q1428" s="30" t="s">
        <v>166</v>
      </c>
      <c r="R1428" s="30" t="s">
        <v>166</v>
      </c>
      <c r="S1428" s="30" t="s">
        <v>166</v>
      </c>
      <c r="T1428" s="30" t="s">
        <v>166</v>
      </c>
      <c r="U1428" s="30" t="s">
        <v>166</v>
      </c>
      <c r="V1428" s="39" t="s">
        <v>166</v>
      </c>
      <c r="AQ1428" s="45">
        <f t="shared" si="138"/>
        <v>0</v>
      </c>
      <c r="AR1428" s="45" t="str">
        <f t="shared" si="134"/>
        <v>No data</v>
      </c>
      <c r="AS1428" s="45" t="str">
        <f t="shared" si="135"/>
        <v>No data</v>
      </c>
      <c r="AT1428" s="45" t="str">
        <f t="shared" si="136"/>
        <v>No data</v>
      </c>
      <c r="AU1428" s="46" t="str">
        <f t="shared" si="137"/>
        <v>No data</v>
      </c>
      <c r="AV1428" s="47" t="str">
        <f t="shared" si="139"/>
        <v>No data</v>
      </c>
    </row>
    <row r="1429" spans="3:48" x14ac:dyDescent="0.25">
      <c r="C1429" s="32" t="str">
        <f>IF(ISBLANK(B1429),"Choose site",_xlfn.XLOOKUP(B1429,'Sample Sites'!A:A,'Sample Sites'!B:B,"Not Found"))</f>
        <v>Choose site</v>
      </c>
      <c r="D1429" s="34"/>
      <c r="E1429" s="34"/>
      <c r="N1429" s="30" t="s">
        <v>166</v>
      </c>
      <c r="O1429" s="30" t="s">
        <v>166</v>
      </c>
      <c r="P1429" s="30" t="s">
        <v>166</v>
      </c>
      <c r="Q1429" s="30" t="s">
        <v>166</v>
      </c>
      <c r="R1429" s="30" t="s">
        <v>166</v>
      </c>
      <c r="S1429" s="30" t="s">
        <v>166</v>
      </c>
      <c r="T1429" s="30" t="s">
        <v>166</v>
      </c>
      <c r="U1429" s="30" t="s">
        <v>166</v>
      </c>
      <c r="V1429" s="39" t="s">
        <v>166</v>
      </c>
      <c r="AQ1429" s="45">
        <f t="shared" si="138"/>
        <v>0</v>
      </c>
      <c r="AR1429" s="45" t="str">
        <f t="shared" si="134"/>
        <v>No data</v>
      </c>
      <c r="AS1429" s="45" t="str">
        <f t="shared" si="135"/>
        <v>No data</v>
      </c>
      <c r="AT1429" s="45" t="str">
        <f t="shared" si="136"/>
        <v>No data</v>
      </c>
      <c r="AU1429" s="46" t="str">
        <f t="shared" si="137"/>
        <v>No data</v>
      </c>
      <c r="AV1429" s="47" t="str">
        <f t="shared" si="139"/>
        <v>No data</v>
      </c>
    </row>
    <row r="1430" spans="3:48" x14ac:dyDescent="0.25">
      <c r="C1430" s="32" t="str">
        <f>IF(ISBLANK(B1430),"Choose site",_xlfn.XLOOKUP(B1430,'Sample Sites'!A:A,'Sample Sites'!B:B,"Not Found"))</f>
        <v>Choose site</v>
      </c>
      <c r="D1430" s="34"/>
      <c r="E1430" s="34"/>
      <c r="N1430" s="30" t="s">
        <v>166</v>
      </c>
      <c r="O1430" s="30" t="s">
        <v>166</v>
      </c>
      <c r="P1430" s="30" t="s">
        <v>166</v>
      </c>
      <c r="Q1430" s="30" t="s">
        <v>166</v>
      </c>
      <c r="R1430" s="30" t="s">
        <v>166</v>
      </c>
      <c r="S1430" s="30" t="s">
        <v>166</v>
      </c>
      <c r="T1430" s="30" t="s">
        <v>166</v>
      </c>
      <c r="U1430" s="30" t="s">
        <v>166</v>
      </c>
      <c r="V1430" s="39" t="s">
        <v>166</v>
      </c>
      <c r="AQ1430" s="45">
        <f t="shared" si="138"/>
        <v>0</v>
      </c>
      <c r="AR1430" s="45" t="str">
        <f t="shared" si="134"/>
        <v>No data</v>
      </c>
      <c r="AS1430" s="45" t="str">
        <f t="shared" si="135"/>
        <v>No data</v>
      </c>
      <c r="AT1430" s="45" t="str">
        <f t="shared" si="136"/>
        <v>No data</v>
      </c>
      <c r="AU1430" s="46" t="str">
        <f t="shared" si="137"/>
        <v>No data</v>
      </c>
      <c r="AV1430" s="47" t="str">
        <f t="shared" si="139"/>
        <v>No data</v>
      </c>
    </row>
    <row r="1431" spans="3:48" x14ac:dyDescent="0.25">
      <c r="C1431" s="32" t="str">
        <f>IF(ISBLANK(B1431),"Choose site",_xlfn.XLOOKUP(B1431,'Sample Sites'!A:A,'Sample Sites'!B:B,"Not Found"))</f>
        <v>Choose site</v>
      </c>
      <c r="D1431" s="34"/>
      <c r="E1431" s="34"/>
      <c r="N1431" s="30" t="s">
        <v>166</v>
      </c>
      <c r="O1431" s="30" t="s">
        <v>166</v>
      </c>
      <c r="P1431" s="30" t="s">
        <v>166</v>
      </c>
      <c r="Q1431" s="30" t="s">
        <v>166</v>
      </c>
      <c r="R1431" s="30" t="s">
        <v>166</v>
      </c>
      <c r="S1431" s="30" t="s">
        <v>166</v>
      </c>
      <c r="T1431" s="30" t="s">
        <v>166</v>
      </c>
      <c r="U1431" s="30" t="s">
        <v>166</v>
      </c>
      <c r="V1431" s="39" t="s">
        <v>166</v>
      </c>
      <c r="AQ1431" s="45">
        <f t="shared" si="138"/>
        <v>0</v>
      </c>
      <c r="AR1431" s="45" t="str">
        <f t="shared" si="134"/>
        <v>No data</v>
      </c>
      <c r="AS1431" s="45" t="str">
        <f t="shared" si="135"/>
        <v>No data</v>
      </c>
      <c r="AT1431" s="45" t="str">
        <f t="shared" si="136"/>
        <v>No data</v>
      </c>
      <c r="AU1431" s="46" t="str">
        <f t="shared" si="137"/>
        <v>No data</v>
      </c>
      <c r="AV1431" s="47" t="str">
        <f t="shared" si="139"/>
        <v>No data</v>
      </c>
    </row>
    <row r="1432" spans="3:48" x14ac:dyDescent="0.25">
      <c r="C1432" s="32" t="str">
        <f>IF(ISBLANK(B1432),"Choose site",_xlfn.XLOOKUP(B1432,'Sample Sites'!A:A,'Sample Sites'!B:B,"Not Found"))</f>
        <v>Choose site</v>
      </c>
      <c r="D1432" s="34"/>
      <c r="E1432" s="34"/>
      <c r="N1432" s="30" t="s">
        <v>166</v>
      </c>
      <c r="O1432" s="30" t="s">
        <v>166</v>
      </c>
      <c r="P1432" s="30" t="s">
        <v>166</v>
      </c>
      <c r="Q1432" s="30" t="s">
        <v>166</v>
      </c>
      <c r="R1432" s="30" t="s">
        <v>166</v>
      </c>
      <c r="S1432" s="30" t="s">
        <v>166</v>
      </c>
      <c r="T1432" s="30" t="s">
        <v>166</v>
      </c>
      <c r="U1432" s="30" t="s">
        <v>166</v>
      </c>
      <c r="V1432" s="39" t="s">
        <v>166</v>
      </c>
      <c r="AQ1432" s="45">
        <f t="shared" si="138"/>
        <v>0</v>
      </c>
      <c r="AR1432" s="45" t="str">
        <f t="shared" si="134"/>
        <v>No data</v>
      </c>
      <c r="AS1432" s="45" t="str">
        <f t="shared" si="135"/>
        <v>No data</v>
      </c>
      <c r="AT1432" s="45" t="str">
        <f t="shared" si="136"/>
        <v>No data</v>
      </c>
      <c r="AU1432" s="46" t="str">
        <f t="shared" si="137"/>
        <v>No data</v>
      </c>
      <c r="AV1432" s="47" t="str">
        <f t="shared" si="139"/>
        <v>No data</v>
      </c>
    </row>
    <row r="1433" spans="3:48" x14ac:dyDescent="0.25">
      <c r="C1433" s="32" t="str">
        <f>IF(ISBLANK(B1433),"Choose site",_xlfn.XLOOKUP(B1433,'Sample Sites'!A:A,'Sample Sites'!B:B,"Not Found"))</f>
        <v>Choose site</v>
      </c>
      <c r="D1433" s="34"/>
      <c r="E1433" s="34"/>
      <c r="N1433" s="30" t="s">
        <v>166</v>
      </c>
      <c r="O1433" s="30" t="s">
        <v>166</v>
      </c>
      <c r="P1433" s="30" t="s">
        <v>166</v>
      </c>
      <c r="Q1433" s="30" t="s">
        <v>166</v>
      </c>
      <c r="R1433" s="30" t="s">
        <v>166</v>
      </c>
      <c r="S1433" s="30" t="s">
        <v>166</v>
      </c>
      <c r="T1433" s="30" t="s">
        <v>166</v>
      </c>
      <c r="U1433" s="30" t="s">
        <v>166</v>
      </c>
      <c r="V1433" s="39" t="s">
        <v>166</v>
      </c>
      <c r="AQ1433" s="45">
        <f t="shared" si="138"/>
        <v>0</v>
      </c>
      <c r="AR1433" s="45" t="str">
        <f t="shared" si="134"/>
        <v>No data</v>
      </c>
      <c r="AS1433" s="45" t="str">
        <f t="shared" si="135"/>
        <v>No data</v>
      </c>
      <c r="AT1433" s="45" t="str">
        <f t="shared" si="136"/>
        <v>No data</v>
      </c>
      <c r="AU1433" s="46" t="str">
        <f t="shared" si="137"/>
        <v>No data</v>
      </c>
      <c r="AV1433" s="47" t="str">
        <f t="shared" si="139"/>
        <v>No data</v>
      </c>
    </row>
    <row r="1434" spans="3:48" x14ac:dyDescent="0.25">
      <c r="C1434" s="32" t="str">
        <f>IF(ISBLANK(B1434),"Choose site",_xlfn.XLOOKUP(B1434,'Sample Sites'!A:A,'Sample Sites'!B:B,"Not Found"))</f>
        <v>Choose site</v>
      </c>
      <c r="D1434" s="34"/>
      <c r="E1434" s="34"/>
      <c r="N1434" s="30" t="s">
        <v>166</v>
      </c>
      <c r="O1434" s="30" t="s">
        <v>166</v>
      </c>
      <c r="P1434" s="30" t="s">
        <v>166</v>
      </c>
      <c r="Q1434" s="30" t="s">
        <v>166</v>
      </c>
      <c r="R1434" s="30" t="s">
        <v>166</v>
      </c>
      <c r="S1434" s="30" t="s">
        <v>166</v>
      </c>
      <c r="T1434" s="30" t="s">
        <v>166</v>
      </c>
      <c r="U1434" s="30" t="s">
        <v>166</v>
      </c>
      <c r="V1434" s="39" t="s">
        <v>166</v>
      </c>
      <c r="AQ1434" s="45">
        <f t="shared" si="138"/>
        <v>0</v>
      </c>
      <c r="AR1434" s="45" t="str">
        <f t="shared" si="134"/>
        <v>No data</v>
      </c>
      <c r="AS1434" s="45" t="str">
        <f t="shared" si="135"/>
        <v>No data</v>
      </c>
      <c r="AT1434" s="45" t="str">
        <f t="shared" si="136"/>
        <v>No data</v>
      </c>
      <c r="AU1434" s="46" t="str">
        <f t="shared" si="137"/>
        <v>No data</v>
      </c>
      <c r="AV1434" s="47" t="str">
        <f t="shared" si="139"/>
        <v>No data</v>
      </c>
    </row>
    <row r="1435" spans="3:48" x14ac:dyDescent="0.25">
      <c r="C1435" s="32" t="str">
        <f>IF(ISBLANK(B1435),"Choose site",_xlfn.XLOOKUP(B1435,'Sample Sites'!A:A,'Sample Sites'!B:B,"Not Found"))</f>
        <v>Choose site</v>
      </c>
      <c r="D1435" s="34"/>
      <c r="E1435" s="34"/>
      <c r="N1435" s="30" t="s">
        <v>166</v>
      </c>
      <c r="O1435" s="30" t="s">
        <v>166</v>
      </c>
      <c r="P1435" s="30" t="s">
        <v>166</v>
      </c>
      <c r="Q1435" s="30" t="s">
        <v>166</v>
      </c>
      <c r="R1435" s="30" t="s">
        <v>166</v>
      </c>
      <c r="S1435" s="30" t="s">
        <v>166</v>
      </c>
      <c r="T1435" s="30" t="s">
        <v>166</v>
      </c>
      <c r="U1435" s="30" t="s">
        <v>166</v>
      </c>
      <c r="V1435" s="39" t="s">
        <v>166</v>
      </c>
      <c r="AQ1435" s="45">
        <f t="shared" si="138"/>
        <v>0</v>
      </c>
      <c r="AR1435" s="45" t="str">
        <f t="shared" si="134"/>
        <v>No data</v>
      </c>
      <c r="AS1435" s="45" t="str">
        <f t="shared" si="135"/>
        <v>No data</v>
      </c>
      <c r="AT1435" s="45" t="str">
        <f t="shared" si="136"/>
        <v>No data</v>
      </c>
      <c r="AU1435" s="46" t="str">
        <f t="shared" si="137"/>
        <v>No data</v>
      </c>
      <c r="AV1435" s="47" t="str">
        <f t="shared" si="139"/>
        <v>No data</v>
      </c>
    </row>
    <row r="1436" spans="3:48" x14ac:dyDescent="0.25">
      <c r="C1436" s="32" t="str">
        <f>IF(ISBLANK(B1436),"Choose site",_xlfn.XLOOKUP(B1436,'Sample Sites'!A:A,'Sample Sites'!B:B,"Not Found"))</f>
        <v>Choose site</v>
      </c>
      <c r="D1436" s="34"/>
      <c r="E1436" s="34"/>
      <c r="N1436" s="30" t="s">
        <v>166</v>
      </c>
      <c r="O1436" s="30" t="s">
        <v>166</v>
      </c>
      <c r="P1436" s="30" t="s">
        <v>166</v>
      </c>
      <c r="Q1436" s="30" t="s">
        <v>166</v>
      </c>
      <c r="R1436" s="30" t="s">
        <v>166</v>
      </c>
      <c r="S1436" s="30" t="s">
        <v>166</v>
      </c>
      <c r="T1436" s="30" t="s">
        <v>166</v>
      </c>
      <c r="U1436" s="30" t="s">
        <v>166</v>
      </c>
      <c r="V1436" s="39" t="s">
        <v>166</v>
      </c>
      <c r="AQ1436" s="45">
        <f t="shared" si="138"/>
        <v>0</v>
      </c>
      <c r="AR1436" s="45" t="str">
        <f t="shared" si="134"/>
        <v>No data</v>
      </c>
      <c r="AS1436" s="45" t="str">
        <f t="shared" si="135"/>
        <v>No data</v>
      </c>
      <c r="AT1436" s="45" t="str">
        <f t="shared" si="136"/>
        <v>No data</v>
      </c>
      <c r="AU1436" s="46" t="str">
        <f t="shared" si="137"/>
        <v>No data</v>
      </c>
      <c r="AV1436" s="47" t="str">
        <f t="shared" si="139"/>
        <v>No data</v>
      </c>
    </row>
    <row r="1437" spans="3:48" x14ac:dyDescent="0.25">
      <c r="C1437" s="32" t="str">
        <f>IF(ISBLANK(B1437),"Choose site",_xlfn.XLOOKUP(B1437,'Sample Sites'!A:A,'Sample Sites'!B:B,"Not Found"))</f>
        <v>Choose site</v>
      </c>
      <c r="D1437" s="34"/>
      <c r="E1437" s="34"/>
      <c r="N1437" s="30" t="s">
        <v>166</v>
      </c>
      <c r="O1437" s="30" t="s">
        <v>166</v>
      </c>
      <c r="P1437" s="30" t="s">
        <v>166</v>
      </c>
      <c r="Q1437" s="30" t="s">
        <v>166</v>
      </c>
      <c r="R1437" s="30" t="s">
        <v>166</v>
      </c>
      <c r="S1437" s="30" t="s">
        <v>166</v>
      </c>
      <c r="T1437" s="30" t="s">
        <v>166</v>
      </c>
      <c r="U1437" s="30" t="s">
        <v>166</v>
      </c>
      <c r="V1437" s="39" t="s">
        <v>166</v>
      </c>
      <c r="AQ1437" s="45">
        <f t="shared" si="138"/>
        <v>0</v>
      </c>
      <c r="AR1437" s="45" t="str">
        <f t="shared" si="134"/>
        <v>No data</v>
      </c>
      <c r="AS1437" s="45" t="str">
        <f t="shared" si="135"/>
        <v>No data</v>
      </c>
      <c r="AT1437" s="45" t="str">
        <f t="shared" si="136"/>
        <v>No data</v>
      </c>
      <c r="AU1437" s="46" t="str">
        <f t="shared" si="137"/>
        <v>No data</v>
      </c>
      <c r="AV1437" s="47" t="str">
        <f t="shared" si="139"/>
        <v>No data</v>
      </c>
    </row>
    <row r="1438" spans="3:48" x14ac:dyDescent="0.25">
      <c r="C1438" s="32" t="str">
        <f>IF(ISBLANK(B1438),"Choose site",_xlfn.XLOOKUP(B1438,'Sample Sites'!A:A,'Sample Sites'!B:B,"Not Found"))</f>
        <v>Choose site</v>
      </c>
      <c r="D1438" s="34"/>
      <c r="E1438" s="34"/>
      <c r="N1438" s="30" t="s">
        <v>166</v>
      </c>
      <c r="O1438" s="30" t="s">
        <v>166</v>
      </c>
      <c r="P1438" s="30" t="s">
        <v>166</v>
      </c>
      <c r="Q1438" s="30" t="s">
        <v>166</v>
      </c>
      <c r="R1438" s="30" t="s">
        <v>166</v>
      </c>
      <c r="S1438" s="30" t="s">
        <v>166</v>
      </c>
      <c r="T1438" s="30" t="s">
        <v>166</v>
      </c>
      <c r="U1438" s="30" t="s">
        <v>166</v>
      </c>
      <c r="V1438" s="39" t="s">
        <v>166</v>
      </c>
      <c r="AQ1438" s="45">
        <f t="shared" si="138"/>
        <v>0</v>
      </c>
      <c r="AR1438" s="45" t="str">
        <f t="shared" si="134"/>
        <v>No data</v>
      </c>
      <c r="AS1438" s="45" t="str">
        <f t="shared" si="135"/>
        <v>No data</v>
      </c>
      <c r="AT1438" s="45" t="str">
        <f t="shared" si="136"/>
        <v>No data</v>
      </c>
      <c r="AU1438" s="46" t="str">
        <f t="shared" si="137"/>
        <v>No data</v>
      </c>
      <c r="AV1438" s="47" t="str">
        <f t="shared" si="139"/>
        <v>No data</v>
      </c>
    </row>
    <row r="1439" spans="3:48" x14ac:dyDescent="0.25">
      <c r="C1439" s="32" t="str">
        <f>IF(ISBLANK(B1439),"Choose site",_xlfn.XLOOKUP(B1439,'Sample Sites'!A:A,'Sample Sites'!B:B,"Not Found"))</f>
        <v>Choose site</v>
      </c>
      <c r="D1439" s="34"/>
      <c r="E1439" s="34"/>
      <c r="N1439" s="30" t="s">
        <v>166</v>
      </c>
      <c r="O1439" s="30" t="s">
        <v>166</v>
      </c>
      <c r="P1439" s="30" t="s">
        <v>166</v>
      </c>
      <c r="Q1439" s="30" t="s">
        <v>166</v>
      </c>
      <c r="R1439" s="30" t="s">
        <v>166</v>
      </c>
      <c r="S1439" s="30" t="s">
        <v>166</v>
      </c>
      <c r="T1439" s="30" t="s">
        <v>166</v>
      </c>
      <c r="U1439" s="30" t="s">
        <v>166</v>
      </c>
      <c r="V1439" s="39" t="s">
        <v>166</v>
      </c>
      <c r="AQ1439" s="45">
        <f t="shared" si="138"/>
        <v>0</v>
      </c>
      <c r="AR1439" s="45" t="str">
        <f t="shared" si="134"/>
        <v>No data</v>
      </c>
      <c r="AS1439" s="45" t="str">
        <f t="shared" si="135"/>
        <v>No data</v>
      </c>
      <c r="AT1439" s="45" t="str">
        <f t="shared" si="136"/>
        <v>No data</v>
      </c>
      <c r="AU1439" s="46" t="str">
        <f t="shared" si="137"/>
        <v>No data</v>
      </c>
      <c r="AV1439" s="47" t="str">
        <f t="shared" si="139"/>
        <v>No data</v>
      </c>
    </row>
    <row r="1440" spans="3:48" x14ac:dyDescent="0.25">
      <c r="C1440" s="32" t="str">
        <f>IF(ISBLANK(B1440),"Choose site",_xlfn.XLOOKUP(B1440,'Sample Sites'!A:A,'Sample Sites'!B:B,"Not Found"))</f>
        <v>Choose site</v>
      </c>
      <c r="D1440" s="34"/>
      <c r="E1440" s="34"/>
      <c r="N1440" s="30" t="s">
        <v>166</v>
      </c>
      <c r="O1440" s="30" t="s">
        <v>166</v>
      </c>
      <c r="P1440" s="30" t="s">
        <v>166</v>
      </c>
      <c r="Q1440" s="30" t="s">
        <v>166</v>
      </c>
      <c r="R1440" s="30" t="s">
        <v>166</v>
      </c>
      <c r="S1440" s="30" t="s">
        <v>166</v>
      </c>
      <c r="T1440" s="30" t="s">
        <v>166</v>
      </c>
      <c r="U1440" s="30" t="s">
        <v>166</v>
      </c>
      <c r="V1440" s="39" t="s">
        <v>166</v>
      </c>
      <c r="AQ1440" s="45">
        <f t="shared" si="138"/>
        <v>0</v>
      </c>
      <c r="AR1440" s="45" t="str">
        <f t="shared" si="134"/>
        <v>No data</v>
      </c>
      <c r="AS1440" s="45" t="str">
        <f t="shared" si="135"/>
        <v>No data</v>
      </c>
      <c r="AT1440" s="45" t="str">
        <f t="shared" si="136"/>
        <v>No data</v>
      </c>
      <c r="AU1440" s="46" t="str">
        <f t="shared" si="137"/>
        <v>No data</v>
      </c>
      <c r="AV1440" s="47" t="str">
        <f t="shared" si="139"/>
        <v>No data</v>
      </c>
    </row>
    <row r="1441" spans="3:48" x14ac:dyDescent="0.25">
      <c r="C1441" s="32" t="str">
        <f>IF(ISBLANK(B1441),"Choose site",_xlfn.XLOOKUP(B1441,'Sample Sites'!A:A,'Sample Sites'!B:B,"Not Found"))</f>
        <v>Choose site</v>
      </c>
      <c r="D1441" s="34"/>
      <c r="E1441" s="34"/>
      <c r="N1441" s="30" t="s">
        <v>166</v>
      </c>
      <c r="O1441" s="30" t="s">
        <v>166</v>
      </c>
      <c r="P1441" s="30" t="s">
        <v>166</v>
      </c>
      <c r="Q1441" s="30" t="s">
        <v>166</v>
      </c>
      <c r="R1441" s="30" t="s">
        <v>166</v>
      </c>
      <c r="S1441" s="30" t="s">
        <v>166</v>
      </c>
      <c r="T1441" s="30" t="s">
        <v>166</v>
      </c>
      <c r="U1441" s="30" t="s">
        <v>166</v>
      </c>
      <c r="V1441" s="39" t="s">
        <v>166</v>
      </c>
      <c r="AQ1441" s="45">
        <f t="shared" si="138"/>
        <v>0</v>
      </c>
      <c r="AR1441" s="45" t="str">
        <f t="shared" si="134"/>
        <v>No data</v>
      </c>
      <c r="AS1441" s="45" t="str">
        <f t="shared" si="135"/>
        <v>No data</v>
      </c>
      <c r="AT1441" s="45" t="str">
        <f t="shared" si="136"/>
        <v>No data</v>
      </c>
      <c r="AU1441" s="46" t="str">
        <f t="shared" si="137"/>
        <v>No data</v>
      </c>
      <c r="AV1441" s="47" t="str">
        <f t="shared" si="139"/>
        <v>No data</v>
      </c>
    </row>
    <row r="1442" spans="3:48" x14ac:dyDescent="0.25">
      <c r="C1442" s="32" t="str">
        <f>IF(ISBLANK(B1442),"Choose site",_xlfn.XLOOKUP(B1442,'Sample Sites'!A:A,'Sample Sites'!B:B,"Not Found"))</f>
        <v>Choose site</v>
      </c>
      <c r="D1442" s="34"/>
      <c r="E1442" s="34"/>
      <c r="N1442" s="30" t="s">
        <v>166</v>
      </c>
      <c r="O1442" s="30" t="s">
        <v>166</v>
      </c>
      <c r="P1442" s="30" t="s">
        <v>166</v>
      </c>
      <c r="Q1442" s="30" t="s">
        <v>166</v>
      </c>
      <c r="R1442" s="30" t="s">
        <v>166</v>
      </c>
      <c r="S1442" s="30" t="s">
        <v>166</v>
      </c>
      <c r="T1442" s="30" t="s">
        <v>166</v>
      </c>
      <c r="U1442" s="30" t="s">
        <v>166</v>
      </c>
      <c r="V1442" s="39" t="s">
        <v>166</v>
      </c>
      <c r="AQ1442" s="45">
        <f t="shared" si="138"/>
        <v>0</v>
      </c>
      <c r="AR1442" s="45" t="str">
        <f t="shared" si="134"/>
        <v>No data</v>
      </c>
      <c r="AS1442" s="45" t="str">
        <f t="shared" si="135"/>
        <v>No data</v>
      </c>
      <c r="AT1442" s="45" t="str">
        <f t="shared" si="136"/>
        <v>No data</v>
      </c>
      <c r="AU1442" s="46" t="str">
        <f t="shared" si="137"/>
        <v>No data</v>
      </c>
      <c r="AV1442" s="47" t="str">
        <f t="shared" si="139"/>
        <v>No data</v>
      </c>
    </row>
    <row r="1443" spans="3:48" x14ac:dyDescent="0.25">
      <c r="C1443" s="32" t="str">
        <f>IF(ISBLANK(B1443),"Choose site",_xlfn.XLOOKUP(B1443,'Sample Sites'!A:A,'Sample Sites'!B:B,"Not Found"))</f>
        <v>Choose site</v>
      </c>
      <c r="D1443" s="34"/>
      <c r="E1443" s="34"/>
      <c r="N1443" s="30" t="s">
        <v>166</v>
      </c>
      <c r="O1443" s="30" t="s">
        <v>166</v>
      </c>
      <c r="P1443" s="30" t="s">
        <v>166</v>
      </c>
      <c r="Q1443" s="30" t="s">
        <v>166</v>
      </c>
      <c r="R1443" s="30" t="s">
        <v>166</v>
      </c>
      <c r="S1443" s="30" t="s">
        <v>166</v>
      </c>
      <c r="T1443" s="30" t="s">
        <v>166</v>
      </c>
      <c r="U1443" s="30" t="s">
        <v>166</v>
      </c>
      <c r="V1443" s="39" t="s">
        <v>166</v>
      </c>
      <c r="AQ1443" s="45">
        <f t="shared" si="138"/>
        <v>0</v>
      </c>
      <c r="AR1443" s="45" t="str">
        <f t="shared" si="134"/>
        <v>No data</v>
      </c>
      <c r="AS1443" s="45" t="str">
        <f t="shared" si="135"/>
        <v>No data</v>
      </c>
      <c r="AT1443" s="45" t="str">
        <f t="shared" si="136"/>
        <v>No data</v>
      </c>
      <c r="AU1443" s="46" t="str">
        <f t="shared" si="137"/>
        <v>No data</v>
      </c>
      <c r="AV1443" s="47" t="str">
        <f t="shared" si="139"/>
        <v>No data</v>
      </c>
    </row>
    <row r="1444" spans="3:48" x14ac:dyDescent="0.25">
      <c r="C1444" s="32" t="str">
        <f>IF(ISBLANK(B1444),"Choose site",_xlfn.XLOOKUP(B1444,'Sample Sites'!A:A,'Sample Sites'!B:B,"Not Found"))</f>
        <v>Choose site</v>
      </c>
      <c r="D1444" s="34"/>
      <c r="E1444" s="34"/>
      <c r="N1444" s="30" t="s">
        <v>166</v>
      </c>
      <c r="O1444" s="30" t="s">
        <v>166</v>
      </c>
      <c r="P1444" s="30" t="s">
        <v>166</v>
      </c>
      <c r="Q1444" s="30" t="s">
        <v>166</v>
      </c>
      <c r="R1444" s="30" t="s">
        <v>166</v>
      </c>
      <c r="S1444" s="30" t="s">
        <v>166</v>
      </c>
      <c r="T1444" s="30" t="s">
        <v>166</v>
      </c>
      <c r="U1444" s="30" t="s">
        <v>166</v>
      </c>
      <c r="V1444" s="39" t="s">
        <v>166</v>
      </c>
      <c r="AQ1444" s="45">
        <f t="shared" si="138"/>
        <v>0</v>
      </c>
      <c r="AR1444" s="45" t="str">
        <f t="shared" si="134"/>
        <v>No data</v>
      </c>
      <c r="AS1444" s="45" t="str">
        <f t="shared" si="135"/>
        <v>No data</v>
      </c>
      <c r="AT1444" s="45" t="str">
        <f t="shared" si="136"/>
        <v>No data</v>
      </c>
      <c r="AU1444" s="46" t="str">
        <f t="shared" si="137"/>
        <v>No data</v>
      </c>
      <c r="AV1444" s="47" t="str">
        <f t="shared" si="139"/>
        <v>No data</v>
      </c>
    </row>
    <row r="1445" spans="3:48" x14ac:dyDescent="0.25">
      <c r="C1445" s="32" t="str">
        <f>IF(ISBLANK(B1445),"Choose site",_xlfn.XLOOKUP(B1445,'Sample Sites'!A:A,'Sample Sites'!B:B,"Not Found"))</f>
        <v>Choose site</v>
      </c>
      <c r="D1445" s="34"/>
      <c r="E1445" s="34"/>
      <c r="N1445" s="30" t="s">
        <v>166</v>
      </c>
      <c r="O1445" s="30" t="s">
        <v>166</v>
      </c>
      <c r="P1445" s="30" t="s">
        <v>166</v>
      </c>
      <c r="Q1445" s="30" t="s">
        <v>166</v>
      </c>
      <c r="R1445" s="30" t="s">
        <v>166</v>
      </c>
      <c r="S1445" s="30" t="s">
        <v>166</v>
      </c>
      <c r="T1445" s="30" t="s">
        <v>166</v>
      </c>
      <c r="U1445" s="30" t="s">
        <v>166</v>
      </c>
      <c r="V1445" s="39" t="s">
        <v>166</v>
      </c>
      <c r="AQ1445" s="45">
        <f t="shared" si="138"/>
        <v>0</v>
      </c>
      <c r="AR1445" s="45" t="str">
        <f t="shared" si="134"/>
        <v>No data</v>
      </c>
      <c r="AS1445" s="45" t="str">
        <f t="shared" si="135"/>
        <v>No data</v>
      </c>
      <c r="AT1445" s="45" t="str">
        <f t="shared" si="136"/>
        <v>No data</v>
      </c>
      <c r="AU1445" s="46" t="str">
        <f t="shared" si="137"/>
        <v>No data</v>
      </c>
      <c r="AV1445" s="47" t="str">
        <f t="shared" si="139"/>
        <v>No data</v>
      </c>
    </row>
    <row r="1446" spans="3:48" x14ac:dyDescent="0.25">
      <c r="C1446" s="32" t="str">
        <f>IF(ISBLANK(B1446),"Choose site",_xlfn.XLOOKUP(B1446,'Sample Sites'!A:A,'Sample Sites'!B:B,"Not Found"))</f>
        <v>Choose site</v>
      </c>
      <c r="D1446" s="34"/>
      <c r="E1446" s="34"/>
      <c r="N1446" s="30" t="s">
        <v>166</v>
      </c>
      <c r="O1446" s="30" t="s">
        <v>166</v>
      </c>
      <c r="P1446" s="30" t="s">
        <v>166</v>
      </c>
      <c r="Q1446" s="30" t="s">
        <v>166</v>
      </c>
      <c r="R1446" s="30" t="s">
        <v>166</v>
      </c>
      <c r="S1446" s="30" t="s">
        <v>166</v>
      </c>
      <c r="T1446" s="30" t="s">
        <v>166</v>
      </c>
      <c r="U1446" s="30" t="s">
        <v>166</v>
      </c>
      <c r="V1446" s="39" t="s">
        <v>166</v>
      </c>
      <c r="AQ1446" s="45">
        <f t="shared" si="138"/>
        <v>0</v>
      </c>
      <c r="AR1446" s="45" t="str">
        <f t="shared" si="134"/>
        <v>No data</v>
      </c>
      <c r="AS1446" s="45" t="str">
        <f t="shared" si="135"/>
        <v>No data</v>
      </c>
      <c r="AT1446" s="45" t="str">
        <f t="shared" si="136"/>
        <v>No data</v>
      </c>
      <c r="AU1446" s="46" t="str">
        <f t="shared" si="137"/>
        <v>No data</v>
      </c>
      <c r="AV1446" s="47" t="str">
        <f t="shared" si="139"/>
        <v>No data</v>
      </c>
    </row>
    <row r="1447" spans="3:48" x14ac:dyDescent="0.25">
      <c r="C1447" s="32" t="str">
        <f>IF(ISBLANK(B1447),"Choose site",_xlfn.XLOOKUP(B1447,'Sample Sites'!A:A,'Sample Sites'!B:B,"Not Found"))</f>
        <v>Choose site</v>
      </c>
      <c r="D1447" s="34"/>
      <c r="E1447" s="34"/>
      <c r="N1447" s="30" t="s">
        <v>166</v>
      </c>
      <c r="O1447" s="30" t="s">
        <v>166</v>
      </c>
      <c r="P1447" s="30" t="s">
        <v>166</v>
      </c>
      <c r="Q1447" s="30" t="s">
        <v>166</v>
      </c>
      <c r="R1447" s="30" t="s">
        <v>166</v>
      </c>
      <c r="S1447" s="30" t="s">
        <v>166</v>
      </c>
      <c r="T1447" s="30" t="s">
        <v>166</v>
      </c>
      <c r="U1447" s="30" t="s">
        <v>166</v>
      </c>
      <c r="V1447" s="39" t="s">
        <v>166</v>
      </c>
      <c r="AQ1447" s="45">
        <f t="shared" si="138"/>
        <v>0</v>
      </c>
      <c r="AR1447" s="45" t="str">
        <f t="shared" si="134"/>
        <v>No data</v>
      </c>
      <c r="AS1447" s="45" t="str">
        <f t="shared" si="135"/>
        <v>No data</v>
      </c>
      <c r="AT1447" s="45" t="str">
        <f t="shared" si="136"/>
        <v>No data</v>
      </c>
      <c r="AU1447" s="46" t="str">
        <f t="shared" si="137"/>
        <v>No data</v>
      </c>
      <c r="AV1447" s="47" t="str">
        <f t="shared" si="139"/>
        <v>No data</v>
      </c>
    </row>
    <row r="1448" spans="3:48" x14ac:dyDescent="0.25">
      <c r="C1448" s="32" t="str">
        <f>IF(ISBLANK(B1448),"Choose site",_xlfn.XLOOKUP(B1448,'Sample Sites'!A:A,'Sample Sites'!B:B,"Not Found"))</f>
        <v>Choose site</v>
      </c>
      <c r="D1448" s="34"/>
      <c r="E1448" s="34"/>
      <c r="N1448" s="30" t="s">
        <v>166</v>
      </c>
      <c r="O1448" s="30" t="s">
        <v>166</v>
      </c>
      <c r="P1448" s="30" t="s">
        <v>166</v>
      </c>
      <c r="Q1448" s="30" t="s">
        <v>166</v>
      </c>
      <c r="R1448" s="30" t="s">
        <v>166</v>
      </c>
      <c r="S1448" s="30" t="s">
        <v>166</v>
      </c>
      <c r="T1448" s="30" t="s">
        <v>166</v>
      </c>
      <c r="U1448" s="30" t="s">
        <v>166</v>
      </c>
      <c r="V1448" s="39" t="s">
        <v>166</v>
      </c>
      <c r="AQ1448" s="45">
        <f t="shared" si="138"/>
        <v>0</v>
      </c>
      <c r="AR1448" s="45" t="str">
        <f t="shared" si="134"/>
        <v>No data</v>
      </c>
      <c r="AS1448" s="45" t="str">
        <f t="shared" si="135"/>
        <v>No data</v>
      </c>
      <c r="AT1448" s="45" t="str">
        <f t="shared" si="136"/>
        <v>No data</v>
      </c>
      <c r="AU1448" s="46" t="str">
        <f t="shared" si="137"/>
        <v>No data</v>
      </c>
      <c r="AV1448" s="47" t="str">
        <f t="shared" si="139"/>
        <v>No data</v>
      </c>
    </row>
    <row r="1449" spans="3:48" x14ac:dyDescent="0.25">
      <c r="C1449" s="32" t="str">
        <f>IF(ISBLANK(B1449),"Choose site",_xlfn.XLOOKUP(B1449,'Sample Sites'!A:A,'Sample Sites'!B:B,"Not Found"))</f>
        <v>Choose site</v>
      </c>
      <c r="D1449" s="34"/>
      <c r="E1449" s="34"/>
      <c r="N1449" s="30" t="s">
        <v>166</v>
      </c>
      <c r="O1449" s="30" t="s">
        <v>166</v>
      </c>
      <c r="P1449" s="30" t="s">
        <v>166</v>
      </c>
      <c r="Q1449" s="30" t="s">
        <v>166</v>
      </c>
      <c r="R1449" s="30" t="s">
        <v>166</v>
      </c>
      <c r="S1449" s="30" t="s">
        <v>166</v>
      </c>
      <c r="T1449" s="30" t="s">
        <v>166</v>
      </c>
      <c r="U1449" s="30" t="s">
        <v>166</v>
      </c>
      <c r="V1449" s="39" t="s">
        <v>166</v>
      </c>
      <c r="AQ1449" s="45">
        <f t="shared" si="138"/>
        <v>0</v>
      </c>
      <c r="AR1449" s="45" t="str">
        <f t="shared" si="134"/>
        <v>No data</v>
      </c>
      <c r="AS1449" s="45" t="str">
        <f t="shared" si="135"/>
        <v>No data</v>
      </c>
      <c r="AT1449" s="45" t="str">
        <f t="shared" si="136"/>
        <v>No data</v>
      </c>
      <c r="AU1449" s="46" t="str">
        <f t="shared" si="137"/>
        <v>No data</v>
      </c>
      <c r="AV1449" s="47" t="str">
        <f t="shared" si="139"/>
        <v>No data</v>
      </c>
    </row>
    <row r="1450" spans="3:48" x14ac:dyDescent="0.25">
      <c r="C1450" s="32" t="str">
        <f>IF(ISBLANK(B1450),"Choose site",_xlfn.XLOOKUP(B1450,'Sample Sites'!A:A,'Sample Sites'!B:B,"Not Found"))</f>
        <v>Choose site</v>
      </c>
      <c r="D1450" s="34"/>
      <c r="E1450" s="34"/>
      <c r="N1450" s="30" t="s">
        <v>166</v>
      </c>
      <c r="O1450" s="30" t="s">
        <v>166</v>
      </c>
      <c r="P1450" s="30" t="s">
        <v>166</v>
      </c>
      <c r="Q1450" s="30" t="s">
        <v>166</v>
      </c>
      <c r="R1450" s="30" t="s">
        <v>166</v>
      </c>
      <c r="S1450" s="30" t="s">
        <v>166</v>
      </c>
      <c r="T1450" s="30" t="s">
        <v>166</v>
      </c>
      <c r="U1450" s="30" t="s">
        <v>166</v>
      </c>
      <c r="V1450" s="39" t="s">
        <v>166</v>
      </c>
      <c r="AQ1450" s="45">
        <f t="shared" si="138"/>
        <v>0</v>
      </c>
      <c r="AR1450" s="45" t="str">
        <f t="shared" si="134"/>
        <v>No data</v>
      </c>
      <c r="AS1450" s="45" t="str">
        <f t="shared" si="135"/>
        <v>No data</v>
      </c>
      <c r="AT1450" s="45" t="str">
        <f t="shared" si="136"/>
        <v>No data</v>
      </c>
      <c r="AU1450" s="46" t="str">
        <f t="shared" si="137"/>
        <v>No data</v>
      </c>
      <c r="AV1450" s="47" t="str">
        <f t="shared" si="139"/>
        <v>No data</v>
      </c>
    </row>
    <row r="1451" spans="3:48" x14ac:dyDescent="0.25">
      <c r="C1451" s="32" t="str">
        <f>IF(ISBLANK(B1451),"Choose site",_xlfn.XLOOKUP(B1451,'Sample Sites'!A:A,'Sample Sites'!B:B,"Not Found"))</f>
        <v>Choose site</v>
      </c>
      <c r="D1451" s="34"/>
      <c r="E1451" s="34"/>
      <c r="N1451" s="30" t="s">
        <v>166</v>
      </c>
      <c r="O1451" s="30" t="s">
        <v>166</v>
      </c>
      <c r="P1451" s="30" t="s">
        <v>166</v>
      </c>
      <c r="Q1451" s="30" t="s">
        <v>166</v>
      </c>
      <c r="R1451" s="30" t="s">
        <v>166</v>
      </c>
      <c r="S1451" s="30" t="s">
        <v>166</v>
      </c>
      <c r="T1451" s="30" t="s">
        <v>166</v>
      </c>
      <c r="U1451" s="30" t="s">
        <v>166</v>
      </c>
      <c r="V1451" s="39" t="s">
        <v>166</v>
      </c>
      <c r="AQ1451" s="45">
        <f t="shared" si="138"/>
        <v>0</v>
      </c>
      <c r="AR1451" s="45" t="str">
        <f t="shared" si="134"/>
        <v>No data</v>
      </c>
      <c r="AS1451" s="45" t="str">
        <f t="shared" si="135"/>
        <v>No data</v>
      </c>
      <c r="AT1451" s="45" t="str">
        <f t="shared" si="136"/>
        <v>No data</v>
      </c>
      <c r="AU1451" s="46" t="str">
        <f t="shared" si="137"/>
        <v>No data</v>
      </c>
      <c r="AV1451" s="47" t="str">
        <f t="shared" si="139"/>
        <v>No data</v>
      </c>
    </row>
    <row r="1452" spans="3:48" x14ac:dyDescent="0.25">
      <c r="C1452" s="32" t="str">
        <f>IF(ISBLANK(B1452),"Choose site",_xlfn.XLOOKUP(B1452,'Sample Sites'!A:A,'Sample Sites'!B:B,"Not Found"))</f>
        <v>Choose site</v>
      </c>
      <c r="D1452" s="34"/>
      <c r="E1452" s="34"/>
      <c r="N1452" s="30" t="s">
        <v>166</v>
      </c>
      <c r="O1452" s="30" t="s">
        <v>166</v>
      </c>
      <c r="P1452" s="30" t="s">
        <v>166</v>
      </c>
      <c r="Q1452" s="30" t="s">
        <v>166</v>
      </c>
      <c r="R1452" s="30" t="s">
        <v>166</v>
      </c>
      <c r="S1452" s="30" t="s">
        <v>166</v>
      </c>
      <c r="T1452" s="30" t="s">
        <v>166</v>
      </c>
      <c r="U1452" s="30" t="s">
        <v>166</v>
      </c>
      <c r="V1452" s="39" t="s">
        <v>166</v>
      </c>
      <c r="AQ1452" s="45">
        <f t="shared" si="138"/>
        <v>0</v>
      </c>
      <c r="AR1452" s="45" t="str">
        <f t="shared" si="134"/>
        <v>No data</v>
      </c>
      <c r="AS1452" s="45" t="str">
        <f t="shared" si="135"/>
        <v>No data</v>
      </c>
      <c r="AT1452" s="45" t="str">
        <f t="shared" si="136"/>
        <v>No data</v>
      </c>
      <c r="AU1452" s="46" t="str">
        <f t="shared" si="137"/>
        <v>No data</v>
      </c>
      <c r="AV1452" s="47" t="str">
        <f t="shared" si="139"/>
        <v>No data</v>
      </c>
    </row>
    <row r="1453" spans="3:48" x14ac:dyDescent="0.25">
      <c r="C1453" s="32" t="str">
        <f>IF(ISBLANK(B1453),"Choose site",_xlfn.XLOOKUP(B1453,'Sample Sites'!A:A,'Sample Sites'!B:B,"Not Found"))</f>
        <v>Choose site</v>
      </c>
      <c r="D1453" s="34"/>
      <c r="E1453" s="34"/>
      <c r="N1453" s="30" t="s">
        <v>166</v>
      </c>
      <c r="O1453" s="30" t="s">
        <v>166</v>
      </c>
      <c r="P1453" s="30" t="s">
        <v>166</v>
      </c>
      <c r="Q1453" s="30" t="s">
        <v>166</v>
      </c>
      <c r="R1453" s="30" t="s">
        <v>166</v>
      </c>
      <c r="S1453" s="30" t="s">
        <v>166</v>
      </c>
      <c r="T1453" s="30" t="s">
        <v>166</v>
      </c>
      <c r="U1453" s="30" t="s">
        <v>166</v>
      </c>
      <c r="V1453" s="39" t="s">
        <v>166</v>
      </c>
      <c r="AQ1453" s="45">
        <f t="shared" si="138"/>
        <v>0</v>
      </c>
      <c r="AR1453" s="45" t="str">
        <f t="shared" si="134"/>
        <v>No data</v>
      </c>
      <c r="AS1453" s="45" t="str">
        <f t="shared" si="135"/>
        <v>No data</v>
      </c>
      <c r="AT1453" s="45" t="str">
        <f t="shared" si="136"/>
        <v>No data</v>
      </c>
      <c r="AU1453" s="46" t="str">
        <f t="shared" si="137"/>
        <v>No data</v>
      </c>
      <c r="AV1453" s="47" t="str">
        <f t="shared" si="139"/>
        <v>No data</v>
      </c>
    </row>
    <row r="1454" spans="3:48" x14ac:dyDescent="0.25">
      <c r="C1454" s="32" t="str">
        <f>IF(ISBLANK(B1454),"Choose site",_xlfn.XLOOKUP(B1454,'Sample Sites'!A:A,'Sample Sites'!B:B,"Not Found"))</f>
        <v>Choose site</v>
      </c>
      <c r="D1454" s="34"/>
      <c r="E1454" s="34"/>
      <c r="N1454" s="30" t="s">
        <v>166</v>
      </c>
      <c r="O1454" s="30" t="s">
        <v>166</v>
      </c>
      <c r="P1454" s="30" t="s">
        <v>166</v>
      </c>
      <c r="Q1454" s="30" t="s">
        <v>166</v>
      </c>
      <c r="R1454" s="30" t="s">
        <v>166</v>
      </c>
      <c r="S1454" s="30" t="s">
        <v>166</v>
      </c>
      <c r="T1454" s="30" t="s">
        <v>166</v>
      </c>
      <c r="U1454" s="30" t="s">
        <v>166</v>
      </c>
      <c r="V1454" s="39" t="s">
        <v>166</v>
      </c>
      <c r="AQ1454" s="45">
        <f t="shared" si="138"/>
        <v>0</v>
      </c>
      <c r="AR1454" s="45" t="str">
        <f t="shared" si="134"/>
        <v>No data</v>
      </c>
      <c r="AS1454" s="45" t="str">
        <f t="shared" si="135"/>
        <v>No data</v>
      </c>
      <c r="AT1454" s="45" t="str">
        <f t="shared" si="136"/>
        <v>No data</v>
      </c>
      <c r="AU1454" s="46" t="str">
        <f t="shared" si="137"/>
        <v>No data</v>
      </c>
      <c r="AV1454" s="47" t="str">
        <f t="shared" si="139"/>
        <v>No data</v>
      </c>
    </row>
    <row r="1455" spans="3:48" x14ac:dyDescent="0.25">
      <c r="C1455" s="32" t="str">
        <f>IF(ISBLANK(B1455),"Choose site",_xlfn.XLOOKUP(B1455,'Sample Sites'!A:A,'Sample Sites'!B:B,"Not Found"))</f>
        <v>Choose site</v>
      </c>
      <c r="D1455" s="34"/>
      <c r="E1455" s="34"/>
      <c r="N1455" s="30" t="s">
        <v>166</v>
      </c>
      <c r="O1455" s="30" t="s">
        <v>166</v>
      </c>
      <c r="P1455" s="30" t="s">
        <v>166</v>
      </c>
      <c r="Q1455" s="30" t="s">
        <v>166</v>
      </c>
      <c r="R1455" s="30" t="s">
        <v>166</v>
      </c>
      <c r="S1455" s="30" t="s">
        <v>166</v>
      </c>
      <c r="T1455" s="30" t="s">
        <v>166</v>
      </c>
      <c r="U1455" s="30" t="s">
        <v>166</v>
      </c>
      <c r="V1455" s="39" t="s">
        <v>166</v>
      </c>
      <c r="AQ1455" s="45">
        <f t="shared" si="138"/>
        <v>0</v>
      </c>
      <c r="AR1455" s="45" t="str">
        <f t="shared" si="134"/>
        <v>No data</v>
      </c>
      <c r="AS1455" s="45" t="str">
        <f t="shared" si="135"/>
        <v>No data</v>
      </c>
      <c r="AT1455" s="45" t="str">
        <f t="shared" si="136"/>
        <v>No data</v>
      </c>
      <c r="AU1455" s="46" t="str">
        <f t="shared" si="137"/>
        <v>No data</v>
      </c>
      <c r="AV1455" s="47" t="str">
        <f t="shared" si="139"/>
        <v>No data</v>
      </c>
    </row>
    <row r="1456" spans="3:48" x14ac:dyDescent="0.25">
      <c r="C1456" s="32" t="str">
        <f>IF(ISBLANK(B1456),"Choose site",_xlfn.XLOOKUP(B1456,'Sample Sites'!A:A,'Sample Sites'!B:B,"Not Found"))</f>
        <v>Choose site</v>
      </c>
      <c r="D1456" s="34"/>
      <c r="E1456" s="34"/>
      <c r="N1456" s="30" t="s">
        <v>166</v>
      </c>
      <c r="O1456" s="30" t="s">
        <v>166</v>
      </c>
      <c r="P1456" s="30" t="s">
        <v>166</v>
      </c>
      <c r="Q1456" s="30" t="s">
        <v>166</v>
      </c>
      <c r="R1456" s="30" t="s">
        <v>166</v>
      </c>
      <c r="S1456" s="30" t="s">
        <v>166</v>
      </c>
      <c r="T1456" s="30" t="s">
        <v>166</v>
      </c>
      <c r="U1456" s="30" t="s">
        <v>166</v>
      </c>
      <c r="V1456" s="39" t="s">
        <v>166</v>
      </c>
      <c r="AQ1456" s="45">
        <f t="shared" si="138"/>
        <v>0</v>
      </c>
      <c r="AR1456" s="45" t="str">
        <f t="shared" si="134"/>
        <v>No data</v>
      </c>
      <c r="AS1456" s="45" t="str">
        <f t="shared" si="135"/>
        <v>No data</v>
      </c>
      <c r="AT1456" s="45" t="str">
        <f t="shared" si="136"/>
        <v>No data</v>
      </c>
      <c r="AU1456" s="46" t="str">
        <f t="shared" si="137"/>
        <v>No data</v>
      </c>
      <c r="AV1456" s="47" t="str">
        <f t="shared" si="139"/>
        <v>No data</v>
      </c>
    </row>
    <row r="1457" spans="3:48" x14ac:dyDescent="0.25">
      <c r="C1457" s="32" t="str">
        <f>IF(ISBLANK(B1457),"Choose site",_xlfn.XLOOKUP(B1457,'Sample Sites'!A:A,'Sample Sites'!B:B,"Not Found"))</f>
        <v>Choose site</v>
      </c>
      <c r="D1457" s="34"/>
      <c r="E1457" s="34"/>
      <c r="N1457" s="30" t="s">
        <v>166</v>
      </c>
      <c r="O1457" s="30" t="s">
        <v>166</v>
      </c>
      <c r="P1457" s="30" t="s">
        <v>166</v>
      </c>
      <c r="Q1457" s="30" t="s">
        <v>166</v>
      </c>
      <c r="R1457" s="30" t="s">
        <v>166</v>
      </c>
      <c r="S1457" s="30" t="s">
        <v>166</v>
      </c>
      <c r="T1457" s="30" t="s">
        <v>166</v>
      </c>
      <c r="U1457" s="30" t="s">
        <v>166</v>
      </c>
      <c r="V1457" s="39" t="s">
        <v>166</v>
      </c>
      <c r="AQ1457" s="45">
        <f t="shared" si="138"/>
        <v>0</v>
      </c>
      <c r="AR1457" s="45" t="str">
        <f t="shared" si="134"/>
        <v>No data</v>
      </c>
      <c r="AS1457" s="45" t="str">
        <f t="shared" si="135"/>
        <v>No data</v>
      </c>
      <c r="AT1457" s="45" t="str">
        <f t="shared" si="136"/>
        <v>No data</v>
      </c>
      <c r="AU1457" s="46" t="str">
        <f t="shared" si="137"/>
        <v>No data</v>
      </c>
      <c r="AV1457" s="47" t="str">
        <f t="shared" si="139"/>
        <v>No data</v>
      </c>
    </row>
    <row r="1458" spans="3:48" x14ac:dyDescent="0.25">
      <c r="C1458" s="32" t="str">
        <f>IF(ISBLANK(B1458),"Choose site",_xlfn.XLOOKUP(B1458,'Sample Sites'!A:A,'Sample Sites'!B:B,"Not Found"))</f>
        <v>Choose site</v>
      </c>
      <c r="D1458" s="34"/>
      <c r="E1458" s="34"/>
      <c r="N1458" s="30" t="s">
        <v>166</v>
      </c>
      <c r="O1458" s="30" t="s">
        <v>166</v>
      </c>
      <c r="P1458" s="30" t="s">
        <v>166</v>
      </c>
      <c r="Q1458" s="30" t="s">
        <v>166</v>
      </c>
      <c r="R1458" s="30" t="s">
        <v>166</v>
      </c>
      <c r="S1458" s="30" t="s">
        <v>166</v>
      </c>
      <c r="T1458" s="30" t="s">
        <v>166</v>
      </c>
      <c r="U1458" s="30" t="s">
        <v>166</v>
      </c>
      <c r="V1458" s="39" t="s">
        <v>166</v>
      </c>
      <c r="AQ1458" s="45">
        <f t="shared" si="138"/>
        <v>0</v>
      </c>
      <c r="AR1458" s="45" t="str">
        <f t="shared" si="134"/>
        <v>No data</v>
      </c>
      <c r="AS1458" s="45" t="str">
        <f t="shared" si="135"/>
        <v>No data</v>
      </c>
      <c r="AT1458" s="45" t="str">
        <f t="shared" si="136"/>
        <v>No data</v>
      </c>
      <c r="AU1458" s="46" t="str">
        <f t="shared" si="137"/>
        <v>No data</v>
      </c>
      <c r="AV1458" s="47" t="str">
        <f t="shared" si="139"/>
        <v>No data</v>
      </c>
    </row>
    <row r="1459" spans="3:48" x14ac:dyDescent="0.25">
      <c r="C1459" s="32" t="str">
        <f>IF(ISBLANK(B1459),"Choose site",_xlfn.XLOOKUP(B1459,'Sample Sites'!A:A,'Sample Sites'!B:B,"Not Found"))</f>
        <v>Choose site</v>
      </c>
      <c r="D1459" s="34"/>
      <c r="E1459" s="34"/>
      <c r="N1459" s="30" t="s">
        <v>166</v>
      </c>
      <c r="O1459" s="30" t="s">
        <v>166</v>
      </c>
      <c r="P1459" s="30" t="s">
        <v>166</v>
      </c>
      <c r="Q1459" s="30" t="s">
        <v>166</v>
      </c>
      <c r="R1459" s="30" t="s">
        <v>166</v>
      </c>
      <c r="S1459" s="30" t="s">
        <v>166</v>
      </c>
      <c r="T1459" s="30" t="s">
        <v>166</v>
      </c>
      <c r="U1459" s="30" t="s">
        <v>166</v>
      </c>
      <c r="V1459" s="39" t="s">
        <v>166</v>
      </c>
      <c r="AQ1459" s="45">
        <f t="shared" si="138"/>
        <v>0</v>
      </c>
      <c r="AR1459" s="45" t="str">
        <f t="shared" si="134"/>
        <v>No data</v>
      </c>
      <c r="AS1459" s="45" t="str">
        <f t="shared" si="135"/>
        <v>No data</v>
      </c>
      <c r="AT1459" s="45" t="str">
        <f t="shared" si="136"/>
        <v>No data</v>
      </c>
      <c r="AU1459" s="46" t="str">
        <f t="shared" si="137"/>
        <v>No data</v>
      </c>
      <c r="AV1459" s="47" t="str">
        <f t="shared" si="139"/>
        <v>No data</v>
      </c>
    </row>
    <row r="1460" spans="3:48" x14ac:dyDescent="0.25">
      <c r="C1460" s="32" t="str">
        <f>IF(ISBLANK(B1460),"Choose site",_xlfn.XLOOKUP(B1460,'Sample Sites'!A:A,'Sample Sites'!B:B,"Not Found"))</f>
        <v>Choose site</v>
      </c>
      <c r="D1460" s="34"/>
      <c r="E1460" s="34"/>
      <c r="N1460" s="30" t="s">
        <v>166</v>
      </c>
      <c r="O1460" s="30" t="s">
        <v>166</v>
      </c>
      <c r="P1460" s="30" t="s">
        <v>166</v>
      </c>
      <c r="Q1460" s="30" t="s">
        <v>166</v>
      </c>
      <c r="R1460" s="30" t="s">
        <v>166</v>
      </c>
      <c r="S1460" s="30" t="s">
        <v>166</v>
      </c>
      <c r="T1460" s="30" t="s">
        <v>166</v>
      </c>
      <c r="U1460" s="30" t="s">
        <v>166</v>
      </c>
      <c r="V1460" s="39" t="s">
        <v>166</v>
      </c>
      <c r="AQ1460" s="45">
        <f t="shared" si="138"/>
        <v>0</v>
      </c>
      <c r="AR1460" s="45" t="str">
        <f t="shared" si="134"/>
        <v>No data</v>
      </c>
      <c r="AS1460" s="45" t="str">
        <f t="shared" si="135"/>
        <v>No data</v>
      </c>
      <c r="AT1460" s="45" t="str">
        <f t="shared" si="136"/>
        <v>No data</v>
      </c>
      <c r="AU1460" s="46" t="str">
        <f t="shared" si="137"/>
        <v>No data</v>
      </c>
      <c r="AV1460" s="47" t="str">
        <f t="shared" si="139"/>
        <v>No data</v>
      </c>
    </row>
    <row r="1461" spans="3:48" x14ac:dyDescent="0.25">
      <c r="C1461" s="32" t="str">
        <f>IF(ISBLANK(B1461),"Choose site",_xlfn.XLOOKUP(B1461,'Sample Sites'!A:A,'Sample Sites'!B:B,"Not Found"))</f>
        <v>Choose site</v>
      </c>
      <c r="D1461" s="34"/>
      <c r="E1461" s="34"/>
      <c r="N1461" s="30" t="s">
        <v>166</v>
      </c>
      <c r="O1461" s="30" t="s">
        <v>166</v>
      </c>
      <c r="P1461" s="30" t="s">
        <v>166</v>
      </c>
      <c r="Q1461" s="30" t="s">
        <v>166</v>
      </c>
      <c r="R1461" s="30" t="s">
        <v>166</v>
      </c>
      <c r="S1461" s="30" t="s">
        <v>166</v>
      </c>
      <c r="T1461" s="30" t="s">
        <v>166</v>
      </c>
      <c r="U1461" s="30" t="s">
        <v>166</v>
      </c>
      <c r="V1461" s="39" t="s">
        <v>166</v>
      </c>
      <c r="AQ1461" s="45">
        <f t="shared" si="138"/>
        <v>0</v>
      </c>
      <c r="AR1461" s="45" t="str">
        <f t="shared" si="134"/>
        <v>No data</v>
      </c>
      <c r="AS1461" s="45" t="str">
        <f t="shared" si="135"/>
        <v>No data</v>
      </c>
      <c r="AT1461" s="45" t="str">
        <f t="shared" si="136"/>
        <v>No data</v>
      </c>
      <c r="AU1461" s="46" t="str">
        <f t="shared" si="137"/>
        <v>No data</v>
      </c>
      <c r="AV1461" s="47" t="str">
        <f t="shared" si="139"/>
        <v>No data</v>
      </c>
    </row>
    <row r="1462" spans="3:48" x14ac:dyDescent="0.25">
      <c r="C1462" s="32" t="str">
        <f>IF(ISBLANK(B1462),"Choose site",_xlfn.XLOOKUP(B1462,'Sample Sites'!A:A,'Sample Sites'!B:B,"Not Found"))</f>
        <v>Choose site</v>
      </c>
      <c r="D1462" s="34"/>
      <c r="E1462" s="34"/>
      <c r="N1462" s="30" t="s">
        <v>166</v>
      </c>
      <c r="O1462" s="30" t="s">
        <v>166</v>
      </c>
      <c r="P1462" s="30" t="s">
        <v>166</v>
      </c>
      <c r="Q1462" s="30" t="s">
        <v>166</v>
      </c>
      <c r="R1462" s="30" t="s">
        <v>166</v>
      </c>
      <c r="S1462" s="30" t="s">
        <v>166</v>
      </c>
      <c r="T1462" s="30" t="s">
        <v>166</v>
      </c>
      <c r="U1462" s="30" t="s">
        <v>166</v>
      </c>
      <c r="V1462" s="39" t="s">
        <v>166</v>
      </c>
      <c r="AQ1462" s="45">
        <f t="shared" si="138"/>
        <v>0</v>
      </c>
      <c r="AR1462" s="45" t="str">
        <f t="shared" si="134"/>
        <v>No data</v>
      </c>
      <c r="AS1462" s="45" t="str">
        <f t="shared" si="135"/>
        <v>No data</v>
      </c>
      <c r="AT1462" s="45" t="str">
        <f t="shared" si="136"/>
        <v>No data</v>
      </c>
      <c r="AU1462" s="46" t="str">
        <f t="shared" si="137"/>
        <v>No data</v>
      </c>
      <c r="AV1462" s="47" t="str">
        <f t="shared" si="139"/>
        <v>No data</v>
      </c>
    </row>
    <row r="1463" spans="3:48" x14ac:dyDescent="0.25">
      <c r="C1463" s="32" t="str">
        <f>IF(ISBLANK(B1463),"Choose site",_xlfn.XLOOKUP(B1463,'Sample Sites'!A:A,'Sample Sites'!B:B,"Not Found"))</f>
        <v>Choose site</v>
      </c>
      <c r="D1463" s="34"/>
      <c r="E1463" s="34"/>
      <c r="N1463" s="30" t="s">
        <v>166</v>
      </c>
      <c r="O1463" s="30" t="s">
        <v>166</v>
      </c>
      <c r="P1463" s="30" t="s">
        <v>166</v>
      </c>
      <c r="Q1463" s="30" t="s">
        <v>166</v>
      </c>
      <c r="R1463" s="30" t="s">
        <v>166</v>
      </c>
      <c r="S1463" s="30" t="s">
        <v>166</v>
      </c>
      <c r="T1463" s="30" t="s">
        <v>166</v>
      </c>
      <c r="U1463" s="30" t="s">
        <v>166</v>
      </c>
      <c r="V1463" s="39" t="s">
        <v>166</v>
      </c>
      <c r="AQ1463" s="45">
        <f t="shared" si="138"/>
        <v>0</v>
      </c>
      <c r="AR1463" s="45" t="str">
        <f t="shared" si="134"/>
        <v>No data</v>
      </c>
      <c r="AS1463" s="45" t="str">
        <f t="shared" si="135"/>
        <v>No data</v>
      </c>
      <c r="AT1463" s="45" t="str">
        <f t="shared" si="136"/>
        <v>No data</v>
      </c>
      <c r="AU1463" s="46" t="str">
        <f t="shared" si="137"/>
        <v>No data</v>
      </c>
      <c r="AV1463" s="47" t="str">
        <f t="shared" si="139"/>
        <v>No data</v>
      </c>
    </row>
    <row r="1464" spans="3:48" x14ac:dyDescent="0.25">
      <c r="C1464" s="32" t="str">
        <f>IF(ISBLANK(B1464),"Choose site",_xlfn.XLOOKUP(B1464,'Sample Sites'!A:A,'Sample Sites'!B:B,"Not Found"))</f>
        <v>Choose site</v>
      </c>
      <c r="D1464" s="34"/>
      <c r="E1464" s="34"/>
      <c r="N1464" s="30" t="s">
        <v>166</v>
      </c>
      <c r="O1464" s="30" t="s">
        <v>166</v>
      </c>
      <c r="P1464" s="30" t="s">
        <v>166</v>
      </c>
      <c r="Q1464" s="30" t="s">
        <v>166</v>
      </c>
      <c r="R1464" s="30" t="s">
        <v>166</v>
      </c>
      <c r="S1464" s="30" t="s">
        <v>166</v>
      </c>
      <c r="T1464" s="30" t="s">
        <v>166</v>
      </c>
      <c r="U1464" s="30" t="s">
        <v>166</v>
      </c>
      <c r="V1464" s="39" t="s">
        <v>166</v>
      </c>
      <c r="AQ1464" s="45">
        <f t="shared" si="138"/>
        <v>0</v>
      </c>
      <c r="AR1464" s="45" t="str">
        <f t="shared" si="134"/>
        <v>No data</v>
      </c>
      <c r="AS1464" s="45" t="str">
        <f t="shared" si="135"/>
        <v>No data</v>
      </c>
      <c r="AT1464" s="45" t="str">
        <f t="shared" si="136"/>
        <v>No data</v>
      </c>
      <c r="AU1464" s="46" t="str">
        <f t="shared" si="137"/>
        <v>No data</v>
      </c>
      <c r="AV1464" s="47" t="str">
        <f t="shared" si="139"/>
        <v>No data</v>
      </c>
    </row>
    <row r="1465" spans="3:48" x14ac:dyDescent="0.25">
      <c r="C1465" s="32" t="str">
        <f>IF(ISBLANK(B1465),"Choose site",_xlfn.XLOOKUP(B1465,'Sample Sites'!A:A,'Sample Sites'!B:B,"Not Found"))</f>
        <v>Choose site</v>
      </c>
      <c r="D1465" s="34"/>
      <c r="E1465" s="34"/>
      <c r="N1465" s="30" t="s">
        <v>166</v>
      </c>
      <c r="O1465" s="30" t="s">
        <v>166</v>
      </c>
      <c r="P1465" s="30" t="s">
        <v>166</v>
      </c>
      <c r="Q1465" s="30" t="s">
        <v>166</v>
      </c>
      <c r="R1465" s="30" t="s">
        <v>166</v>
      </c>
      <c r="S1465" s="30" t="s">
        <v>166</v>
      </c>
      <c r="T1465" s="30" t="s">
        <v>166</v>
      </c>
      <c r="U1465" s="30" t="s">
        <v>166</v>
      </c>
      <c r="V1465" s="39" t="s">
        <v>166</v>
      </c>
      <c r="AQ1465" s="45">
        <f t="shared" si="138"/>
        <v>0</v>
      </c>
      <c r="AR1465" s="45" t="str">
        <f t="shared" si="134"/>
        <v>No data</v>
      </c>
      <c r="AS1465" s="45" t="str">
        <f t="shared" si="135"/>
        <v>No data</v>
      </c>
      <c r="AT1465" s="45" t="str">
        <f t="shared" si="136"/>
        <v>No data</v>
      </c>
      <c r="AU1465" s="46" t="str">
        <f t="shared" si="137"/>
        <v>No data</v>
      </c>
      <c r="AV1465" s="47" t="str">
        <f t="shared" si="139"/>
        <v>No data</v>
      </c>
    </row>
    <row r="1466" spans="3:48" x14ac:dyDescent="0.25">
      <c r="C1466" s="32" t="str">
        <f>IF(ISBLANK(B1466),"Choose site",_xlfn.XLOOKUP(B1466,'Sample Sites'!A:A,'Sample Sites'!B:B,"Not Found"))</f>
        <v>Choose site</v>
      </c>
      <c r="D1466" s="34"/>
      <c r="E1466" s="34"/>
      <c r="N1466" s="30" t="s">
        <v>166</v>
      </c>
      <c r="O1466" s="30" t="s">
        <v>166</v>
      </c>
      <c r="P1466" s="30" t="s">
        <v>166</v>
      </c>
      <c r="Q1466" s="30" t="s">
        <v>166</v>
      </c>
      <c r="R1466" s="30" t="s">
        <v>166</v>
      </c>
      <c r="S1466" s="30" t="s">
        <v>166</v>
      </c>
      <c r="T1466" s="30" t="s">
        <v>166</v>
      </c>
      <c r="U1466" s="30" t="s">
        <v>166</v>
      </c>
      <c r="V1466" s="39" t="s">
        <v>166</v>
      </c>
      <c r="AQ1466" s="45">
        <f t="shared" si="138"/>
        <v>0</v>
      </c>
      <c r="AR1466" s="45" t="str">
        <f t="shared" si="134"/>
        <v>No data</v>
      </c>
      <c r="AS1466" s="45" t="str">
        <f t="shared" si="135"/>
        <v>No data</v>
      </c>
      <c r="AT1466" s="45" t="str">
        <f t="shared" si="136"/>
        <v>No data</v>
      </c>
      <c r="AU1466" s="46" t="str">
        <f t="shared" si="137"/>
        <v>No data</v>
      </c>
      <c r="AV1466" s="47" t="str">
        <f t="shared" si="139"/>
        <v>No data</v>
      </c>
    </row>
    <row r="1467" spans="3:48" x14ac:dyDescent="0.25">
      <c r="C1467" s="32" t="str">
        <f>IF(ISBLANK(B1467),"Choose site",_xlfn.XLOOKUP(B1467,'Sample Sites'!A:A,'Sample Sites'!B:B,"Not Found"))</f>
        <v>Choose site</v>
      </c>
      <c r="D1467" s="34"/>
      <c r="E1467" s="34"/>
      <c r="N1467" s="30" t="s">
        <v>166</v>
      </c>
      <c r="O1467" s="30" t="s">
        <v>166</v>
      </c>
      <c r="P1467" s="30" t="s">
        <v>166</v>
      </c>
      <c r="Q1467" s="30" t="s">
        <v>166</v>
      </c>
      <c r="R1467" s="30" t="s">
        <v>166</v>
      </c>
      <c r="S1467" s="30" t="s">
        <v>166</v>
      </c>
      <c r="T1467" s="30" t="s">
        <v>166</v>
      </c>
      <c r="U1467" s="30" t="s">
        <v>166</v>
      </c>
      <c r="V1467" s="39" t="s">
        <v>166</v>
      </c>
      <c r="AQ1467" s="45">
        <f t="shared" si="138"/>
        <v>0</v>
      </c>
      <c r="AR1467" s="45" t="str">
        <f t="shared" si="134"/>
        <v>No data</v>
      </c>
      <c r="AS1467" s="45" t="str">
        <f t="shared" si="135"/>
        <v>No data</v>
      </c>
      <c r="AT1467" s="45" t="str">
        <f t="shared" si="136"/>
        <v>No data</v>
      </c>
      <c r="AU1467" s="46" t="str">
        <f t="shared" si="137"/>
        <v>No data</v>
      </c>
      <c r="AV1467" s="47" t="str">
        <f t="shared" si="139"/>
        <v>No data</v>
      </c>
    </row>
    <row r="1468" spans="3:48" x14ac:dyDescent="0.25">
      <c r="C1468" s="32" t="str">
        <f>IF(ISBLANK(B1468),"Choose site",_xlfn.XLOOKUP(B1468,'Sample Sites'!A:A,'Sample Sites'!B:B,"Not Found"))</f>
        <v>Choose site</v>
      </c>
      <c r="D1468" s="34"/>
      <c r="E1468" s="34"/>
      <c r="N1468" s="30" t="s">
        <v>166</v>
      </c>
      <c r="O1468" s="30" t="s">
        <v>166</v>
      </c>
      <c r="P1468" s="30" t="s">
        <v>166</v>
      </c>
      <c r="Q1468" s="30" t="s">
        <v>166</v>
      </c>
      <c r="R1468" s="30" t="s">
        <v>166</v>
      </c>
      <c r="S1468" s="30" t="s">
        <v>166</v>
      </c>
      <c r="T1468" s="30" t="s">
        <v>166</v>
      </c>
      <c r="U1468" s="30" t="s">
        <v>166</v>
      </c>
      <c r="V1468" s="39" t="s">
        <v>166</v>
      </c>
      <c r="AQ1468" s="45">
        <f t="shared" si="138"/>
        <v>0</v>
      </c>
      <c r="AR1468" s="45" t="str">
        <f t="shared" si="134"/>
        <v>No data</v>
      </c>
      <c r="AS1468" s="45" t="str">
        <f t="shared" si="135"/>
        <v>No data</v>
      </c>
      <c r="AT1468" s="45" t="str">
        <f t="shared" si="136"/>
        <v>No data</v>
      </c>
      <c r="AU1468" s="46" t="str">
        <f t="shared" si="137"/>
        <v>No data</v>
      </c>
      <c r="AV1468" s="47" t="str">
        <f t="shared" si="139"/>
        <v>No data</v>
      </c>
    </row>
    <row r="1469" spans="3:48" x14ac:dyDescent="0.25">
      <c r="C1469" s="32" t="str">
        <f>IF(ISBLANK(B1469),"Choose site",_xlfn.XLOOKUP(B1469,'Sample Sites'!A:A,'Sample Sites'!B:B,"Not Found"))</f>
        <v>Choose site</v>
      </c>
      <c r="D1469" s="34"/>
      <c r="E1469" s="34"/>
      <c r="N1469" s="30" t="s">
        <v>166</v>
      </c>
      <c r="O1469" s="30" t="s">
        <v>166</v>
      </c>
      <c r="P1469" s="30" t="s">
        <v>166</v>
      </c>
      <c r="Q1469" s="30" t="s">
        <v>166</v>
      </c>
      <c r="R1469" s="30" t="s">
        <v>166</v>
      </c>
      <c r="S1469" s="30" t="s">
        <v>166</v>
      </c>
      <c r="T1469" s="30" t="s">
        <v>166</v>
      </c>
      <c r="U1469" s="30" t="s">
        <v>166</v>
      </c>
      <c r="V1469" s="39" t="s">
        <v>166</v>
      </c>
      <c r="AQ1469" s="45">
        <f t="shared" si="138"/>
        <v>0</v>
      </c>
      <c r="AR1469" s="45" t="str">
        <f t="shared" si="134"/>
        <v>No data</v>
      </c>
      <c r="AS1469" s="45" t="str">
        <f t="shared" si="135"/>
        <v>No data</v>
      </c>
      <c r="AT1469" s="45" t="str">
        <f t="shared" si="136"/>
        <v>No data</v>
      </c>
      <c r="AU1469" s="46" t="str">
        <f t="shared" si="137"/>
        <v>No data</v>
      </c>
      <c r="AV1469" s="47" t="str">
        <f t="shared" si="139"/>
        <v>No data</v>
      </c>
    </row>
    <row r="1470" spans="3:48" x14ac:dyDescent="0.25">
      <c r="C1470" s="32" t="str">
        <f>IF(ISBLANK(B1470),"Choose site",_xlfn.XLOOKUP(B1470,'Sample Sites'!A:A,'Sample Sites'!B:B,"Not Found"))</f>
        <v>Choose site</v>
      </c>
      <c r="D1470" s="34"/>
      <c r="E1470" s="34"/>
      <c r="N1470" s="30" t="s">
        <v>166</v>
      </c>
      <c r="O1470" s="30" t="s">
        <v>166</v>
      </c>
      <c r="P1470" s="30" t="s">
        <v>166</v>
      </c>
      <c r="Q1470" s="30" t="s">
        <v>166</v>
      </c>
      <c r="R1470" s="30" t="s">
        <v>166</v>
      </c>
      <c r="S1470" s="30" t="s">
        <v>166</v>
      </c>
      <c r="T1470" s="30" t="s">
        <v>166</v>
      </c>
      <c r="U1470" s="30" t="s">
        <v>166</v>
      </c>
      <c r="V1470" s="39" t="s">
        <v>166</v>
      </c>
      <c r="AQ1470" s="45">
        <f t="shared" si="138"/>
        <v>0</v>
      </c>
      <c r="AR1470" s="45" t="str">
        <f t="shared" si="134"/>
        <v>No data</v>
      </c>
      <c r="AS1470" s="45" t="str">
        <f t="shared" si="135"/>
        <v>No data</v>
      </c>
      <c r="AT1470" s="45" t="str">
        <f t="shared" si="136"/>
        <v>No data</v>
      </c>
      <c r="AU1470" s="46" t="str">
        <f t="shared" si="137"/>
        <v>No data</v>
      </c>
      <c r="AV1470" s="47" t="str">
        <f t="shared" si="139"/>
        <v>No data</v>
      </c>
    </row>
    <row r="1471" spans="3:48" x14ac:dyDescent="0.25">
      <c r="C1471" s="32" t="str">
        <f>IF(ISBLANK(B1471),"Choose site",_xlfn.XLOOKUP(B1471,'Sample Sites'!A:A,'Sample Sites'!B:B,"Not Found"))</f>
        <v>Choose site</v>
      </c>
      <c r="D1471" s="34"/>
      <c r="E1471" s="34"/>
      <c r="N1471" s="30" t="s">
        <v>166</v>
      </c>
      <c r="O1471" s="30" t="s">
        <v>166</v>
      </c>
      <c r="P1471" s="30" t="s">
        <v>166</v>
      </c>
      <c r="Q1471" s="30" t="s">
        <v>166</v>
      </c>
      <c r="R1471" s="30" t="s">
        <v>166</v>
      </c>
      <c r="S1471" s="30" t="s">
        <v>166</v>
      </c>
      <c r="T1471" s="30" t="s">
        <v>166</v>
      </c>
      <c r="U1471" s="30" t="s">
        <v>166</v>
      </c>
      <c r="V1471" s="39" t="s">
        <v>166</v>
      </c>
      <c r="AQ1471" s="45">
        <f t="shared" si="138"/>
        <v>0</v>
      </c>
      <c r="AR1471" s="45" t="str">
        <f t="shared" si="134"/>
        <v>No data</v>
      </c>
      <c r="AS1471" s="45" t="str">
        <f t="shared" si="135"/>
        <v>No data</v>
      </c>
      <c r="AT1471" s="45" t="str">
        <f t="shared" si="136"/>
        <v>No data</v>
      </c>
      <c r="AU1471" s="46" t="str">
        <f t="shared" si="137"/>
        <v>No data</v>
      </c>
      <c r="AV1471" s="47" t="str">
        <f t="shared" si="139"/>
        <v>No data</v>
      </c>
    </row>
    <row r="1472" spans="3:48" x14ac:dyDescent="0.25">
      <c r="C1472" s="32" t="str">
        <f>IF(ISBLANK(B1472),"Choose site",_xlfn.XLOOKUP(B1472,'Sample Sites'!A:A,'Sample Sites'!B:B,"Not Found"))</f>
        <v>Choose site</v>
      </c>
      <c r="D1472" s="34"/>
      <c r="E1472" s="34"/>
      <c r="N1472" s="30" t="s">
        <v>166</v>
      </c>
      <c r="O1472" s="30" t="s">
        <v>166</v>
      </c>
      <c r="P1472" s="30" t="s">
        <v>166</v>
      </c>
      <c r="Q1472" s="30" t="s">
        <v>166</v>
      </c>
      <c r="R1472" s="30" t="s">
        <v>166</v>
      </c>
      <c r="S1472" s="30" t="s">
        <v>166</v>
      </c>
      <c r="T1472" s="30" t="s">
        <v>166</v>
      </c>
      <c r="U1472" s="30" t="s">
        <v>166</v>
      </c>
      <c r="V1472" s="39" t="s">
        <v>166</v>
      </c>
      <c r="AQ1472" s="45">
        <f t="shared" si="138"/>
        <v>0</v>
      </c>
      <c r="AR1472" s="45" t="str">
        <f t="shared" si="134"/>
        <v>No data</v>
      </c>
      <c r="AS1472" s="45" t="str">
        <f t="shared" si="135"/>
        <v>No data</v>
      </c>
      <c r="AT1472" s="45" t="str">
        <f t="shared" si="136"/>
        <v>No data</v>
      </c>
      <c r="AU1472" s="46" t="str">
        <f t="shared" si="137"/>
        <v>No data</v>
      </c>
      <c r="AV1472" s="47" t="str">
        <f t="shared" si="139"/>
        <v>No data</v>
      </c>
    </row>
    <row r="1473" spans="3:48" x14ac:dyDescent="0.25">
      <c r="C1473" s="32" t="str">
        <f>IF(ISBLANK(B1473),"Choose site",_xlfn.XLOOKUP(B1473,'Sample Sites'!A:A,'Sample Sites'!B:B,"Not Found"))</f>
        <v>Choose site</v>
      </c>
      <c r="D1473" s="34"/>
      <c r="E1473" s="34"/>
      <c r="N1473" s="30" t="s">
        <v>166</v>
      </c>
      <c r="O1473" s="30" t="s">
        <v>166</v>
      </c>
      <c r="P1473" s="30" t="s">
        <v>166</v>
      </c>
      <c r="Q1473" s="30" t="s">
        <v>166</v>
      </c>
      <c r="R1473" s="30" t="s">
        <v>166</v>
      </c>
      <c r="S1473" s="30" t="s">
        <v>166</v>
      </c>
      <c r="T1473" s="30" t="s">
        <v>166</v>
      </c>
      <c r="U1473" s="30" t="s">
        <v>166</v>
      </c>
      <c r="V1473" s="39" t="s">
        <v>166</v>
      </c>
      <c r="AQ1473" s="45">
        <f t="shared" si="138"/>
        <v>0</v>
      </c>
      <c r="AR1473" s="45" t="str">
        <f t="shared" si="134"/>
        <v>No data</v>
      </c>
      <c r="AS1473" s="45" t="str">
        <f t="shared" si="135"/>
        <v>No data</v>
      </c>
      <c r="AT1473" s="45" t="str">
        <f t="shared" si="136"/>
        <v>No data</v>
      </c>
      <c r="AU1473" s="46" t="str">
        <f t="shared" si="137"/>
        <v>No data</v>
      </c>
      <c r="AV1473" s="47" t="str">
        <f t="shared" si="139"/>
        <v>No data</v>
      </c>
    </row>
    <row r="1474" spans="3:48" x14ac:dyDescent="0.25">
      <c r="C1474" s="32" t="str">
        <f>IF(ISBLANK(B1474),"Choose site",_xlfn.XLOOKUP(B1474,'Sample Sites'!A:A,'Sample Sites'!B:B,"Not Found"))</f>
        <v>Choose site</v>
      </c>
      <c r="D1474" s="34"/>
      <c r="E1474" s="34"/>
      <c r="N1474" s="30" t="s">
        <v>166</v>
      </c>
      <c r="O1474" s="30" t="s">
        <v>166</v>
      </c>
      <c r="P1474" s="30" t="s">
        <v>166</v>
      </c>
      <c r="Q1474" s="30" t="s">
        <v>166</v>
      </c>
      <c r="R1474" s="30" t="s">
        <v>166</v>
      </c>
      <c r="S1474" s="30" t="s">
        <v>166</v>
      </c>
      <c r="T1474" s="30" t="s">
        <v>166</v>
      </c>
      <c r="U1474" s="30" t="s">
        <v>166</v>
      </c>
      <c r="V1474" s="39" t="s">
        <v>166</v>
      </c>
      <c r="AQ1474" s="45">
        <f t="shared" si="138"/>
        <v>0</v>
      </c>
      <c r="AR1474" s="45" t="str">
        <f t="shared" si="134"/>
        <v>No data</v>
      </c>
      <c r="AS1474" s="45" t="str">
        <f t="shared" si="135"/>
        <v>No data</v>
      </c>
      <c r="AT1474" s="45" t="str">
        <f t="shared" si="136"/>
        <v>No data</v>
      </c>
      <c r="AU1474" s="46" t="str">
        <f t="shared" si="137"/>
        <v>No data</v>
      </c>
      <c r="AV1474" s="47" t="str">
        <f t="shared" si="139"/>
        <v>No data</v>
      </c>
    </row>
    <row r="1475" spans="3:48" x14ac:dyDescent="0.25">
      <c r="C1475" s="32" t="str">
        <f>IF(ISBLANK(B1475),"Choose site",_xlfn.XLOOKUP(B1475,'Sample Sites'!A:A,'Sample Sites'!B:B,"Not Found"))</f>
        <v>Choose site</v>
      </c>
      <c r="D1475" s="34"/>
      <c r="E1475" s="34"/>
      <c r="N1475" s="30" t="s">
        <v>166</v>
      </c>
      <c r="O1475" s="30" t="s">
        <v>166</v>
      </c>
      <c r="P1475" s="30" t="s">
        <v>166</v>
      </c>
      <c r="Q1475" s="30" t="s">
        <v>166</v>
      </c>
      <c r="R1475" s="30" t="s">
        <v>166</v>
      </c>
      <c r="S1475" s="30" t="s">
        <v>166</v>
      </c>
      <c r="T1475" s="30" t="s">
        <v>166</v>
      </c>
      <c r="U1475" s="30" t="s">
        <v>166</v>
      </c>
      <c r="V1475" s="39" t="s">
        <v>166</v>
      </c>
      <c r="AQ1475" s="45">
        <f t="shared" si="138"/>
        <v>0</v>
      </c>
      <c r="AR1475" s="45" t="str">
        <f t="shared" ref="AR1475:AR1538" si="140">IF(AQ1475=0,"No data",COUNTIF(W1475:AP1475,"&gt;0"))</f>
        <v>No data</v>
      </c>
      <c r="AS1475" s="45" t="str">
        <f t="shared" ref="AS1475:AS1538" si="141">IF(AQ1475=0,"No data",SUM(W1475:AB1475))</f>
        <v>No data</v>
      </c>
      <c r="AT1475" s="45" t="str">
        <f t="shared" ref="AT1475:AT1538" si="142">IF(AQ1475=0,"No data",SUM(--(W1475&gt;0),--(X1475&gt;0),--(Y1475&gt;0),--(Z1475&gt;0),--(AA1475&gt;0),--(AB1475&gt;0)))</f>
        <v>No data</v>
      </c>
      <c r="AU1475" s="46" t="str">
        <f t="shared" ref="AU1475:AU1538" si="143">IF(AQ1475=0, "No data", IF(AQ1475&lt;30, 10, (IF(AQ1475&lt;60,7, SUMPRODUCT(W1475:AP1475,W$1:AP$1)/(AQ1475)))))</f>
        <v>No data</v>
      </c>
      <c r="AV1475" s="47" t="str">
        <f t="shared" si="139"/>
        <v>No data</v>
      </c>
    </row>
    <row r="1476" spans="3:48" x14ac:dyDescent="0.25">
      <c r="C1476" s="32" t="str">
        <f>IF(ISBLANK(B1476),"Choose site",_xlfn.XLOOKUP(B1476,'Sample Sites'!A:A,'Sample Sites'!B:B,"Not Found"))</f>
        <v>Choose site</v>
      </c>
      <c r="D1476" s="34"/>
      <c r="E1476" s="34"/>
      <c r="N1476" s="30" t="s">
        <v>166</v>
      </c>
      <c r="O1476" s="30" t="s">
        <v>166</v>
      </c>
      <c r="P1476" s="30" t="s">
        <v>166</v>
      </c>
      <c r="Q1476" s="30" t="s">
        <v>166</v>
      </c>
      <c r="R1476" s="30" t="s">
        <v>166</v>
      </c>
      <c r="S1476" s="30" t="s">
        <v>166</v>
      </c>
      <c r="T1476" s="30" t="s">
        <v>166</v>
      </c>
      <c r="U1476" s="30" t="s">
        <v>166</v>
      </c>
      <c r="V1476" s="39" t="s">
        <v>166</v>
      </c>
      <c r="AQ1476" s="45">
        <f t="shared" si="138"/>
        <v>0</v>
      </c>
      <c r="AR1476" s="45" t="str">
        <f t="shared" si="140"/>
        <v>No data</v>
      </c>
      <c r="AS1476" s="45" t="str">
        <f t="shared" si="141"/>
        <v>No data</v>
      </c>
      <c r="AT1476" s="45" t="str">
        <f t="shared" si="142"/>
        <v>No data</v>
      </c>
      <c r="AU1476" s="46" t="str">
        <f t="shared" si="143"/>
        <v>No data</v>
      </c>
      <c r="AV1476" s="47" t="str">
        <f t="shared" si="139"/>
        <v>No data</v>
      </c>
    </row>
    <row r="1477" spans="3:48" x14ac:dyDescent="0.25">
      <c r="C1477" s="32" t="str">
        <f>IF(ISBLANK(B1477),"Choose site",_xlfn.XLOOKUP(B1477,'Sample Sites'!A:A,'Sample Sites'!B:B,"Not Found"))</f>
        <v>Choose site</v>
      </c>
      <c r="D1477" s="34"/>
      <c r="E1477" s="34"/>
      <c r="N1477" s="30" t="s">
        <v>166</v>
      </c>
      <c r="O1477" s="30" t="s">
        <v>166</v>
      </c>
      <c r="P1477" s="30" t="s">
        <v>166</v>
      </c>
      <c r="Q1477" s="30" t="s">
        <v>166</v>
      </c>
      <c r="R1477" s="30" t="s">
        <v>166</v>
      </c>
      <c r="S1477" s="30" t="s">
        <v>166</v>
      </c>
      <c r="T1477" s="30" t="s">
        <v>166</v>
      </c>
      <c r="U1477" s="30" t="s">
        <v>166</v>
      </c>
      <c r="V1477" s="39" t="s">
        <v>166</v>
      </c>
      <c r="AQ1477" s="45">
        <f t="shared" si="138"/>
        <v>0</v>
      </c>
      <c r="AR1477" s="45" t="str">
        <f t="shared" si="140"/>
        <v>No data</v>
      </c>
      <c r="AS1477" s="45" t="str">
        <f t="shared" si="141"/>
        <v>No data</v>
      </c>
      <c r="AT1477" s="45" t="str">
        <f t="shared" si="142"/>
        <v>No data</v>
      </c>
      <c r="AU1477" s="46" t="str">
        <f t="shared" si="143"/>
        <v>No data</v>
      </c>
      <c r="AV1477" s="47" t="str">
        <f t="shared" si="139"/>
        <v>No data</v>
      </c>
    </row>
    <row r="1478" spans="3:48" x14ac:dyDescent="0.25">
      <c r="C1478" s="32" t="str">
        <f>IF(ISBLANK(B1478),"Choose site",_xlfn.XLOOKUP(B1478,'Sample Sites'!A:A,'Sample Sites'!B:B,"Not Found"))</f>
        <v>Choose site</v>
      </c>
      <c r="D1478" s="34"/>
      <c r="E1478" s="34"/>
      <c r="N1478" s="30" t="s">
        <v>166</v>
      </c>
      <c r="O1478" s="30" t="s">
        <v>166</v>
      </c>
      <c r="P1478" s="30" t="s">
        <v>166</v>
      </c>
      <c r="Q1478" s="30" t="s">
        <v>166</v>
      </c>
      <c r="R1478" s="30" t="s">
        <v>166</v>
      </c>
      <c r="S1478" s="30" t="s">
        <v>166</v>
      </c>
      <c r="T1478" s="30" t="s">
        <v>166</v>
      </c>
      <c r="U1478" s="30" t="s">
        <v>166</v>
      </c>
      <c r="V1478" s="39" t="s">
        <v>166</v>
      </c>
      <c r="AQ1478" s="45">
        <f t="shared" si="138"/>
        <v>0</v>
      </c>
      <c r="AR1478" s="45" t="str">
        <f t="shared" si="140"/>
        <v>No data</v>
      </c>
      <c r="AS1478" s="45" t="str">
        <f t="shared" si="141"/>
        <v>No data</v>
      </c>
      <c r="AT1478" s="45" t="str">
        <f t="shared" si="142"/>
        <v>No data</v>
      </c>
      <c r="AU1478" s="46" t="str">
        <f t="shared" si="143"/>
        <v>No data</v>
      </c>
      <c r="AV1478" s="47" t="str">
        <f t="shared" si="139"/>
        <v>No data</v>
      </c>
    </row>
    <row r="1479" spans="3:48" x14ac:dyDescent="0.25">
      <c r="C1479" s="32" t="str">
        <f>IF(ISBLANK(B1479),"Choose site",_xlfn.XLOOKUP(B1479,'Sample Sites'!A:A,'Sample Sites'!B:B,"Not Found"))</f>
        <v>Choose site</v>
      </c>
      <c r="D1479" s="34"/>
      <c r="E1479" s="34"/>
      <c r="N1479" s="30" t="s">
        <v>166</v>
      </c>
      <c r="O1479" s="30" t="s">
        <v>166</v>
      </c>
      <c r="P1479" s="30" t="s">
        <v>166</v>
      </c>
      <c r="Q1479" s="30" t="s">
        <v>166</v>
      </c>
      <c r="R1479" s="30" t="s">
        <v>166</v>
      </c>
      <c r="S1479" s="30" t="s">
        <v>166</v>
      </c>
      <c r="T1479" s="30" t="s">
        <v>166</v>
      </c>
      <c r="U1479" s="30" t="s">
        <v>166</v>
      </c>
      <c r="V1479" s="39" t="s">
        <v>166</v>
      </c>
      <c r="AQ1479" s="45">
        <f t="shared" si="138"/>
        <v>0</v>
      </c>
      <c r="AR1479" s="45" t="str">
        <f t="shared" si="140"/>
        <v>No data</v>
      </c>
      <c r="AS1479" s="45" t="str">
        <f t="shared" si="141"/>
        <v>No data</v>
      </c>
      <c r="AT1479" s="45" t="str">
        <f t="shared" si="142"/>
        <v>No data</v>
      </c>
      <c r="AU1479" s="46" t="str">
        <f t="shared" si="143"/>
        <v>No data</v>
      </c>
      <c r="AV1479" s="47" t="str">
        <f t="shared" si="139"/>
        <v>No data</v>
      </c>
    </row>
    <row r="1480" spans="3:48" x14ac:dyDescent="0.25">
      <c r="C1480" s="32" t="str">
        <f>IF(ISBLANK(B1480),"Choose site",_xlfn.XLOOKUP(B1480,'Sample Sites'!A:A,'Sample Sites'!B:B,"Not Found"))</f>
        <v>Choose site</v>
      </c>
      <c r="D1480" s="34"/>
      <c r="E1480" s="34"/>
      <c r="N1480" s="30" t="s">
        <v>166</v>
      </c>
      <c r="O1480" s="30" t="s">
        <v>166</v>
      </c>
      <c r="P1480" s="30" t="s">
        <v>166</v>
      </c>
      <c r="Q1480" s="30" t="s">
        <v>166</v>
      </c>
      <c r="R1480" s="30" t="s">
        <v>166</v>
      </c>
      <c r="S1480" s="30" t="s">
        <v>166</v>
      </c>
      <c r="T1480" s="30" t="s">
        <v>166</v>
      </c>
      <c r="U1480" s="30" t="s">
        <v>166</v>
      </c>
      <c r="V1480" s="39" t="s">
        <v>166</v>
      </c>
      <c r="AQ1480" s="45">
        <f t="shared" si="138"/>
        <v>0</v>
      </c>
      <c r="AR1480" s="45" t="str">
        <f t="shared" si="140"/>
        <v>No data</v>
      </c>
      <c r="AS1480" s="45" t="str">
        <f t="shared" si="141"/>
        <v>No data</v>
      </c>
      <c r="AT1480" s="45" t="str">
        <f t="shared" si="142"/>
        <v>No data</v>
      </c>
      <c r="AU1480" s="46" t="str">
        <f t="shared" si="143"/>
        <v>No data</v>
      </c>
      <c r="AV1480" s="47" t="str">
        <f t="shared" si="139"/>
        <v>No data</v>
      </c>
    </row>
    <row r="1481" spans="3:48" x14ac:dyDescent="0.25">
      <c r="C1481" s="32" t="str">
        <f>IF(ISBLANK(B1481),"Choose site",_xlfn.XLOOKUP(B1481,'Sample Sites'!A:A,'Sample Sites'!B:B,"Not Found"))</f>
        <v>Choose site</v>
      </c>
      <c r="D1481" s="34"/>
      <c r="E1481" s="34"/>
      <c r="N1481" s="30" t="s">
        <v>166</v>
      </c>
      <c r="O1481" s="30" t="s">
        <v>166</v>
      </c>
      <c r="P1481" s="30" t="s">
        <v>166</v>
      </c>
      <c r="Q1481" s="30" t="s">
        <v>166</v>
      </c>
      <c r="R1481" s="30" t="s">
        <v>166</v>
      </c>
      <c r="S1481" s="30" t="s">
        <v>166</v>
      </c>
      <c r="T1481" s="30" t="s">
        <v>166</v>
      </c>
      <c r="U1481" s="30" t="s">
        <v>166</v>
      </c>
      <c r="V1481" s="39" t="s">
        <v>166</v>
      </c>
      <c r="AQ1481" s="45">
        <f t="shared" si="138"/>
        <v>0</v>
      </c>
      <c r="AR1481" s="45" t="str">
        <f t="shared" si="140"/>
        <v>No data</v>
      </c>
      <c r="AS1481" s="45" t="str">
        <f t="shared" si="141"/>
        <v>No data</v>
      </c>
      <c r="AT1481" s="45" t="str">
        <f t="shared" si="142"/>
        <v>No data</v>
      </c>
      <c r="AU1481" s="46" t="str">
        <f t="shared" si="143"/>
        <v>No data</v>
      </c>
      <c r="AV1481" s="47" t="str">
        <f t="shared" si="139"/>
        <v>No data</v>
      </c>
    </row>
    <row r="1482" spans="3:48" x14ac:dyDescent="0.25">
      <c r="C1482" s="32" t="str">
        <f>IF(ISBLANK(B1482),"Choose site",_xlfn.XLOOKUP(B1482,'Sample Sites'!A:A,'Sample Sites'!B:B,"Not Found"))</f>
        <v>Choose site</v>
      </c>
      <c r="D1482" s="34"/>
      <c r="E1482" s="34"/>
      <c r="N1482" s="30" t="s">
        <v>166</v>
      </c>
      <c r="O1482" s="30" t="s">
        <v>166</v>
      </c>
      <c r="P1482" s="30" t="s">
        <v>166</v>
      </c>
      <c r="Q1482" s="30" t="s">
        <v>166</v>
      </c>
      <c r="R1482" s="30" t="s">
        <v>166</v>
      </c>
      <c r="S1482" s="30" t="s">
        <v>166</v>
      </c>
      <c r="T1482" s="30" t="s">
        <v>166</v>
      </c>
      <c r="U1482" s="30" t="s">
        <v>166</v>
      </c>
      <c r="V1482" s="39" t="s">
        <v>166</v>
      </c>
      <c r="AQ1482" s="45">
        <f t="shared" si="138"/>
        <v>0</v>
      </c>
      <c r="AR1482" s="45" t="str">
        <f t="shared" si="140"/>
        <v>No data</v>
      </c>
      <c r="AS1482" s="45" t="str">
        <f t="shared" si="141"/>
        <v>No data</v>
      </c>
      <c r="AT1482" s="45" t="str">
        <f t="shared" si="142"/>
        <v>No data</v>
      </c>
      <c r="AU1482" s="46" t="str">
        <f t="shared" si="143"/>
        <v>No data</v>
      </c>
      <c r="AV1482" s="47" t="str">
        <f t="shared" si="139"/>
        <v>No data</v>
      </c>
    </row>
    <row r="1483" spans="3:48" x14ac:dyDescent="0.25">
      <c r="C1483" s="32" t="str">
        <f>IF(ISBLANK(B1483),"Choose site",_xlfn.XLOOKUP(B1483,'Sample Sites'!A:A,'Sample Sites'!B:B,"Not Found"))</f>
        <v>Choose site</v>
      </c>
      <c r="D1483" s="34"/>
      <c r="E1483" s="34"/>
      <c r="N1483" s="30" t="s">
        <v>166</v>
      </c>
      <c r="O1483" s="30" t="s">
        <v>166</v>
      </c>
      <c r="P1483" s="30" t="s">
        <v>166</v>
      </c>
      <c r="Q1483" s="30" t="s">
        <v>166</v>
      </c>
      <c r="R1483" s="30" t="s">
        <v>166</v>
      </c>
      <c r="S1483" s="30" t="s">
        <v>166</v>
      </c>
      <c r="T1483" s="30" t="s">
        <v>166</v>
      </c>
      <c r="U1483" s="30" t="s">
        <v>166</v>
      </c>
      <c r="V1483" s="39" t="s">
        <v>166</v>
      </c>
      <c r="AQ1483" s="45">
        <f t="shared" si="138"/>
        <v>0</v>
      </c>
      <c r="AR1483" s="45" t="str">
        <f t="shared" si="140"/>
        <v>No data</v>
      </c>
      <c r="AS1483" s="45" t="str">
        <f t="shared" si="141"/>
        <v>No data</v>
      </c>
      <c r="AT1483" s="45" t="str">
        <f t="shared" si="142"/>
        <v>No data</v>
      </c>
      <c r="AU1483" s="46" t="str">
        <f t="shared" si="143"/>
        <v>No data</v>
      </c>
      <c r="AV1483" s="47" t="str">
        <f t="shared" si="139"/>
        <v>No data</v>
      </c>
    </row>
    <row r="1484" spans="3:48" x14ac:dyDescent="0.25">
      <c r="C1484" s="32" t="str">
        <f>IF(ISBLANK(B1484),"Choose site",_xlfn.XLOOKUP(B1484,'Sample Sites'!A:A,'Sample Sites'!B:B,"Not Found"))</f>
        <v>Choose site</v>
      </c>
      <c r="D1484" s="34"/>
      <c r="E1484" s="34"/>
      <c r="N1484" s="30" t="s">
        <v>166</v>
      </c>
      <c r="O1484" s="30" t="s">
        <v>166</v>
      </c>
      <c r="P1484" s="30" t="s">
        <v>166</v>
      </c>
      <c r="Q1484" s="30" t="s">
        <v>166</v>
      </c>
      <c r="R1484" s="30" t="s">
        <v>166</v>
      </c>
      <c r="S1484" s="30" t="s">
        <v>166</v>
      </c>
      <c r="T1484" s="30" t="s">
        <v>166</v>
      </c>
      <c r="U1484" s="30" t="s">
        <v>166</v>
      </c>
      <c r="V1484" s="39" t="s">
        <v>166</v>
      </c>
      <c r="AQ1484" s="45">
        <f t="shared" si="138"/>
        <v>0</v>
      </c>
      <c r="AR1484" s="45" t="str">
        <f t="shared" si="140"/>
        <v>No data</v>
      </c>
      <c r="AS1484" s="45" t="str">
        <f t="shared" si="141"/>
        <v>No data</v>
      </c>
      <c r="AT1484" s="45" t="str">
        <f t="shared" si="142"/>
        <v>No data</v>
      </c>
      <c r="AU1484" s="46" t="str">
        <f t="shared" si="143"/>
        <v>No data</v>
      </c>
      <c r="AV1484" s="47" t="str">
        <f t="shared" si="139"/>
        <v>No data</v>
      </c>
    </row>
    <row r="1485" spans="3:48" x14ac:dyDescent="0.25">
      <c r="C1485" s="32" t="str">
        <f>IF(ISBLANK(B1485),"Choose site",_xlfn.XLOOKUP(B1485,'Sample Sites'!A:A,'Sample Sites'!B:B,"Not Found"))</f>
        <v>Choose site</v>
      </c>
      <c r="D1485" s="34"/>
      <c r="E1485" s="34"/>
      <c r="N1485" s="30" t="s">
        <v>166</v>
      </c>
      <c r="O1485" s="30" t="s">
        <v>166</v>
      </c>
      <c r="P1485" s="30" t="s">
        <v>166</v>
      </c>
      <c r="Q1485" s="30" t="s">
        <v>166</v>
      </c>
      <c r="R1485" s="30" t="s">
        <v>166</v>
      </c>
      <c r="S1485" s="30" t="s">
        <v>166</v>
      </c>
      <c r="T1485" s="30" t="s">
        <v>166</v>
      </c>
      <c r="U1485" s="30" t="s">
        <v>166</v>
      </c>
      <c r="V1485" s="39" t="s">
        <v>166</v>
      </c>
      <c r="AQ1485" s="45">
        <f t="shared" si="138"/>
        <v>0</v>
      </c>
      <c r="AR1485" s="45" t="str">
        <f t="shared" si="140"/>
        <v>No data</v>
      </c>
      <c r="AS1485" s="45" t="str">
        <f t="shared" si="141"/>
        <v>No data</v>
      </c>
      <c r="AT1485" s="45" t="str">
        <f t="shared" si="142"/>
        <v>No data</v>
      </c>
      <c r="AU1485" s="46" t="str">
        <f t="shared" si="143"/>
        <v>No data</v>
      </c>
      <c r="AV1485" s="47" t="str">
        <f t="shared" si="139"/>
        <v>No data</v>
      </c>
    </row>
    <row r="1486" spans="3:48" x14ac:dyDescent="0.25">
      <c r="C1486" s="32" t="str">
        <f>IF(ISBLANK(B1486),"Choose site",_xlfn.XLOOKUP(B1486,'Sample Sites'!A:A,'Sample Sites'!B:B,"Not Found"))</f>
        <v>Choose site</v>
      </c>
      <c r="D1486" s="34"/>
      <c r="E1486" s="34"/>
      <c r="N1486" s="30" t="s">
        <v>166</v>
      </c>
      <c r="O1486" s="30" t="s">
        <v>166</v>
      </c>
      <c r="P1486" s="30" t="s">
        <v>166</v>
      </c>
      <c r="Q1486" s="30" t="s">
        <v>166</v>
      </c>
      <c r="R1486" s="30" t="s">
        <v>166</v>
      </c>
      <c r="S1486" s="30" t="s">
        <v>166</v>
      </c>
      <c r="T1486" s="30" t="s">
        <v>166</v>
      </c>
      <c r="U1486" s="30" t="s">
        <v>166</v>
      </c>
      <c r="V1486" s="39" t="s">
        <v>166</v>
      </c>
      <c r="AQ1486" s="45">
        <f t="shared" si="138"/>
        <v>0</v>
      </c>
      <c r="AR1486" s="45" t="str">
        <f t="shared" si="140"/>
        <v>No data</v>
      </c>
      <c r="AS1486" s="45" t="str">
        <f t="shared" si="141"/>
        <v>No data</v>
      </c>
      <c r="AT1486" s="45" t="str">
        <f t="shared" si="142"/>
        <v>No data</v>
      </c>
      <c r="AU1486" s="46" t="str">
        <f t="shared" si="143"/>
        <v>No data</v>
      </c>
      <c r="AV1486" s="47" t="str">
        <f t="shared" si="139"/>
        <v>No data</v>
      </c>
    </row>
    <row r="1487" spans="3:48" x14ac:dyDescent="0.25">
      <c r="C1487" s="32" t="str">
        <f>IF(ISBLANK(B1487),"Choose site",_xlfn.XLOOKUP(B1487,'Sample Sites'!A:A,'Sample Sites'!B:B,"Not Found"))</f>
        <v>Choose site</v>
      </c>
      <c r="D1487" s="34"/>
      <c r="E1487" s="34"/>
      <c r="N1487" s="30" t="s">
        <v>166</v>
      </c>
      <c r="O1487" s="30" t="s">
        <v>166</v>
      </c>
      <c r="P1487" s="30" t="s">
        <v>166</v>
      </c>
      <c r="Q1487" s="30" t="s">
        <v>166</v>
      </c>
      <c r="R1487" s="30" t="s">
        <v>166</v>
      </c>
      <c r="S1487" s="30" t="s">
        <v>166</v>
      </c>
      <c r="T1487" s="30" t="s">
        <v>166</v>
      </c>
      <c r="U1487" s="30" t="s">
        <v>166</v>
      </c>
      <c r="V1487" s="39" t="s">
        <v>166</v>
      </c>
      <c r="AQ1487" s="45">
        <f t="shared" si="138"/>
        <v>0</v>
      </c>
      <c r="AR1487" s="45" t="str">
        <f t="shared" si="140"/>
        <v>No data</v>
      </c>
      <c r="AS1487" s="45" t="str">
        <f t="shared" si="141"/>
        <v>No data</v>
      </c>
      <c r="AT1487" s="45" t="str">
        <f t="shared" si="142"/>
        <v>No data</v>
      </c>
      <c r="AU1487" s="46" t="str">
        <f t="shared" si="143"/>
        <v>No data</v>
      </c>
      <c r="AV1487" s="47" t="str">
        <f t="shared" si="139"/>
        <v>No data</v>
      </c>
    </row>
    <row r="1488" spans="3:48" x14ac:dyDescent="0.25">
      <c r="C1488" s="32" t="str">
        <f>IF(ISBLANK(B1488),"Choose site",_xlfn.XLOOKUP(B1488,'Sample Sites'!A:A,'Sample Sites'!B:B,"Not Found"))</f>
        <v>Choose site</v>
      </c>
      <c r="D1488" s="34"/>
      <c r="E1488" s="34"/>
      <c r="N1488" s="30" t="s">
        <v>166</v>
      </c>
      <c r="O1488" s="30" t="s">
        <v>166</v>
      </c>
      <c r="P1488" s="30" t="s">
        <v>166</v>
      </c>
      <c r="Q1488" s="30" t="s">
        <v>166</v>
      </c>
      <c r="R1488" s="30" t="s">
        <v>166</v>
      </c>
      <c r="S1488" s="30" t="s">
        <v>166</v>
      </c>
      <c r="T1488" s="30" t="s">
        <v>166</v>
      </c>
      <c r="U1488" s="30" t="s">
        <v>166</v>
      </c>
      <c r="V1488" s="39" t="s">
        <v>166</v>
      </c>
      <c r="AQ1488" s="45">
        <f t="shared" si="138"/>
        <v>0</v>
      </c>
      <c r="AR1488" s="45" t="str">
        <f t="shared" si="140"/>
        <v>No data</v>
      </c>
      <c r="AS1488" s="45" t="str">
        <f t="shared" si="141"/>
        <v>No data</v>
      </c>
      <c r="AT1488" s="45" t="str">
        <f t="shared" si="142"/>
        <v>No data</v>
      </c>
      <c r="AU1488" s="46" t="str">
        <f t="shared" si="143"/>
        <v>No data</v>
      </c>
      <c r="AV1488" s="47" t="str">
        <f t="shared" si="139"/>
        <v>No data</v>
      </c>
    </row>
    <row r="1489" spans="3:48" x14ac:dyDescent="0.25">
      <c r="C1489" s="32" t="str">
        <f>IF(ISBLANK(B1489),"Choose site",_xlfn.XLOOKUP(B1489,'Sample Sites'!A:A,'Sample Sites'!B:B,"Not Found"))</f>
        <v>Choose site</v>
      </c>
      <c r="D1489" s="34"/>
      <c r="E1489" s="34"/>
      <c r="N1489" s="30" t="s">
        <v>166</v>
      </c>
      <c r="O1489" s="30" t="s">
        <v>166</v>
      </c>
      <c r="P1489" s="30" t="s">
        <v>166</v>
      </c>
      <c r="Q1489" s="30" t="s">
        <v>166</v>
      </c>
      <c r="R1489" s="30" t="s">
        <v>166</v>
      </c>
      <c r="S1489" s="30" t="s">
        <v>166</v>
      </c>
      <c r="T1489" s="30" t="s">
        <v>166</v>
      </c>
      <c r="U1489" s="30" t="s">
        <v>166</v>
      </c>
      <c r="V1489" s="39" t="s">
        <v>166</v>
      </c>
      <c r="AQ1489" s="45">
        <f t="shared" si="138"/>
        <v>0</v>
      </c>
      <c r="AR1489" s="45" t="str">
        <f t="shared" si="140"/>
        <v>No data</v>
      </c>
      <c r="AS1489" s="45" t="str">
        <f t="shared" si="141"/>
        <v>No data</v>
      </c>
      <c r="AT1489" s="45" t="str">
        <f t="shared" si="142"/>
        <v>No data</v>
      </c>
      <c r="AU1489" s="46" t="str">
        <f t="shared" si="143"/>
        <v>No data</v>
      </c>
      <c r="AV1489" s="47" t="str">
        <f t="shared" si="139"/>
        <v>No data</v>
      </c>
    </row>
    <row r="1490" spans="3:48" x14ac:dyDescent="0.25">
      <c r="C1490" s="32" t="str">
        <f>IF(ISBLANK(B1490),"Choose site",_xlfn.XLOOKUP(B1490,'Sample Sites'!A:A,'Sample Sites'!B:B,"Not Found"))</f>
        <v>Choose site</v>
      </c>
      <c r="D1490" s="34"/>
      <c r="E1490" s="34"/>
      <c r="N1490" s="30" t="s">
        <v>166</v>
      </c>
      <c r="O1490" s="30" t="s">
        <v>166</v>
      </c>
      <c r="P1490" s="30" t="s">
        <v>166</v>
      </c>
      <c r="Q1490" s="30" t="s">
        <v>166</v>
      </c>
      <c r="R1490" s="30" t="s">
        <v>166</v>
      </c>
      <c r="S1490" s="30" t="s">
        <v>166</v>
      </c>
      <c r="T1490" s="30" t="s">
        <v>166</v>
      </c>
      <c r="U1490" s="30" t="s">
        <v>166</v>
      </c>
      <c r="V1490" s="39" t="s">
        <v>166</v>
      </c>
      <c r="AQ1490" s="45">
        <f t="shared" ref="AQ1490:AQ1553" si="144">SUM(W1490:AP1490)</f>
        <v>0</v>
      </c>
      <c r="AR1490" s="45" t="str">
        <f t="shared" si="140"/>
        <v>No data</v>
      </c>
      <c r="AS1490" s="45" t="str">
        <f t="shared" si="141"/>
        <v>No data</v>
      </c>
      <c r="AT1490" s="45" t="str">
        <f t="shared" si="142"/>
        <v>No data</v>
      </c>
      <c r="AU1490" s="46" t="str">
        <f t="shared" si="143"/>
        <v>No data</v>
      </c>
      <c r="AV1490" s="47" t="str">
        <f t="shared" ref="AV1490:AV1553" si="145">IF(AQ1490=0,"No data",
IF(AQ1490&lt;30,"Very Poor",
IF(AQ1490&lt;60,"Fairly Poor",
IF(AU1490&lt;=3.5,"Excellent",
IF(AU1490&lt;=4.5,"Very Good",
IF(AU1490&lt;=5.5,"Good",
IF(AU1490&lt;=6.5,"Fair",
IF(AU1490&lt;=7.5,"Fairly Poor",
IF(AU1490&lt;=8.5,"Poor","Very Poor")))))))))</f>
        <v>No data</v>
      </c>
    </row>
    <row r="1491" spans="3:48" x14ac:dyDescent="0.25">
      <c r="C1491" s="32" t="str">
        <f>IF(ISBLANK(B1491),"Choose site",_xlfn.XLOOKUP(B1491,'Sample Sites'!A:A,'Sample Sites'!B:B,"Not Found"))</f>
        <v>Choose site</v>
      </c>
      <c r="D1491" s="34"/>
      <c r="E1491" s="34"/>
      <c r="N1491" s="30" t="s">
        <v>166</v>
      </c>
      <c r="O1491" s="30" t="s">
        <v>166</v>
      </c>
      <c r="P1491" s="30" t="s">
        <v>166</v>
      </c>
      <c r="Q1491" s="30" t="s">
        <v>166</v>
      </c>
      <c r="R1491" s="30" t="s">
        <v>166</v>
      </c>
      <c r="S1491" s="30" t="s">
        <v>166</v>
      </c>
      <c r="T1491" s="30" t="s">
        <v>166</v>
      </c>
      <c r="U1491" s="30" t="s">
        <v>166</v>
      </c>
      <c r="V1491" s="39" t="s">
        <v>166</v>
      </c>
      <c r="AQ1491" s="45">
        <f t="shared" si="144"/>
        <v>0</v>
      </c>
      <c r="AR1491" s="45" t="str">
        <f t="shared" si="140"/>
        <v>No data</v>
      </c>
      <c r="AS1491" s="45" t="str">
        <f t="shared" si="141"/>
        <v>No data</v>
      </c>
      <c r="AT1491" s="45" t="str">
        <f t="shared" si="142"/>
        <v>No data</v>
      </c>
      <c r="AU1491" s="46" t="str">
        <f t="shared" si="143"/>
        <v>No data</v>
      </c>
      <c r="AV1491" s="47" t="str">
        <f t="shared" si="145"/>
        <v>No data</v>
      </c>
    </row>
    <row r="1492" spans="3:48" x14ac:dyDescent="0.25">
      <c r="C1492" s="32" t="str">
        <f>IF(ISBLANK(B1492),"Choose site",_xlfn.XLOOKUP(B1492,'Sample Sites'!A:A,'Sample Sites'!B:B,"Not Found"))</f>
        <v>Choose site</v>
      </c>
      <c r="D1492" s="34"/>
      <c r="E1492" s="34"/>
      <c r="N1492" s="30" t="s">
        <v>166</v>
      </c>
      <c r="O1492" s="30" t="s">
        <v>166</v>
      </c>
      <c r="P1492" s="30" t="s">
        <v>166</v>
      </c>
      <c r="Q1492" s="30" t="s">
        <v>166</v>
      </c>
      <c r="R1492" s="30" t="s">
        <v>166</v>
      </c>
      <c r="S1492" s="30" t="s">
        <v>166</v>
      </c>
      <c r="T1492" s="30" t="s">
        <v>166</v>
      </c>
      <c r="U1492" s="30" t="s">
        <v>166</v>
      </c>
      <c r="V1492" s="39" t="s">
        <v>166</v>
      </c>
      <c r="AQ1492" s="45">
        <f t="shared" si="144"/>
        <v>0</v>
      </c>
      <c r="AR1492" s="45" t="str">
        <f t="shared" si="140"/>
        <v>No data</v>
      </c>
      <c r="AS1492" s="45" t="str">
        <f t="shared" si="141"/>
        <v>No data</v>
      </c>
      <c r="AT1492" s="45" t="str">
        <f t="shared" si="142"/>
        <v>No data</v>
      </c>
      <c r="AU1492" s="46" t="str">
        <f t="shared" si="143"/>
        <v>No data</v>
      </c>
      <c r="AV1492" s="47" t="str">
        <f t="shared" si="145"/>
        <v>No data</v>
      </c>
    </row>
    <row r="1493" spans="3:48" x14ac:dyDescent="0.25">
      <c r="C1493" s="32" t="str">
        <f>IF(ISBLANK(B1493),"Choose site",_xlfn.XLOOKUP(B1493,'Sample Sites'!A:A,'Sample Sites'!B:B,"Not Found"))</f>
        <v>Choose site</v>
      </c>
      <c r="D1493" s="34"/>
      <c r="E1493" s="34"/>
      <c r="N1493" s="30" t="s">
        <v>166</v>
      </c>
      <c r="O1493" s="30" t="s">
        <v>166</v>
      </c>
      <c r="P1493" s="30" t="s">
        <v>166</v>
      </c>
      <c r="Q1493" s="30" t="s">
        <v>166</v>
      </c>
      <c r="R1493" s="30" t="s">
        <v>166</v>
      </c>
      <c r="S1493" s="30" t="s">
        <v>166</v>
      </c>
      <c r="T1493" s="30" t="s">
        <v>166</v>
      </c>
      <c r="U1493" s="30" t="s">
        <v>166</v>
      </c>
      <c r="V1493" s="39" t="s">
        <v>166</v>
      </c>
      <c r="AQ1493" s="45">
        <f t="shared" si="144"/>
        <v>0</v>
      </c>
      <c r="AR1493" s="45" t="str">
        <f t="shared" si="140"/>
        <v>No data</v>
      </c>
      <c r="AS1493" s="45" t="str">
        <f t="shared" si="141"/>
        <v>No data</v>
      </c>
      <c r="AT1493" s="45" t="str">
        <f t="shared" si="142"/>
        <v>No data</v>
      </c>
      <c r="AU1493" s="46" t="str">
        <f t="shared" si="143"/>
        <v>No data</v>
      </c>
      <c r="AV1493" s="47" t="str">
        <f t="shared" si="145"/>
        <v>No data</v>
      </c>
    </row>
    <row r="1494" spans="3:48" x14ac:dyDescent="0.25">
      <c r="C1494" s="32" t="str">
        <f>IF(ISBLANK(B1494),"Choose site",_xlfn.XLOOKUP(B1494,'Sample Sites'!A:A,'Sample Sites'!B:B,"Not Found"))</f>
        <v>Choose site</v>
      </c>
      <c r="D1494" s="34"/>
      <c r="E1494" s="34"/>
      <c r="N1494" s="30" t="s">
        <v>166</v>
      </c>
      <c r="O1494" s="30" t="s">
        <v>166</v>
      </c>
      <c r="P1494" s="30" t="s">
        <v>166</v>
      </c>
      <c r="Q1494" s="30" t="s">
        <v>166</v>
      </c>
      <c r="R1494" s="30" t="s">
        <v>166</v>
      </c>
      <c r="S1494" s="30" t="s">
        <v>166</v>
      </c>
      <c r="T1494" s="30" t="s">
        <v>166</v>
      </c>
      <c r="U1494" s="30" t="s">
        <v>166</v>
      </c>
      <c r="V1494" s="39" t="s">
        <v>166</v>
      </c>
      <c r="AQ1494" s="45">
        <f t="shared" si="144"/>
        <v>0</v>
      </c>
      <c r="AR1494" s="45" t="str">
        <f t="shared" si="140"/>
        <v>No data</v>
      </c>
      <c r="AS1494" s="45" t="str">
        <f t="shared" si="141"/>
        <v>No data</v>
      </c>
      <c r="AT1494" s="45" t="str">
        <f t="shared" si="142"/>
        <v>No data</v>
      </c>
      <c r="AU1494" s="46" t="str">
        <f t="shared" si="143"/>
        <v>No data</v>
      </c>
      <c r="AV1494" s="47" t="str">
        <f t="shared" si="145"/>
        <v>No data</v>
      </c>
    </row>
    <row r="1495" spans="3:48" x14ac:dyDescent="0.25">
      <c r="C1495" s="32" t="str">
        <f>IF(ISBLANK(B1495),"Choose site",_xlfn.XLOOKUP(B1495,'Sample Sites'!A:A,'Sample Sites'!B:B,"Not Found"))</f>
        <v>Choose site</v>
      </c>
      <c r="D1495" s="34"/>
      <c r="E1495" s="34"/>
      <c r="N1495" s="30" t="s">
        <v>166</v>
      </c>
      <c r="O1495" s="30" t="s">
        <v>166</v>
      </c>
      <c r="P1495" s="30" t="s">
        <v>166</v>
      </c>
      <c r="Q1495" s="30" t="s">
        <v>166</v>
      </c>
      <c r="R1495" s="30" t="s">
        <v>166</v>
      </c>
      <c r="S1495" s="30" t="s">
        <v>166</v>
      </c>
      <c r="T1495" s="30" t="s">
        <v>166</v>
      </c>
      <c r="U1495" s="30" t="s">
        <v>166</v>
      </c>
      <c r="V1495" s="39" t="s">
        <v>166</v>
      </c>
      <c r="AQ1495" s="45">
        <f t="shared" si="144"/>
        <v>0</v>
      </c>
      <c r="AR1495" s="45" t="str">
        <f t="shared" si="140"/>
        <v>No data</v>
      </c>
      <c r="AS1495" s="45" t="str">
        <f t="shared" si="141"/>
        <v>No data</v>
      </c>
      <c r="AT1495" s="45" t="str">
        <f t="shared" si="142"/>
        <v>No data</v>
      </c>
      <c r="AU1495" s="46" t="str">
        <f t="shared" si="143"/>
        <v>No data</v>
      </c>
      <c r="AV1495" s="47" t="str">
        <f t="shared" si="145"/>
        <v>No data</v>
      </c>
    </row>
    <row r="1496" spans="3:48" x14ac:dyDescent="0.25">
      <c r="C1496" s="32" t="str">
        <f>IF(ISBLANK(B1496),"Choose site",_xlfn.XLOOKUP(B1496,'Sample Sites'!A:A,'Sample Sites'!B:B,"Not Found"))</f>
        <v>Choose site</v>
      </c>
      <c r="D1496" s="34"/>
      <c r="E1496" s="34"/>
      <c r="N1496" s="30" t="s">
        <v>166</v>
      </c>
      <c r="O1496" s="30" t="s">
        <v>166</v>
      </c>
      <c r="P1496" s="30" t="s">
        <v>166</v>
      </c>
      <c r="Q1496" s="30" t="s">
        <v>166</v>
      </c>
      <c r="R1496" s="30" t="s">
        <v>166</v>
      </c>
      <c r="S1496" s="30" t="s">
        <v>166</v>
      </c>
      <c r="T1496" s="30" t="s">
        <v>166</v>
      </c>
      <c r="U1496" s="30" t="s">
        <v>166</v>
      </c>
      <c r="V1496" s="39" t="s">
        <v>166</v>
      </c>
      <c r="AQ1496" s="45">
        <f t="shared" si="144"/>
        <v>0</v>
      </c>
      <c r="AR1496" s="45" t="str">
        <f t="shared" si="140"/>
        <v>No data</v>
      </c>
      <c r="AS1496" s="45" t="str">
        <f t="shared" si="141"/>
        <v>No data</v>
      </c>
      <c r="AT1496" s="45" t="str">
        <f t="shared" si="142"/>
        <v>No data</v>
      </c>
      <c r="AU1496" s="46" t="str">
        <f t="shared" si="143"/>
        <v>No data</v>
      </c>
      <c r="AV1496" s="47" t="str">
        <f t="shared" si="145"/>
        <v>No data</v>
      </c>
    </row>
    <row r="1497" spans="3:48" x14ac:dyDescent="0.25">
      <c r="C1497" s="32" t="str">
        <f>IF(ISBLANK(B1497),"Choose site",_xlfn.XLOOKUP(B1497,'Sample Sites'!A:A,'Sample Sites'!B:B,"Not Found"))</f>
        <v>Choose site</v>
      </c>
      <c r="D1497" s="34"/>
      <c r="E1497" s="34"/>
      <c r="N1497" s="30" t="s">
        <v>166</v>
      </c>
      <c r="O1497" s="30" t="s">
        <v>166</v>
      </c>
      <c r="P1497" s="30" t="s">
        <v>166</v>
      </c>
      <c r="Q1497" s="30" t="s">
        <v>166</v>
      </c>
      <c r="R1497" s="30" t="s">
        <v>166</v>
      </c>
      <c r="S1497" s="30" t="s">
        <v>166</v>
      </c>
      <c r="T1497" s="30" t="s">
        <v>166</v>
      </c>
      <c r="U1497" s="30" t="s">
        <v>166</v>
      </c>
      <c r="V1497" s="39" t="s">
        <v>166</v>
      </c>
      <c r="AQ1497" s="45">
        <f t="shared" si="144"/>
        <v>0</v>
      </c>
      <c r="AR1497" s="45" t="str">
        <f t="shared" si="140"/>
        <v>No data</v>
      </c>
      <c r="AS1497" s="45" t="str">
        <f t="shared" si="141"/>
        <v>No data</v>
      </c>
      <c r="AT1497" s="45" t="str">
        <f t="shared" si="142"/>
        <v>No data</v>
      </c>
      <c r="AU1497" s="46" t="str">
        <f t="shared" si="143"/>
        <v>No data</v>
      </c>
      <c r="AV1497" s="47" t="str">
        <f t="shared" si="145"/>
        <v>No data</v>
      </c>
    </row>
    <row r="1498" spans="3:48" x14ac:dyDescent="0.25">
      <c r="C1498" s="32" t="str">
        <f>IF(ISBLANK(B1498),"Choose site",_xlfn.XLOOKUP(B1498,'Sample Sites'!A:A,'Sample Sites'!B:B,"Not Found"))</f>
        <v>Choose site</v>
      </c>
      <c r="D1498" s="34"/>
      <c r="E1498" s="34"/>
      <c r="N1498" s="30" t="s">
        <v>166</v>
      </c>
      <c r="O1498" s="30" t="s">
        <v>166</v>
      </c>
      <c r="P1498" s="30" t="s">
        <v>166</v>
      </c>
      <c r="Q1498" s="30" t="s">
        <v>166</v>
      </c>
      <c r="R1498" s="30" t="s">
        <v>166</v>
      </c>
      <c r="S1498" s="30" t="s">
        <v>166</v>
      </c>
      <c r="T1498" s="30" t="s">
        <v>166</v>
      </c>
      <c r="U1498" s="30" t="s">
        <v>166</v>
      </c>
      <c r="V1498" s="39" t="s">
        <v>166</v>
      </c>
      <c r="AQ1498" s="45">
        <f t="shared" si="144"/>
        <v>0</v>
      </c>
      <c r="AR1498" s="45" t="str">
        <f t="shared" si="140"/>
        <v>No data</v>
      </c>
      <c r="AS1498" s="45" t="str">
        <f t="shared" si="141"/>
        <v>No data</v>
      </c>
      <c r="AT1498" s="45" t="str">
        <f t="shared" si="142"/>
        <v>No data</v>
      </c>
      <c r="AU1498" s="46" t="str">
        <f t="shared" si="143"/>
        <v>No data</v>
      </c>
      <c r="AV1498" s="47" t="str">
        <f t="shared" si="145"/>
        <v>No data</v>
      </c>
    </row>
    <row r="1499" spans="3:48" x14ac:dyDescent="0.25">
      <c r="C1499" s="32" t="str">
        <f>IF(ISBLANK(B1499),"Choose site",_xlfn.XLOOKUP(B1499,'Sample Sites'!A:A,'Sample Sites'!B:B,"Not Found"))</f>
        <v>Choose site</v>
      </c>
      <c r="D1499" s="34"/>
      <c r="E1499" s="34"/>
      <c r="N1499" s="30" t="s">
        <v>166</v>
      </c>
      <c r="O1499" s="30" t="s">
        <v>166</v>
      </c>
      <c r="P1499" s="30" t="s">
        <v>166</v>
      </c>
      <c r="Q1499" s="30" t="s">
        <v>166</v>
      </c>
      <c r="R1499" s="30" t="s">
        <v>166</v>
      </c>
      <c r="S1499" s="30" t="s">
        <v>166</v>
      </c>
      <c r="T1499" s="30" t="s">
        <v>166</v>
      </c>
      <c r="U1499" s="30" t="s">
        <v>166</v>
      </c>
      <c r="V1499" s="39" t="s">
        <v>166</v>
      </c>
      <c r="AQ1499" s="45">
        <f t="shared" si="144"/>
        <v>0</v>
      </c>
      <c r="AR1499" s="45" t="str">
        <f t="shared" si="140"/>
        <v>No data</v>
      </c>
      <c r="AS1499" s="45" t="str">
        <f t="shared" si="141"/>
        <v>No data</v>
      </c>
      <c r="AT1499" s="45" t="str">
        <f t="shared" si="142"/>
        <v>No data</v>
      </c>
      <c r="AU1499" s="46" t="str">
        <f t="shared" si="143"/>
        <v>No data</v>
      </c>
      <c r="AV1499" s="47" t="str">
        <f t="shared" si="145"/>
        <v>No data</v>
      </c>
    </row>
    <row r="1500" spans="3:48" x14ac:dyDescent="0.25">
      <c r="C1500" s="32" t="str">
        <f>IF(ISBLANK(B1500),"Choose site",_xlfn.XLOOKUP(B1500,'Sample Sites'!A:A,'Sample Sites'!B:B,"Not Found"))</f>
        <v>Choose site</v>
      </c>
      <c r="D1500" s="34"/>
      <c r="E1500" s="34"/>
      <c r="N1500" s="30" t="s">
        <v>166</v>
      </c>
      <c r="O1500" s="30" t="s">
        <v>166</v>
      </c>
      <c r="P1500" s="30" t="s">
        <v>166</v>
      </c>
      <c r="Q1500" s="30" t="s">
        <v>166</v>
      </c>
      <c r="R1500" s="30" t="s">
        <v>166</v>
      </c>
      <c r="S1500" s="30" t="s">
        <v>166</v>
      </c>
      <c r="T1500" s="30" t="s">
        <v>166</v>
      </c>
      <c r="U1500" s="30" t="s">
        <v>166</v>
      </c>
      <c r="V1500" s="39" t="s">
        <v>166</v>
      </c>
      <c r="AQ1500" s="45">
        <f t="shared" si="144"/>
        <v>0</v>
      </c>
      <c r="AR1500" s="45" t="str">
        <f t="shared" si="140"/>
        <v>No data</v>
      </c>
      <c r="AS1500" s="45" t="str">
        <f t="shared" si="141"/>
        <v>No data</v>
      </c>
      <c r="AT1500" s="45" t="str">
        <f t="shared" si="142"/>
        <v>No data</v>
      </c>
      <c r="AU1500" s="46" t="str">
        <f t="shared" si="143"/>
        <v>No data</v>
      </c>
      <c r="AV1500" s="47" t="str">
        <f t="shared" si="145"/>
        <v>No data</v>
      </c>
    </row>
    <row r="1501" spans="3:48" x14ac:dyDescent="0.25">
      <c r="C1501" s="32" t="str">
        <f>IF(ISBLANK(B1501),"Choose site",_xlfn.XLOOKUP(B1501,'Sample Sites'!A:A,'Sample Sites'!B:B,"Not Found"))</f>
        <v>Choose site</v>
      </c>
      <c r="D1501" s="34"/>
      <c r="E1501" s="34"/>
      <c r="N1501" s="30" t="s">
        <v>166</v>
      </c>
      <c r="O1501" s="30" t="s">
        <v>166</v>
      </c>
      <c r="P1501" s="30" t="s">
        <v>166</v>
      </c>
      <c r="Q1501" s="30" t="s">
        <v>166</v>
      </c>
      <c r="R1501" s="30" t="s">
        <v>166</v>
      </c>
      <c r="S1501" s="30" t="s">
        <v>166</v>
      </c>
      <c r="T1501" s="30" t="s">
        <v>166</v>
      </c>
      <c r="U1501" s="30" t="s">
        <v>166</v>
      </c>
      <c r="V1501" s="39" t="s">
        <v>166</v>
      </c>
      <c r="AQ1501" s="45">
        <f t="shared" si="144"/>
        <v>0</v>
      </c>
      <c r="AR1501" s="45" t="str">
        <f t="shared" si="140"/>
        <v>No data</v>
      </c>
      <c r="AS1501" s="45" t="str">
        <f t="shared" si="141"/>
        <v>No data</v>
      </c>
      <c r="AT1501" s="45" t="str">
        <f t="shared" si="142"/>
        <v>No data</v>
      </c>
      <c r="AU1501" s="46" t="str">
        <f t="shared" si="143"/>
        <v>No data</v>
      </c>
      <c r="AV1501" s="47" t="str">
        <f t="shared" si="145"/>
        <v>No data</v>
      </c>
    </row>
    <row r="1502" spans="3:48" x14ac:dyDescent="0.25">
      <c r="C1502" s="32" t="str">
        <f>IF(ISBLANK(B1502),"Choose site",_xlfn.XLOOKUP(B1502,'Sample Sites'!A:A,'Sample Sites'!B:B,"Not Found"))</f>
        <v>Choose site</v>
      </c>
      <c r="D1502" s="34"/>
      <c r="E1502" s="34"/>
      <c r="N1502" s="30" t="s">
        <v>166</v>
      </c>
      <c r="O1502" s="30" t="s">
        <v>166</v>
      </c>
      <c r="P1502" s="30" t="s">
        <v>166</v>
      </c>
      <c r="Q1502" s="30" t="s">
        <v>166</v>
      </c>
      <c r="R1502" s="30" t="s">
        <v>166</v>
      </c>
      <c r="S1502" s="30" t="s">
        <v>166</v>
      </c>
      <c r="T1502" s="30" t="s">
        <v>166</v>
      </c>
      <c r="U1502" s="30" t="s">
        <v>166</v>
      </c>
      <c r="V1502" s="39" t="s">
        <v>166</v>
      </c>
      <c r="AQ1502" s="45">
        <f t="shared" si="144"/>
        <v>0</v>
      </c>
      <c r="AR1502" s="45" t="str">
        <f t="shared" si="140"/>
        <v>No data</v>
      </c>
      <c r="AS1502" s="45" t="str">
        <f t="shared" si="141"/>
        <v>No data</v>
      </c>
      <c r="AT1502" s="45" t="str">
        <f t="shared" si="142"/>
        <v>No data</v>
      </c>
      <c r="AU1502" s="46" t="str">
        <f t="shared" si="143"/>
        <v>No data</v>
      </c>
      <c r="AV1502" s="47" t="str">
        <f t="shared" si="145"/>
        <v>No data</v>
      </c>
    </row>
    <row r="1503" spans="3:48" x14ac:dyDescent="0.25">
      <c r="C1503" s="32" t="str">
        <f>IF(ISBLANK(B1503),"Choose site",_xlfn.XLOOKUP(B1503,'Sample Sites'!A:A,'Sample Sites'!B:B,"Not Found"))</f>
        <v>Choose site</v>
      </c>
      <c r="D1503" s="34"/>
      <c r="E1503" s="34"/>
      <c r="N1503" s="30" t="s">
        <v>166</v>
      </c>
      <c r="O1503" s="30" t="s">
        <v>166</v>
      </c>
      <c r="P1503" s="30" t="s">
        <v>166</v>
      </c>
      <c r="Q1503" s="30" t="s">
        <v>166</v>
      </c>
      <c r="R1503" s="30" t="s">
        <v>166</v>
      </c>
      <c r="S1503" s="30" t="s">
        <v>166</v>
      </c>
      <c r="T1503" s="30" t="s">
        <v>166</v>
      </c>
      <c r="U1503" s="30" t="s">
        <v>166</v>
      </c>
      <c r="V1503" s="39" t="s">
        <v>166</v>
      </c>
      <c r="AQ1503" s="45">
        <f t="shared" si="144"/>
        <v>0</v>
      </c>
      <c r="AR1503" s="45" t="str">
        <f t="shared" si="140"/>
        <v>No data</v>
      </c>
      <c r="AS1503" s="45" t="str">
        <f t="shared" si="141"/>
        <v>No data</v>
      </c>
      <c r="AT1503" s="45" t="str">
        <f t="shared" si="142"/>
        <v>No data</v>
      </c>
      <c r="AU1503" s="46" t="str">
        <f t="shared" si="143"/>
        <v>No data</v>
      </c>
      <c r="AV1503" s="47" t="str">
        <f t="shared" si="145"/>
        <v>No data</v>
      </c>
    </row>
    <row r="1504" spans="3:48" x14ac:dyDescent="0.25">
      <c r="C1504" s="32" t="str">
        <f>IF(ISBLANK(B1504),"Choose site",_xlfn.XLOOKUP(B1504,'Sample Sites'!A:A,'Sample Sites'!B:B,"Not Found"))</f>
        <v>Choose site</v>
      </c>
      <c r="D1504" s="34"/>
      <c r="E1504" s="34"/>
      <c r="N1504" s="30" t="s">
        <v>166</v>
      </c>
      <c r="O1504" s="30" t="s">
        <v>166</v>
      </c>
      <c r="P1504" s="30" t="s">
        <v>166</v>
      </c>
      <c r="Q1504" s="30" t="s">
        <v>166</v>
      </c>
      <c r="R1504" s="30" t="s">
        <v>166</v>
      </c>
      <c r="S1504" s="30" t="s">
        <v>166</v>
      </c>
      <c r="T1504" s="30" t="s">
        <v>166</v>
      </c>
      <c r="U1504" s="30" t="s">
        <v>166</v>
      </c>
      <c r="V1504" s="39" t="s">
        <v>166</v>
      </c>
      <c r="AQ1504" s="45">
        <f t="shared" si="144"/>
        <v>0</v>
      </c>
      <c r="AR1504" s="45" t="str">
        <f t="shared" si="140"/>
        <v>No data</v>
      </c>
      <c r="AS1504" s="45" t="str">
        <f t="shared" si="141"/>
        <v>No data</v>
      </c>
      <c r="AT1504" s="45" t="str">
        <f t="shared" si="142"/>
        <v>No data</v>
      </c>
      <c r="AU1504" s="46" t="str">
        <f t="shared" si="143"/>
        <v>No data</v>
      </c>
      <c r="AV1504" s="47" t="str">
        <f t="shared" si="145"/>
        <v>No data</v>
      </c>
    </row>
    <row r="1505" spans="3:48" x14ac:dyDescent="0.25">
      <c r="C1505" s="32" t="str">
        <f>IF(ISBLANK(B1505),"Choose site",_xlfn.XLOOKUP(B1505,'Sample Sites'!A:A,'Sample Sites'!B:B,"Not Found"))</f>
        <v>Choose site</v>
      </c>
      <c r="D1505" s="34"/>
      <c r="E1505" s="34"/>
      <c r="N1505" s="30" t="s">
        <v>166</v>
      </c>
      <c r="O1505" s="30" t="s">
        <v>166</v>
      </c>
      <c r="P1505" s="30" t="s">
        <v>166</v>
      </c>
      <c r="Q1505" s="30" t="s">
        <v>166</v>
      </c>
      <c r="R1505" s="30" t="s">
        <v>166</v>
      </c>
      <c r="S1505" s="30" t="s">
        <v>166</v>
      </c>
      <c r="T1505" s="30" t="s">
        <v>166</v>
      </c>
      <c r="U1505" s="30" t="s">
        <v>166</v>
      </c>
      <c r="V1505" s="39" t="s">
        <v>166</v>
      </c>
      <c r="AQ1505" s="45">
        <f t="shared" si="144"/>
        <v>0</v>
      </c>
      <c r="AR1505" s="45" t="str">
        <f t="shared" si="140"/>
        <v>No data</v>
      </c>
      <c r="AS1505" s="45" t="str">
        <f t="shared" si="141"/>
        <v>No data</v>
      </c>
      <c r="AT1505" s="45" t="str">
        <f t="shared" si="142"/>
        <v>No data</v>
      </c>
      <c r="AU1505" s="46" t="str">
        <f t="shared" si="143"/>
        <v>No data</v>
      </c>
      <c r="AV1505" s="47" t="str">
        <f t="shared" si="145"/>
        <v>No data</v>
      </c>
    </row>
    <row r="1506" spans="3:48" x14ac:dyDescent="0.25">
      <c r="C1506" s="32" t="str">
        <f>IF(ISBLANK(B1506),"Choose site",_xlfn.XLOOKUP(B1506,'Sample Sites'!A:A,'Sample Sites'!B:B,"Not Found"))</f>
        <v>Choose site</v>
      </c>
      <c r="D1506" s="34"/>
      <c r="E1506" s="34"/>
      <c r="N1506" s="30" t="s">
        <v>166</v>
      </c>
      <c r="O1506" s="30" t="s">
        <v>166</v>
      </c>
      <c r="P1506" s="30" t="s">
        <v>166</v>
      </c>
      <c r="Q1506" s="30" t="s">
        <v>166</v>
      </c>
      <c r="R1506" s="30" t="s">
        <v>166</v>
      </c>
      <c r="S1506" s="30" t="s">
        <v>166</v>
      </c>
      <c r="T1506" s="30" t="s">
        <v>166</v>
      </c>
      <c r="U1506" s="30" t="s">
        <v>166</v>
      </c>
      <c r="V1506" s="39" t="s">
        <v>166</v>
      </c>
      <c r="AQ1506" s="45">
        <f t="shared" si="144"/>
        <v>0</v>
      </c>
      <c r="AR1506" s="45" t="str">
        <f t="shared" si="140"/>
        <v>No data</v>
      </c>
      <c r="AS1506" s="45" t="str">
        <f t="shared" si="141"/>
        <v>No data</v>
      </c>
      <c r="AT1506" s="45" t="str">
        <f t="shared" si="142"/>
        <v>No data</v>
      </c>
      <c r="AU1506" s="46" t="str">
        <f t="shared" si="143"/>
        <v>No data</v>
      </c>
      <c r="AV1506" s="47" t="str">
        <f t="shared" si="145"/>
        <v>No data</v>
      </c>
    </row>
    <row r="1507" spans="3:48" x14ac:dyDescent="0.25">
      <c r="C1507" s="32" t="str">
        <f>IF(ISBLANK(B1507),"Choose site",_xlfn.XLOOKUP(B1507,'Sample Sites'!A:A,'Sample Sites'!B:B,"Not Found"))</f>
        <v>Choose site</v>
      </c>
      <c r="D1507" s="34"/>
      <c r="E1507" s="34"/>
      <c r="N1507" s="30" t="s">
        <v>166</v>
      </c>
      <c r="O1507" s="30" t="s">
        <v>166</v>
      </c>
      <c r="P1507" s="30" t="s">
        <v>166</v>
      </c>
      <c r="Q1507" s="30" t="s">
        <v>166</v>
      </c>
      <c r="R1507" s="30" t="s">
        <v>166</v>
      </c>
      <c r="S1507" s="30" t="s">
        <v>166</v>
      </c>
      <c r="T1507" s="30" t="s">
        <v>166</v>
      </c>
      <c r="U1507" s="30" t="s">
        <v>166</v>
      </c>
      <c r="V1507" s="39" t="s">
        <v>166</v>
      </c>
      <c r="AQ1507" s="45">
        <f t="shared" si="144"/>
        <v>0</v>
      </c>
      <c r="AR1507" s="45" t="str">
        <f t="shared" si="140"/>
        <v>No data</v>
      </c>
      <c r="AS1507" s="45" t="str">
        <f t="shared" si="141"/>
        <v>No data</v>
      </c>
      <c r="AT1507" s="45" t="str">
        <f t="shared" si="142"/>
        <v>No data</v>
      </c>
      <c r="AU1507" s="46" t="str">
        <f t="shared" si="143"/>
        <v>No data</v>
      </c>
      <c r="AV1507" s="47" t="str">
        <f t="shared" si="145"/>
        <v>No data</v>
      </c>
    </row>
    <row r="1508" spans="3:48" x14ac:dyDescent="0.25">
      <c r="C1508" s="32" t="str">
        <f>IF(ISBLANK(B1508),"Choose site",_xlfn.XLOOKUP(B1508,'Sample Sites'!A:A,'Sample Sites'!B:B,"Not Found"))</f>
        <v>Choose site</v>
      </c>
      <c r="D1508" s="34"/>
      <c r="E1508" s="34"/>
      <c r="N1508" s="30" t="s">
        <v>166</v>
      </c>
      <c r="O1508" s="30" t="s">
        <v>166</v>
      </c>
      <c r="P1508" s="30" t="s">
        <v>166</v>
      </c>
      <c r="Q1508" s="30" t="s">
        <v>166</v>
      </c>
      <c r="R1508" s="30" t="s">
        <v>166</v>
      </c>
      <c r="S1508" s="30" t="s">
        <v>166</v>
      </c>
      <c r="T1508" s="30" t="s">
        <v>166</v>
      </c>
      <c r="U1508" s="30" t="s">
        <v>166</v>
      </c>
      <c r="V1508" s="39" t="s">
        <v>166</v>
      </c>
      <c r="AQ1508" s="45">
        <f t="shared" si="144"/>
        <v>0</v>
      </c>
      <c r="AR1508" s="45" t="str">
        <f t="shared" si="140"/>
        <v>No data</v>
      </c>
      <c r="AS1508" s="45" t="str">
        <f t="shared" si="141"/>
        <v>No data</v>
      </c>
      <c r="AT1508" s="45" t="str">
        <f t="shared" si="142"/>
        <v>No data</v>
      </c>
      <c r="AU1508" s="46" t="str">
        <f t="shared" si="143"/>
        <v>No data</v>
      </c>
      <c r="AV1508" s="47" t="str">
        <f t="shared" si="145"/>
        <v>No data</v>
      </c>
    </row>
    <row r="1509" spans="3:48" x14ac:dyDescent="0.25">
      <c r="C1509" s="32" t="str">
        <f>IF(ISBLANK(B1509),"Choose site",_xlfn.XLOOKUP(B1509,'Sample Sites'!A:A,'Sample Sites'!B:B,"Not Found"))</f>
        <v>Choose site</v>
      </c>
      <c r="D1509" s="34"/>
      <c r="E1509" s="34"/>
      <c r="N1509" s="30" t="s">
        <v>166</v>
      </c>
      <c r="O1509" s="30" t="s">
        <v>166</v>
      </c>
      <c r="P1509" s="30" t="s">
        <v>166</v>
      </c>
      <c r="Q1509" s="30" t="s">
        <v>166</v>
      </c>
      <c r="R1509" s="30" t="s">
        <v>166</v>
      </c>
      <c r="S1509" s="30" t="s">
        <v>166</v>
      </c>
      <c r="T1509" s="30" t="s">
        <v>166</v>
      </c>
      <c r="U1509" s="30" t="s">
        <v>166</v>
      </c>
      <c r="V1509" s="39" t="s">
        <v>166</v>
      </c>
      <c r="AQ1509" s="45">
        <f t="shared" si="144"/>
        <v>0</v>
      </c>
      <c r="AR1509" s="45" t="str">
        <f t="shared" si="140"/>
        <v>No data</v>
      </c>
      <c r="AS1509" s="45" t="str">
        <f t="shared" si="141"/>
        <v>No data</v>
      </c>
      <c r="AT1509" s="45" t="str">
        <f t="shared" si="142"/>
        <v>No data</v>
      </c>
      <c r="AU1509" s="46" t="str">
        <f t="shared" si="143"/>
        <v>No data</v>
      </c>
      <c r="AV1509" s="47" t="str">
        <f t="shared" si="145"/>
        <v>No data</v>
      </c>
    </row>
    <row r="1510" spans="3:48" x14ac:dyDescent="0.25">
      <c r="C1510" s="32" t="str">
        <f>IF(ISBLANK(B1510),"Choose site",_xlfn.XLOOKUP(B1510,'Sample Sites'!A:A,'Sample Sites'!B:B,"Not Found"))</f>
        <v>Choose site</v>
      </c>
      <c r="D1510" s="34"/>
      <c r="E1510" s="34"/>
      <c r="N1510" s="30" t="s">
        <v>166</v>
      </c>
      <c r="O1510" s="30" t="s">
        <v>166</v>
      </c>
      <c r="P1510" s="30" t="s">
        <v>166</v>
      </c>
      <c r="Q1510" s="30" t="s">
        <v>166</v>
      </c>
      <c r="R1510" s="30" t="s">
        <v>166</v>
      </c>
      <c r="S1510" s="30" t="s">
        <v>166</v>
      </c>
      <c r="T1510" s="30" t="s">
        <v>166</v>
      </c>
      <c r="U1510" s="30" t="s">
        <v>166</v>
      </c>
      <c r="V1510" s="39" t="s">
        <v>166</v>
      </c>
      <c r="AQ1510" s="45">
        <f t="shared" si="144"/>
        <v>0</v>
      </c>
      <c r="AR1510" s="45" t="str">
        <f t="shared" si="140"/>
        <v>No data</v>
      </c>
      <c r="AS1510" s="45" t="str">
        <f t="shared" si="141"/>
        <v>No data</v>
      </c>
      <c r="AT1510" s="45" t="str">
        <f t="shared" si="142"/>
        <v>No data</v>
      </c>
      <c r="AU1510" s="46" t="str">
        <f t="shared" si="143"/>
        <v>No data</v>
      </c>
      <c r="AV1510" s="47" t="str">
        <f t="shared" si="145"/>
        <v>No data</v>
      </c>
    </row>
    <row r="1511" spans="3:48" x14ac:dyDescent="0.25">
      <c r="C1511" s="32" t="str">
        <f>IF(ISBLANK(B1511),"Choose site",_xlfn.XLOOKUP(B1511,'Sample Sites'!A:A,'Sample Sites'!B:B,"Not Found"))</f>
        <v>Choose site</v>
      </c>
      <c r="D1511" s="34"/>
      <c r="E1511" s="34"/>
      <c r="N1511" s="30" t="s">
        <v>166</v>
      </c>
      <c r="O1511" s="30" t="s">
        <v>166</v>
      </c>
      <c r="P1511" s="30" t="s">
        <v>166</v>
      </c>
      <c r="Q1511" s="30" t="s">
        <v>166</v>
      </c>
      <c r="R1511" s="30" t="s">
        <v>166</v>
      </c>
      <c r="S1511" s="30" t="s">
        <v>166</v>
      </c>
      <c r="T1511" s="30" t="s">
        <v>166</v>
      </c>
      <c r="U1511" s="30" t="s">
        <v>166</v>
      </c>
      <c r="V1511" s="39" t="s">
        <v>166</v>
      </c>
      <c r="AQ1511" s="45">
        <f t="shared" si="144"/>
        <v>0</v>
      </c>
      <c r="AR1511" s="45" t="str">
        <f t="shared" si="140"/>
        <v>No data</v>
      </c>
      <c r="AS1511" s="45" t="str">
        <f t="shared" si="141"/>
        <v>No data</v>
      </c>
      <c r="AT1511" s="45" t="str">
        <f t="shared" si="142"/>
        <v>No data</v>
      </c>
      <c r="AU1511" s="46" t="str">
        <f t="shared" si="143"/>
        <v>No data</v>
      </c>
      <c r="AV1511" s="47" t="str">
        <f t="shared" si="145"/>
        <v>No data</v>
      </c>
    </row>
    <row r="1512" spans="3:48" x14ac:dyDescent="0.25">
      <c r="C1512" s="32" t="str">
        <f>IF(ISBLANK(B1512),"Choose site",_xlfn.XLOOKUP(B1512,'Sample Sites'!A:A,'Sample Sites'!B:B,"Not Found"))</f>
        <v>Choose site</v>
      </c>
      <c r="D1512" s="34"/>
      <c r="E1512" s="34"/>
      <c r="N1512" s="30" t="s">
        <v>166</v>
      </c>
      <c r="O1512" s="30" t="s">
        <v>166</v>
      </c>
      <c r="P1512" s="30" t="s">
        <v>166</v>
      </c>
      <c r="Q1512" s="30" t="s">
        <v>166</v>
      </c>
      <c r="R1512" s="30" t="s">
        <v>166</v>
      </c>
      <c r="S1512" s="30" t="s">
        <v>166</v>
      </c>
      <c r="T1512" s="30" t="s">
        <v>166</v>
      </c>
      <c r="U1512" s="30" t="s">
        <v>166</v>
      </c>
      <c r="V1512" s="39" t="s">
        <v>166</v>
      </c>
      <c r="AQ1512" s="45">
        <f t="shared" si="144"/>
        <v>0</v>
      </c>
      <c r="AR1512" s="45" t="str">
        <f t="shared" si="140"/>
        <v>No data</v>
      </c>
      <c r="AS1512" s="45" t="str">
        <f t="shared" si="141"/>
        <v>No data</v>
      </c>
      <c r="AT1512" s="45" t="str">
        <f t="shared" si="142"/>
        <v>No data</v>
      </c>
      <c r="AU1512" s="46" t="str">
        <f t="shared" si="143"/>
        <v>No data</v>
      </c>
      <c r="AV1512" s="47" t="str">
        <f t="shared" si="145"/>
        <v>No data</v>
      </c>
    </row>
    <row r="1513" spans="3:48" x14ac:dyDescent="0.25">
      <c r="C1513" s="32" t="str">
        <f>IF(ISBLANK(B1513),"Choose site",_xlfn.XLOOKUP(B1513,'Sample Sites'!A:A,'Sample Sites'!B:B,"Not Found"))</f>
        <v>Choose site</v>
      </c>
      <c r="D1513" s="34"/>
      <c r="E1513" s="34"/>
      <c r="N1513" s="30" t="s">
        <v>166</v>
      </c>
      <c r="O1513" s="30" t="s">
        <v>166</v>
      </c>
      <c r="P1513" s="30" t="s">
        <v>166</v>
      </c>
      <c r="Q1513" s="30" t="s">
        <v>166</v>
      </c>
      <c r="R1513" s="30" t="s">
        <v>166</v>
      </c>
      <c r="S1513" s="30" t="s">
        <v>166</v>
      </c>
      <c r="T1513" s="30" t="s">
        <v>166</v>
      </c>
      <c r="U1513" s="30" t="s">
        <v>166</v>
      </c>
      <c r="V1513" s="39" t="s">
        <v>166</v>
      </c>
      <c r="AQ1513" s="45">
        <f t="shared" si="144"/>
        <v>0</v>
      </c>
      <c r="AR1513" s="45" t="str">
        <f t="shared" si="140"/>
        <v>No data</v>
      </c>
      <c r="AS1513" s="45" t="str">
        <f t="shared" si="141"/>
        <v>No data</v>
      </c>
      <c r="AT1513" s="45" t="str">
        <f t="shared" si="142"/>
        <v>No data</v>
      </c>
      <c r="AU1513" s="46" t="str">
        <f t="shared" si="143"/>
        <v>No data</v>
      </c>
      <c r="AV1513" s="47" t="str">
        <f t="shared" si="145"/>
        <v>No data</v>
      </c>
    </row>
    <row r="1514" spans="3:48" x14ac:dyDescent="0.25">
      <c r="C1514" s="32" t="str">
        <f>IF(ISBLANK(B1514),"Choose site",_xlfn.XLOOKUP(B1514,'Sample Sites'!A:A,'Sample Sites'!B:B,"Not Found"))</f>
        <v>Choose site</v>
      </c>
      <c r="D1514" s="34"/>
      <c r="E1514" s="34"/>
      <c r="N1514" s="30" t="s">
        <v>166</v>
      </c>
      <c r="O1514" s="30" t="s">
        <v>166</v>
      </c>
      <c r="P1514" s="30" t="s">
        <v>166</v>
      </c>
      <c r="Q1514" s="30" t="s">
        <v>166</v>
      </c>
      <c r="R1514" s="30" t="s">
        <v>166</v>
      </c>
      <c r="S1514" s="30" t="s">
        <v>166</v>
      </c>
      <c r="T1514" s="30" t="s">
        <v>166</v>
      </c>
      <c r="U1514" s="30" t="s">
        <v>166</v>
      </c>
      <c r="V1514" s="39" t="s">
        <v>166</v>
      </c>
      <c r="AQ1514" s="45">
        <f t="shared" si="144"/>
        <v>0</v>
      </c>
      <c r="AR1514" s="45" t="str">
        <f t="shared" si="140"/>
        <v>No data</v>
      </c>
      <c r="AS1514" s="45" t="str">
        <f t="shared" si="141"/>
        <v>No data</v>
      </c>
      <c r="AT1514" s="45" t="str">
        <f t="shared" si="142"/>
        <v>No data</v>
      </c>
      <c r="AU1514" s="46" t="str">
        <f t="shared" si="143"/>
        <v>No data</v>
      </c>
      <c r="AV1514" s="47" t="str">
        <f t="shared" si="145"/>
        <v>No data</v>
      </c>
    </row>
    <row r="1515" spans="3:48" x14ac:dyDescent="0.25">
      <c r="C1515" s="32" t="str">
        <f>IF(ISBLANK(B1515),"Choose site",_xlfn.XLOOKUP(B1515,'Sample Sites'!A:A,'Sample Sites'!B:B,"Not Found"))</f>
        <v>Choose site</v>
      </c>
      <c r="D1515" s="34"/>
      <c r="E1515" s="34"/>
      <c r="N1515" s="30" t="s">
        <v>166</v>
      </c>
      <c r="O1515" s="30" t="s">
        <v>166</v>
      </c>
      <c r="P1515" s="30" t="s">
        <v>166</v>
      </c>
      <c r="Q1515" s="30" t="s">
        <v>166</v>
      </c>
      <c r="R1515" s="30" t="s">
        <v>166</v>
      </c>
      <c r="S1515" s="30" t="s">
        <v>166</v>
      </c>
      <c r="T1515" s="30" t="s">
        <v>166</v>
      </c>
      <c r="U1515" s="30" t="s">
        <v>166</v>
      </c>
      <c r="V1515" s="39" t="s">
        <v>166</v>
      </c>
      <c r="AQ1515" s="45">
        <f t="shared" si="144"/>
        <v>0</v>
      </c>
      <c r="AR1515" s="45" t="str">
        <f t="shared" si="140"/>
        <v>No data</v>
      </c>
      <c r="AS1515" s="45" t="str">
        <f t="shared" si="141"/>
        <v>No data</v>
      </c>
      <c r="AT1515" s="45" t="str">
        <f t="shared" si="142"/>
        <v>No data</v>
      </c>
      <c r="AU1515" s="46" t="str">
        <f t="shared" si="143"/>
        <v>No data</v>
      </c>
      <c r="AV1515" s="47" t="str">
        <f t="shared" si="145"/>
        <v>No data</v>
      </c>
    </row>
    <row r="1516" spans="3:48" x14ac:dyDescent="0.25">
      <c r="C1516" s="32" t="str">
        <f>IF(ISBLANK(B1516),"Choose site",_xlfn.XLOOKUP(B1516,'Sample Sites'!A:A,'Sample Sites'!B:B,"Not Found"))</f>
        <v>Choose site</v>
      </c>
      <c r="D1516" s="34"/>
      <c r="E1516" s="34"/>
      <c r="N1516" s="30" t="s">
        <v>166</v>
      </c>
      <c r="O1516" s="30" t="s">
        <v>166</v>
      </c>
      <c r="P1516" s="30" t="s">
        <v>166</v>
      </c>
      <c r="Q1516" s="30" t="s">
        <v>166</v>
      </c>
      <c r="R1516" s="30" t="s">
        <v>166</v>
      </c>
      <c r="S1516" s="30" t="s">
        <v>166</v>
      </c>
      <c r="T1516" s="30" t="s">
        <v>166</v>
      </c>
      <c r="U1516" s="30" t="s">
        <v>166</v>
      </c>
      <c r="V1516" s="39" t="s">
        <v>166</v>
      </c>
      <c r="AQ1516" s="45">
        <f t="shared" si="144"/>
        <v>0</v>
      </c>
      <c r="AR1516" s="45" t="str">
        <f t="shared" si="140"/>
        <v>No data</v>
      </c>
      <c r="AS1516" s="45" t="str">
        <f t="shared" si="141"/>
        <v>No data</v>
      </c>
      <c r="AT1516" s="45" t="str">
        <f t="shared" si="142"/>
        <v>No data</v>
      </c>
      <c r="AU1516" s="46" t="str">
        <f t="shared" si="143"/>
        <v>No data</v>
      </c>
      <c r="AV1516" s="47" t="str">
        <f t="shared" si="145"/>
        <v>No data</v>
      </c>
    </row>
    <row r="1517" spans="3:48" x14ac:dyDescent="0.25">
      <c r="C1517" s="32" t="str">
        <f>IF(ISBLANK(B1517),"Choose site",_xlfn.XLOOKUP(B1517,'Sample Sites'!A:A,'Sample Sites'!B:B,"Not Found"))</f>
        <v>Choose site</v>
      </c>
      <c r="D1517" s="34"/>
      <c r="E1517" s="34"/>
      <c r="N1517" s="30" t="s">
        <v>166</v>
      </c>
      <c r="O1517" s="30" t="s">
        <v>166</v>
      </c>
      <c r="P1517" s="30" t="s">
        <v>166</v>
      </c>
      <c r="Q1517" s="30" t="s">
        <v>166</v>
      </c>
      <c r="R1517" s="30" t="s">
        <v>166</v>
      </c>
      <c r="S1517" s="30" t="s">
        <v>166</v>
      </c>
      <c r="T1517" s="30" t="s">
        <v>166</v>
      </c>
      <c r="U1517" s="30" t="s">
        <v>166</v>
      </c>
      <c r="V1517" s="39" t="s">
        <v>166</v>
      </c>
      <c r="AQ1517" s="45">
        <f t="shared" si="144"/>
        <v>0</v>
      </c>
      <c r="AR1517" s="45" t="str">
        <f t="shared" si="140"/>
        <v>No data</v>
      </c>
      <c r="AS1517" s="45" t="str">
        <f t="shared" si="141"/>
        <v>No data</v>
      </c>
      <c r="AT1517" s="45" t="str">
        <f t="shared" si="142"/>
        <v>No data</v>
      </c>
      <c r="AU1517" s="46" t="str">
        <f t="shared" si="143"/>
        <v>No data</v>
      </c>
      <c r="AV1517" s="47" t="str">
        <f t="shared" si="145"/>
        <v>No data</v>
      </c>
    </row>
    <row r="1518" spans="3:48" x14ac:dyDescent="0.25">
      <c r="C1518" s="32" t="str">
        <f>IF(ISBLANK(B1518),"Choose site",_xlfn.XLOOKUP(B1518,'Sample Sites'!A:A,'Sample Sites'!B:B,"Not Found"))</f>
        <v>Choose site</v>
      </c>
      <c r="D1518" s="34"/>
      <c r="E1518" s="34"/>
      <c r="N1518" s="30" t="s">
        <v>166</v>
      </c>
      <c r="O1518" s="30" t="s">
        <v>166</v>
      </c>
      <c r="P1518" s="30" t="s">
        <v>166</v>
      </c>
      <c r="Q1518" s="30" t="s">
        <v>166</v>
      </c>
      <c r="R1518" s="30" t="s">
        <v>166</v>
      </c>
      <c r="S1518" s="30" t="s">
        <v>166</v>
      </c>
      <c r="T1518" s="30" t="s">
        <v>166</v>
      </c>
      <c r="U1518" s="30" t="s">
        <v>166</v>
      </c>
      <c r="V1518" s="39" t="s">
        <v>166</v>
      </c>
      <c r="AQ1518" s="45">
        <f t="shared" si="144"/>
        <v>0</v>
      </c>
      <c r="AR1518" s="45" t="str">
        <f t="shared" si="140"/>
        <v>No data</v>
      </c>
      <c r="AS1518" s="45" t="str">
        <f t="shared" si="141"/>
        <v>No data</v>
      </c>
      <c r="AT1518" s="45" t="str">
        <f t="shared" si="142"/>
        <v>No data</v>
      </c>
      <c r="AU1518" s="46" t="str">
        <f t="shared" si="143"/>
        <v>No data</v>
      </c>
      <c r="AV1518" s="47" t="str">
        <f t="shared" si="145"/>
        <v>No data</v>
      </c>
    </row>
    <row r="1519" spans="3:48" x14ac:dyDescent="0.25">
      <c r="C1519" s="32" t="str">
        <f>IF(ISBLANK(B1519),"Choose site",_xlfn.XLOOKUP(B1519,'Sample Sites'!A:A,'Sample Sites'!B:B,"Not Found"))</f>
        <v>Choose site</v>
      </c>
      <c r="D1519" s="34"/>
      <c r="E1519" s="34"/>
      <c r="N1519" s="30" t="s">
        <v>166</v>
      </c>
      <c r="O1519" s="30" t="s">
        <v>166</v>
      </c>
      <c r="P1519" s="30" t="s">
        <v>166</v>
      </c>
      <c r="Q1519" s="30" t="s">
        <v>166</v>
      </c>
      <c r="R1519" s="30" t="s">
        <v>166</v>
      </c>
      <c r="S1519" s="30" t="s">
        <v>166</v>
      </c>
      <c r="T1519" s="30" t="s">
        <v>166</v>
      </c>
      <c r="U1519" s="30" t="s">
        <v>166</v>
      </c>
      <c r="V1519" s="39" t="s">
        <v>166</v>
      </c>
      <c r="AQ1519" s="45">
        <f t="shared" si="144"/>
        <v>0</v>
      </c>
      <c r="AR1519" s="45" t="str">
        <f t="shared" si="140"/>
        <v>No data</v>
      </c>
      <c r="AS1519" s="45" t="str">
        <f t="shared" si="141"/>
        <v>No data</v>
      </c>
      <c r="AT1519" s="45" t="str">
        <f t="shared" si="142"/>
        <v>No data</v>
      </c>
      <c r="AU1519" s="46" t="str">
        <f t="shared" si="143"/>
        <v>No data</v>
      </c>
      <c r="AV1519" s="47" t="str">
        <f t="shared" si="145"/>
        <v>No data</v>
      </c>
    </row>
    <row r="1520" spans="3:48" x14ac:dyDescent="0.25">
      <c r="C1520" s="32" t="str">
        <f>IF(ISBLANK(B1520),"Choose site",_xlfn.XLOOKUP(B1520,'Sample Sites'!A:A,'Sample Sites'!B:B,"Not Found"))</f>
        <v>Choose site</v>
      </c>
      <c r="D1520" s="34"/>
      <c r="E1520" s="34"/>
      <c r="N1520" s="30" t="s">
        <v>166</v>
      </c>
      <c r="O1520" s="30" t="s">
        <v>166</v>
      </c>
      <c r="P1520" s="30" t="s">
        <v>166</v>
      </c>
      <c r="Q1520" s="30" t="s">
        <v>166</v>
      </c>
      <c r="R1520" s="30" t="s">
        <v>166</v>
      </c>
      <c r="S1520" s="30" t="s">
        <v>166</v>
      </c>
      <c r="T1520" s="30" t="s">
        <v>166</v>
      </c>
      <c r="U1520" s="30" t="s">
        <v>166</v>
      </c>
      <c r="V1520" s="39" t="s">
        <v>166</v>
      </c>
      <c r="AQ1520" s="45">
        <f t="shared" si="144"/>
        <v>0</v>
      </c>
      <c r="AR1520" s="45" t="str">
        <f t="shared" si="140"/>
        <v>No data</v>
      </c>
      <c r="AS1520" s="45" t="str">
        <f t="shared" si="141"/>
        <v>No data</v>
      </c>
      <c r="AT1520" s="45" t="str">
        <f t="shared" si="142"/>
        <v>No data</v>
      </c>
      <c r="AU1520" s="46" t="str">
        <f t="shared" si="143"/>
        <v>No data</v>
      </c>
      <c r="AV1520" s="47" t="str">
        <f t="shared" si="145"/>
        <v>No data</v>
      </c>
    </row>
    <row r="1521" spans="3:48" x14ac:dyDescent="0.25">
      <c r="C1521" s="32" t="str">
        <f>IF(ISBLANK(B1521),"Choose site",_xlfn.XLOOKUP(B1521,'Sample Sites'!A:A,'Sample Sites'!B:B,"Not Found"))</f>
        <v>Choose site</v>
      </c>
      <c r="D1521" s="34"/>
      <c r="E1521" s="34"/>
      <c r="N1521" s="30" t="s">
        <v>166</v>
      </c>
      <c r="O1521" s="30" t="s">
        <v>166</v>
      </c>
      <c r="P1521" s="30" t="s">
        <v>166</v>
      </c>
      <c r="Q1521" s="30" t="s">
        <v>166</v>
      </c>
      <c r="R1521" s="30" t="s">
        <v>166</v>
      </c>
      <c r="S1521" s="30" t="s">
        <v>166</v>
      </c>
      <c r="T1521" s="30" t="s">
        <v>166</v>
      </c>
      <c r="U1521" s="30" t="s">
        <v>166</v>
      </c>
      <c r="V1521" s="39" t="s">
        <v>166</v>
      </c>
      <c r="AQ1521" s="45">
        <f t="shared" si="144"/>
        <v>0</v>
      </c>
      <c r="AR1521" s="45" t="str">
        <f t="shared" si="140"/>
        <v>No data</v>
      </c>
      <c r="AS1521" s="45" t="str">
        <f t="shared" si="141"/>
        <v>No data</v>
      </c>
      <c r="AT1521" s="45" t="str">
        <f t="shared" si="142"/>
        <v>No data</v>
      </c>
      <c r="AU1521" s="46" t="str">
        <f t="shared" si="143"/>
        <v>No data</v>
      </c>
      <c r="AV1521" s="47" t="str">
        <f t="shared" si="145"/>
        <v>No data</v>
      </c>
    </row>
    <row r="1522" spans="3:48" x14ac:dyDescent="0.25">
      <c r="C1522" s="32" t="str">
        <f>IF(ISBLANK(B1522),"Choose site",_xlfn.XLOOKUP(B1522,'Sample Sites'!A:A,'Sample Sites'!B:B,"Not Found"))</f>
        <v>Choose site</v>
      </c>
      <c r="D1522" s="34"/>
      <c r="E1522" s="34"/>
      <c r="N1522" s="30" t="s">
        <v>166</v>
      </c>
      <c r="O1522" s="30" t="s">
        <v>166</v>
      </c>
      <c r="P1522" s="30" t="s">
        <v>166</v>
      </c>
      <c r="Q1522" s="30" t="s">
        <v>166</v>
      </c>
      <c r="R1522" s="30" t="s">
        <v>166</v>
      </c>
      <c r="S1522" s="30" t="s">
        <v>166</v>
      </c>
      <c r="T1522" s="30" t="s">
        <v>166</v>
      </c>
      <c r="U1522" s="30" t="s">
        <v>166</v>
      </c>
      <c r="V1522" s="39" t="s">
        <v>166</v>
      </c>
      <c r="AQ1522" s="45">
        <f t="shared" si="144"/>
        <v>0</v>
      </c>
      <c r="AR1522" s="45" t="str">
        <f t="shared" si="140"/>
        <v>No data</v>
      </c>
      <c r="AS1522" s="45" t="str">
        <f t="shared" si="141"/>
        <v>No data</v>
      </c>
      <c r="AT1522" s="45" t="str">
        <f t="shared" si="142"/>
        <v>No data</v>
      </c>
      <c r="AU1522" s="46" t="str">
        <f t="shared" si="143"/>
        <v>No data</v>
      </c>
      <c r="AV1522" s="47" t="str">
        <f t="shared" si="145"/>
        <v>No data</v>
      </c>
    </row>
    <row r="1523" spans="3:48" x14ac:dyDescent="0.25">
      <c r="C1523" s="32" t="str">
        <f>IF(ISBLANK(B1523),"Choose site",_xlfn.XLOOKUP(B1523,'Sample Sites'!A:A,'Sample Sites'!B:B,"Not Found"))</f>
        <v>Choose site</v>
      </c>
      <c r="D1523" s="34"/>
      <c r="E1523" s="34"/>
      <c r="N1523" s="30" t="s">
        <v>166</v>
      </c>
      <c r="O1523" s="30" t="s">
        <v>166</v>
      </c>
      <c r="P1523" s="30" t="s">
        <v>166</v>
      </c>
      <c r="Q1523" s="30" t="s">
        <v>166</v>
      </c>
      <c r="R1523" s="30" t="s">
        <v>166</v>
      </c>
      <c r="S1523" s="30" t="s">
        <v>166</v>
      </c>
      <c r="T1523" s="30" t="s">
        <v>166</v>
      </c>
      <c r="U1523" s="30" t="s">
        <v>166</v>
      </c>
      <c r="V1523" s="39" t="s">
        <v>166</v>
      </c>
      <c r="AQ1523" s="45">
        <f t="shared" si="144"/>
        <v>0</v>
      </c>
      <c r="AR1523" s="45" t="str">
        <f t="shared" si="140"/>
        <v>No data</v>
      </c>
      <c r="AS1523" s="45" t="str">
        <f t="shared" si="141"/>
        <v>No data</v>
      </c>
      <c r="AT1523" s="45" t="str">
        <f t="shared" si="142"/>
        <v>No data</v>
      </c>
      <c r="AU1523" s="46" t="str">
        <f t="shared" si="143"/>
        <v>No data</v>
      </c>
      <c r="AV1523" s="47" t="str">
        <f t="shared" si="145"/>
        <v>No data</v>
      </c>
    </row>
    <row r="1524" spans="3:48" x14ac:dyDescent="0.25">
      <c r="C1524" s="32" t="str">
        <f>IF(ISBLANK(B1524),"Choose site",_xlfn.XLOOKUP(B1524,'Sample Sites'!A:A,'Sample Sites'!B:B,"Not Found"))</f>
        <v>Choose site</v>
      </c>
      <c r="D1524" s="34"/>
      <c r="E1524" s="34"/>
      <c r="N1524" s="30" t="s">
        <v>166</v>
      </c>
      <c r="O1524" s="30" t="s">
        <v>166</v>
      </c>
      <c r="P1524" s="30" t="s">
        <v>166</v>
      </c>
      <c r="Q1524" s="30" t="s">
        <v>166</v>
      </c>
      <c r="R1524" s="30" t="s">
        <v>166</v>
      </c>
      <c r="S1524" s="30" t="s">
        <v>166</v>
      </c>
      <c r="T1524" s="30" t="s">
        <v>166</v>
      </c>
      <c r="U1524" s="30" t="s">
        <v>166</v>
      </c>
      <c r="V1524" s="39" t="s">
        <v>166</v>
      </c>
      <c r="AQ1524" s="45">
        <f t="shared" si="144"/>
        <v>0</v>
      </c>
      <c r="AR1524" s="45" t="str">
        <f t="shared" si="140"/>
        <v>No data</v>
      </c>
      <c r="AS1524" s="45" t="str">
        <f t="shared" si="141"/>
        <v>No data</v>
      </c>
      <c r="AT1524" s="45" t="str">
        <f t="shared" si="142"/>
        <v>No data</v>
      </c>
      <c r="AU1524" s="46" t="str">
        <f t="shared" si="143"/>
        <v>No data</v>
      </c>
      <c r="AV1524" s="47" t="str">
        <f t="shared" si="145"/>
        <v>No data</v>
      </c>
    </row>
    <row r="1525" spans="3:48" x14ac:dyDescent="0.25">
      <c r="C1525" s="32" t="str">
        <f>IF(ISBLANK(B1525),"Choose site",_xlfn.XLOOKUP(B1525,'Sample Sites'!A:A,'Sample Sites'!B:B,"Not Found"))</f>
        <v>Choose site</v>
      </c>
      <c r="D1525" s="34"/>
      <c r="E1525" s="34"/>
      <c r="N1525" s="30" t="s">
        <v>166</v>
      </c>
      <c r="O1525" s="30" t="s">
        <v>166</v>
      </c>
      <c r="P1525" s="30" t="s">
        <v>166</v>
      </c>
      <c r="Q1525" s="30" t="s">
        <v>166</v>
      </c>
      <c r="R1525" s="30" t="s">
        <v>166</v>
      </c>
      <c r="S1525" s="30" t="s">
        <v>166</v>
      </c>
      <c r="T1525" s="30" t="s">
        <v>166</v>
      </c>
      <c r="U1525" s="30" t="s">
        <v>166</v>
      </c>
      <c r="V1525" s="39" t="s">
        <v>166</v>
      </c>
      <c r="AQ1525" s="45">
        <f t="shared" si="144"/>
        <v>0</v>
      </c>
      <c r="AR1525" s="45" t="str">
        <f t="shared" si="140"/>
        <v>No data</v>
      </c>
      <c r="AS1525" s="45" t="str">
        <f t="shared" si="141"/>
        <v>No data</v>
      </c>
      <c r="AT1525" s="45" t="str">
        <f t="shared" si="142"/>
        <v>No data</v>
      </c>
      <c r="AU1525" s="46" t="str">
        <f t="shared" si="143"/>
        <v>No data</v>
      </c>
      <c r="AV1525" s="47" t="str">
        <f t="shared" si="145"/>
        <v>No data</v>
      </c>
    </row>
    <row r="1526" spans="3:48" x14ac:dyDescent="0.25">
      <c r="C1526" s="32" t="str">
        <f>IF(ISBLANK(B1526),"Choose site",_xlfn.XLOOKUP(B1526,'Sample Sites'!A:A,'Sample Sites'!B:B,"Not Found"))</f>
        <v>Choose site</v>
      </c>
      <c r="D1526" s="34"/>
      <c r="E1526" s="34"/>
      <c r="N1526" s="30" t="s">
        <v>166</v>
      </c>
      <c r="O1526" s="30" t="s">
        <v>166</v>
      </c>
      <c r="P1526" s="30" t="s">
        <v>166</v>
      </c>
      <c r="Q1526" s="30" t="s">
        <v>166</v>
      </c>
      <c r="R1526" s="30" t="s">
        <v>166</v>
      </c>
      <c r="S1526" s="30" t="s">
        <v>166</v>
      </c>
      <c r="T1526" s="30" t="s">
        <v>166</v>
      </c>
      <c r="U1526" s="30" t="s">
        <v>166</v>
      </c>
      <c r="V1526" s="39" t="s">
        <v>166</v>
      </c>
      <c r="AQ1526" s="45">
        <f t="shared" si="144"/>
        <v>0</v>
      </c>
      <c r="AR1526" s="45" t="str">
        <f t="shared" si="140"/>
        <v>No data</v>
      </c>
      <c r="AS1526" s="45" t="str">
        <f t="shared" si="141"/>
        <v>No data</v>
      </c>
      <c r="AT1526" s="45" t="str">
        <f t="shared" si="142"/>
        <v>No data</v>
      </c>
      <c r="AU1526" s="46" t="str">
        <f t="shared" si="143"/>
        <v>No data</v>
      </c>
      <c r="AV1526" s="47" t="str">
        <f t="shared" si="145"/>
        <v>No data</v>
      </c>
    </row>
    <row r="1527" spans="3:48" x14ac:dyDescent="0.25">
      <c r="C1527" s="32" t="str">
        <f>IF(ISBLANK(B1527),"Choose site",_xlfn.XLOOKUP(B1527,'Sample Sites'!A:A,'Sample Sites'!B:B,"Not Found"))</f>
        <v>Choose site</v>
      </c>
      <c r="D1527" s="34"/>
      <c r="E1527" s="34"/>
      <c r="N1527" s="30" t="s">
        <v>166</v>
      </c>
      <c r="O1527" s="30" t="s">
        <v>166</v>
      </c>
      <c r="P1527" s="30" t="s">
        <v>166</v>
      </c>
      <c r="Q1527" s="30" t="s">
        <v>166</v>
      </c>
      <c r="R1527" s="30" t="s">
        <v>166</v>
      </c>
      <c r="S1527" s="30" t="s">
        <v>166</v>
      </c>
      <c r="T1527" s="30" t="s">
        <v>166</v>
      </c>
      <c r="U1527" s="30" t="s">
        <v>166</v>
      </c>
      <c r="V1527" s="39" t="s">
        <v>166</v>
      </c>
      <c r="AQ1527" s="45">
        <f t="shared" si="144"/>
        <v>0</v>
      </c>
      <c r="AR1527" s="45" t="str">
        <f t="shared" si="140"/>
        <v>No data</v>
      </c>
      <c r="AS1527" s="45" t="str">
        <f t="shared" si="141"/>
        <v>No data</v>
      </c>
      <c r="AT1527" s="45" t="str">
        <f t="shared" si="142"/>
        <v>No data</v>
      </c>
      <c r="AU1527" s="46" t="str">
        <f t="shared" si="143"/>
        <v>No data</v>
      </c>
      <c r="AV1527" s="47" t="str">
        <f t="shared" si="145"/>
        <v>No data</v>
      </c>
    </row>
    <row r="1528" spans="3:48" x14ac:dyDescent="0.25">
      <c r="C1528" s="32" t="str">
        <f>IF(ISBLANK(B1528),"Choose site",_xlfn.XLOOKUP(B1528,'Sample Sites'!A:A,'Sample Sites'!B:B,"Not Found"))</f>
        <v>Choose site</v>
      </c>
      <c r="D1528" s="34"/>
      <c r="E1528" s="34"/>
      <c r="N1528" s="30" t="s">
        <v>166</v>
      </c>
      <c r="O1528" s="30" t="s">
        <v>166</v>
      </c>
      <c r="P1528" s="30" t="s">
        <v>166</v>
      </c>
      <c r="Q1528" s="30" t="s">
        <v>166</v>
      </c>
      <c r="R1528" s="30" t="s">
        <v>166</v>
      </c>
      <c r="S1528" s="30" t="s">
        <v>166</v>
      </c>
      <c r="T1528" s="30" t="s">
        <v>166</v>
      </c>
      <c r="U1528" s="30" t="s">
        <v>166</v>
      </c>
      <c r="V1528" s="39" t="s">
        <v>166</v>
      </c>
      <c r="AQ1528" s="45">
        <f t="shared" si="144"/>
        <v>0</v>
      </c>
      <c r="AR1528" s="45" t="str">
        <f t="shared" si="140"/>
        <v>No data</v>
      </c>
      <c r="AS1528" s="45" t="str">
        <f t="shared" si="141"/>
        <v>No data</v>
      </c>
      <c r="AT1528" s="45" t="str">
        <f t="shared" si="142"/>
        <v>No data</v>
      </c>
      <c r="AU1528" s="46" t="str">
        <f t="shared" si="143"/>
        <v>No data</v>
      </c>
      <c r="AV1528" s="47" t="str">
        <f t="shared" si="145"/>
        <v>No data</v>
      </c>
    </row>
    <row r="1529" spans="3:48" x14ac:dyDescent="0.25">
      <c r="C1529" s="32" t="str">
        <f>IF(ISBLANK(B1529),"Choose site",_xlfn.XLOOKUP(B1529,'Sample Sites'!A:A,'Sample Sites'!B:B,"Not Found"))</f>
        <v>Choose site</v>
      </c>
      <c r="D1529" s="34"/>
      <c r="E1529" s="34"/>
      <c r="N1529" s="30" t="s">
        <v>166</v>
      </c>
      <c r="O1529" s="30" t="s">
        <v>166</v>
      </c>
      <c r="P1529" s="30" t="s">
        <v>166</v>
      </c>
      <c r="Q1529" s="30" t="s">
        <v>166</v>
      </c>
      <c r="R1529" s="30" t="s">
        <v>166</v>
      </c>
      <c r="S1529" s="30" t="s">
        <v>166</v>
      </c>
      <c r="T1529" s="30" t="s">
        <v>166</v>
      </c>
      <c r="U1529" s="30" t="s">
        <v>166</v>
      </c>
      <c r="V1529" s="39" t="s">
        <v>166</v>
      </c>
      <c r="AQ1529" s="45">
        <f t="shared" si="144"/>
        <v>0</v>
      </c>
      <c r="AR1529" s="45" t="str">
        <f t="shared" si="140"/>
        <v>No data</v>
      </c>
      <c r="AS1529" s="45" t="str">
        <f t="shared" si="141"/>
        <v>No data</v>
      </c>
      <c r="AT1529" s="45" t="str">
        <f t="shared" si="142"/>
        <v>No data</v>
      </c>
      <c r="AU1529" s="46" t="str">
        <f t="shared" si="143"/>
        <v>No data</v>
      </c>
      <c r="AV1529" s="47" t="str">
        <f t="shared" si="145"/>
        <v>No data</v>
      </c>
    </row>
    <row r="1530" spans="3:48" x14ac:dyDescent="0.25">
      <c r="C1530" s="32" t="str">
        <f>IF(ISBLANK(B1530),"Choose site",_xlfn.XLOOKUP(B1530,'Sample Sites'!A:A,'Sample Sites'!B:B,"Not Found"))</f>
        <v>Choose site</v>
      </c>
      <c r="D1530" s="34"/>
      <c r="E1530" s="34"/>
      <c r="N1530" s="30" t="s">
        <v>166</v>
      </c>
      <c r="O1530" s="30" t="s">
        <v>166</v>
      </c>
      <c r="P1530" s="30" t="s">
        <v>166</v>
      </c>
      <c r="Q1530" s="30" t="s">
        <v>166</v>
      </c>
      <c r="R1530" s="30" t="s">
        <v>166</v>
      </c>
      <c r="S1530" s="30" t="s">
        <v>166</v>
      </c>
      <c r="T1530" s="30" t="s">
        <v>166</v>
      </c>
      <c r="U1530" s="30" t="s">
        <v>166</v>
      </c>
      <c r="V1530" s="39" t="s">
        <v>166</v>
      </c>
      <c r="AQ1530" s="45">
        <f t="shared" si="144"/>
        <v>0</v>
      </c>
      <c r="AR1530" s="45" t="str">
        <f t="shared" si="140"/>
        <v>No data</v>
      </c>
      <c r="AS1530" s="45" t="str">
        <f t="shared" si="141"/>
        <v>No data</v>
      </c>
      <c r="AT1530" s="45" t="str">
        <f t="shared" si="142"/>
        <v>No data</v>
      </c>
      <c r="AU1530" s="46" t="str">
        <f t="shared" si="143"/>
        <v>No data</v>
      </c>
      <c r="AV1530" s="47" t="str">
        <f t="shared" si="145"/>
        <v>No data</v>
      </c>
    </row>
    <row r="1531" spans="3:48" x14ac:dyDescent="0.25">
      <c r="C1531" s="32" t="str">
        <f>IF(ISBLANK(B1531),"Choose site",_xlfn.XLOOKUP(B1531,'Sample Sites'!A:A,'Sample Sites'!B:B,"Not Found"))</f>
        <v>Choose site</v>
      </c>
      <c r="D1531" s="34"/>
      <c r="E1531" s="34"/>
      <c r="N1531" s="30" t="s">
        <v>166</v>
      </c>
      <c r="O1531" s="30" t="s">
        <v>166</v>
      </c>
      <c r="P1531" s="30" t="s">
        <v>166</v>
      </c>
      <c r="Q1531" s="30" t="s">
        <v>166</v>
      </c>
      <c r="R1531" s="30" t="s">
        <v>166</v>
      </c>
      <c r="S1531" s="30" t="s">
        <v>166</v>
      </c>
      <c r="T1531" s="30" t="s">
        <v>166</v>
      </c>
      <c r="U1531" s="30" t="s">
        <v>166</v>
      </c>
      <c r="V1531" s="39" t="s">
        <v>166</v>
      </c>
      <c r="AQ1531" s="45">
        <f t="shared" si="144"/>
        <v>0</v>
      </c>
      <c r="AR1531" s="45" t="str">
        <f t="shared" si="140"/>
        <v>No data</v>
      </c>
      <c r="AS1531" s="45" t="str">
        <f t="shared" si="141"/>
        <v>No data</v>
      </c>
      <c r="AT1531" s="45" t="str">
        <f t="shared" si="142"/>
        <v>No data</v>
      </c>
      <c r="AU1531" s="46" t="str">
        <f t="shared" si="143"/>
        <v>No data</v>
      </c>
      <c r="AV1531" s="47" t="str">
        <f t="shared" si="145"/>
        <v>No data</v>
      </c>
    </row>
    <row r="1532" spans="3:48" x14ac:dyDescent="0.25">
      <c r="C1532" s="32" t="str">
        <f>IF(ISBLANK(B1532),"Choose site",_xlfn.XLOOKUP(B1532,'Sample Sites'!A:A,'Sample Sites'!B:B,"Not Found"))</f>
        <v>Choose site</v>
      </c>
      <c r="D1532" s="34"/>
      <c r="E1532" s="34"/>
      <c r="N1532" s="30" t="s">
        <v>166</v>
      </c>
      <c r="O1532" s="30" t="s">
        <v>166</v>
      </c>
      <c r="P1532" s="30" t="s">
        <v>166</v>
      </c>
      <c r="Q1532" s="30" t="s">
        <v>166</v>
      </c>
      <c r="R1532" s="30" t="s">
        <v>166</v>
      </c>
      <c r="S1532" s="30" t="s">
        <v>166</v>
      </c>
      <c r="T1532" s="30" t="s">
        <v>166</v>
      </c>
      <c r="U1532" s="30" t="s">
        <v>166</v>
      </c>
      <c r="V1532" s="39" t="s">
        <v>166</v>
      </c>
      <c r="AQ1532" s="45">
        <f t="shared" si="144"/>
        <v>0</v>
      </c>
      <c r="AR1532" s="45" t="str">
        <f t="shared" si="140"/>
        <v>No data</v>
      </c>
      <c r="AS1532" s="45" t="str">
        <f t="shared" si="141"/>
        <v>No data</v>
      </c>
      <c r="AT1532" s="45" t="str">
        <f t="shared" si="142"/>
        <v>No data</v>
      </c>
      <c r="AU1532" s="46" t="str">
        <f t="shared" si="143"/>
        <v>No data</v>
      </c>
      <c r="AV1532" s="47" t="str">
        <f t="shared" si="145"/>
        <v>No data</v>
      </c>
    </row>
    <row r="1533" spans="3:48" x14ac:dyDescent="0.25">
      <c r="C1533" s="32" t="str">
        <f>IF(ISBLANK(B1533),"Choose site",_xlfn.XLOOKUP(B1533,'Sample Sites'!A:A,'Sample Sites'!B:B,"Not Found"))</f>
        <v>Choose site</v>
      </c>
      <c r="D1533" s="34"/>
      <c r="E1533" s="34"/>
      <c r="N1533" s="30" t="s">
        <v>166</v>
      </c>
      <c r="O1533" s="30" t="s">
        <v>166</v>
      </c>
      <c r="P1533" s="30" t="s">
        <v>166</v>
      </c>
      <c r="Q1533" s="30" t="s">
        <v>166</v>
      </c>
      <c r="R1533" s="30" t="s">
        <v>166</v>
      </c>
      <c r="S1533" s="30" t="s">
        <v>166</v>
      </c>
      <c r="T1533" s="30" t="s">
        <v>166</v>
      </c>
      <c r="U1533" s="30" t="s">
        <v>166</v>
      </c>
      <c r="V1533" s="39" t="s">
        <v>166</v>
      </c>
      <c r="AQ1533" s="45">
        <f t="shared" si="144"/>
        <v>0</v>
      </c>
      <c r="AR1533" s="45" t="str">
        <f t="shared" si="140"/>
        <v>No data</v>
      </c>
      <c r="AS1533" s="45" t="str">
        <f t="shared" si="141"/>
        <v>No data</v>
      </c>
      <c r="AT1533" s="45" t="str">
        <f t="shared" si="142"/>
        <v>No data</v>
      </c>
      <c r="AU1533" s="46" t="str">
        <f t="shared" si="143"/>
        <v>No data</v>
      </c>
      <c r="AV1533" s="47" t="str">
        <f t="shared" si="145"/>
        <v>No data</v>
      </c>
    </row>
    <row r="1534" spans="3:48" x14ac:dyDescent="0.25">
      <c r="C1534" s="32" t="str">
        <f>IF(ISBLANK(B1534),"Choose site",_xlfn.XLOOKUP(B1534,'Sample Sites'!A:A,'Sample Sites'!B:B,"Not Found"))</f>
        <v>Choose site</v>
      </c>
      <c r="D1534" s="34"/>
      <c r="E1534" s="34"/>
      <c r="N1534" s="30" t="s">
        <v>166</v>
      </c>
      <c r="O1534" s="30" t="s">
        <v>166</v>
      </c>
      <c r="P1534" s="30" t="s">
        <v>166</v>
      </c>
      <c r="Q1534" s="30" t="s">
        <v>166</v>
      </c>
      <c r="R1534" s="30" t="s">
        <v>166</v>
      </c>
      <c r="S1534" s="30" t="s">
        <v>166</v>
      </c>
      <c r="T1534" s="30" t="s">
        <v>166</v>
      </c>
      <c r="U1534" s="30" t="s">
        <v>166</v>
      </c>
      <c r="V1534" s="39" t="s">
        <v>166</v>
      </c>
      <c r="AQ1534" s="45">
        <f t="shared" si="144"/>
        <v>0</v>
      </c>
      <c r="AR1534" s="45" t="str">
        <f t="shared" si="140"/>
        <v>No data</v>
      </c>
      <c r="AS1534" s="45" t="str">
        <f t="shared" si="141"/>
        <v>No data</v>
      </c>
      <c r="AT1534" s="45" t="str">
        <f t="shared" si="142"/>
        <v>No data</v>
      </c>
      <c r="AU1534" s="46" t="str">
        <f t="shared" si="143"/>
        <v>No data</v>
      </c>
      <c r="AV1534" s="47" t="str">
        <f t="shared" si="145"/>
        <v>No data</v>
      </c>
    </row>
    <row r="1535" spans="3:48" x14ac:dyDescent="0.25">
      <c r="C1535" s="32" t="str">
        <f>IF(ISBLANK(B1535),"Choose site",_xlfn.XLOOKUP(B1535,'Sample Sites'!A:A,'Sample Sites'!B:B,"Not Found"))</f>
        <v>Choose site</v>
      </c>
      <c r="D1535" s="34"/>
      <c r="E1535" s="34"/>
      <c r="N1535" s="30" t="s">
        <v>166</v>
      </c>
      <c r="O1535" s="30" t="s">
        <v>166</v>
      </c>
      <c r="P1535" s="30" t="s">
        <v>166</v>
      </c>
      <c r="Q1535" s="30" t="s">
        <v>166</v>
      </c>
      <c r="R1535" s="30" t="s">
        <v>166</v>
      </c>
      <c r="S1535" s="30" t="s">
        <v>166</v>
      </c>
      <c r="T1535" s="30" t="s">
        <v>166</v>
      </c>
      <c r="U1535" s="30" t="s">
        <v>166</v>
      </c>
      <c r="V1535" s="39" t="s">
        <v>166</v>
      </c>
      <c r="AQ1535" s="45">
        <f t="shared" si="144"/>
        <v>0</v>
      </c>
      <c r="AR1535" s="45" t="str">
        <f t="shared" si="140"/>
        <v>No data</v>
      </c>
      <c r="AS1535" s="45" t="str">
        <f t="shared" si="141"/>
        <v>No data</v>
      </c>
      <c r="AT1535" s="45" t="str">
        <f t="shared" si="142"/>
        <v>No data</v>
      </c>
      <c r="AU1535" s="46" t="str">
        <f t="shared" si="143"/>
        <v>No data</v>
      </c>
      <c r="AV1535" s="47" t="str">
        <f t="shared" si="145"/>
        <v>No data</v>
      </c>
    </row>
    <row r="1536" spans="3:48" x14ac:dyDescent="0.25">
      <c r="C1536" s="32" t="str">
        <f>IF(ISBLANK(B1536),"Choose site",_xlfn.XLOOKUP(B1536,'Sample Sites'!A:A,'Sample Sites'!B:B,"Not Found"))</f>
        <v>Choose site</v>
      </c>
      <c r="D1536" s="34"/>
      <c r="E1536" s="34"/>
      <c r="N1536" s="30" t="s">
        <v>166</v>
      </c>
      <c r="O1536" s="30" t="s">
        <v>166</v>
      </c>
      <c r="P1536" s="30" t="s">
        <v>166</v>
      </c>
      <c r="Q1536" s="30" t="s">
        <v>166</v>
      </c>
      <c r="R1536" s="30" t="s">
        <v>166</v>
      </c>
      <c r="S1536" s="30" t="s">
        <v>166</v>
      </c>
      <c r="T1536" s="30" t="s">
        <v>166</v>
      </c>
      <c r="U1536" s="30" t="s">
        <v>166</v>
      </c>
      <c r="V1536" s="39" t="s">
        <v>166</v>
      </c>
      <c r="AQ1536" s="45">
        <f t="shared" si="144"/>
        <v>0</v>
      </c>
      <c r="AR1536" s="45" t="str">
        <f t="shared" si="140"/>
        <v>No data</v>
      </c>
      <c r="AS1536" s="45" t="str">
        <f t="shared" si="141"/>
        <v>No data</v>
      </c>
      <c r="AT1536" s="45" t="str">
        <f t="shared" si="142"/>
        <v>No data</v>
      </c>
      <c r="AU1536" s="46" t="str">
        <f t="shared" si="143"/>
        <v>No data</v>
      </c>
      <c r="AV1536" s="47" t="str">
        <f t="shared" si="145"/>
        <v>No data</v>
      </c>
    </row>
    <row r="1537" spans="3:48" x14ac:dyDescent="0.25">
      <c r="C1537" s="32" t="str">
        <f>IF(ISBLANK(B1537),"Choose site",_xlfn.XLOOKUP(B1537,'Sample Sites'!A:A,'Sample Sites'!B:B,"Not Found"))</f>
        <v>Choose site</v>
      </c>
      <c r="D1537" s="34"/>
      <c r="E1537" s="34"/>
      <c r="N1537" s="30" t="s">
        <v>166</v>
      </c>
      <c r="O1537" s="30" t="s">
        <v>166</v>
      </c>
      <c r="P1537" s="30" t="s">
        <v>166</v>
      </c>
      <c r="Q1537" s="30" t="s">
        <v>166</v>
      </c>
      <c r="R1537" s="30" t="s">
        <v>166</v>
      </c>
      <c r="S1537" s="30" t="s">
        <v>166</v>
      </c>
      <c r="T1537" s="30" t="s">
        <v>166</v>
      </c>
      <c r="U1537" s="30" t="s">
        <v>166</v>
      </c>
      <c r="V1537" s="39" t="s">
        <v>166</v>
      </c>
      <c r="AQ1537" s="45">
        <f t="shared" si="144"/>
        <v>0</v>
      </c>
      <c r="AR1537" s="45" t="str">
        <f t="shared" si="140"/>
        <v>No data</v>
      </c>
      <c r="AS1537" s="45" t="str">
        <f t="shared" si="141"/>
        <v>No data</v>
      </c>
      <c r="AT1537" s="45" t="str">
        <f t="shared" si="142"/>
        <v>No data</v>
      </c>
      <c r="AU1537" s="46" t="str">
        <f t="shared" si="143"/>
        <v>No data</v>
      </c>
      <c r="AV1537" s="47" t="str">
        <f t="shared" si="145"/>
        <v>No data</v>
      </c>
    </row>
    <row r="1538" spans="3:48" x14ac:dyDescent="0.25">
      <c r="C1538" s="32" t="str">
        <f>IF(ISBLANK(B1538),"Choose site",_xlfn.XLOOKUP(B1538,'Sample Sites'!A:A,'Sample Sites'!B:B,"Not Found"))</f>
        <v>Choose site</v>
      </c>
      <c r="D1538" s="34"/>
      <c r="E1538" s="34"/>
      <c r="N1538" s="30" t="s">
        <v>166</v>
      </c>
      <c r="O1538" s="30" t="s">
        <v>166</v>
      </c>
      <c r="P1538" s="30" t="s">
        <v>166</v>
      </c>
      <c r="Q1538" s="30" t="s">
        <v>166</v>
      </c>
      <c r="R1538" s="30" t="s">
        <v>166</v>
      </c>
      <c r="S1538" s="30" t="s">
        <v>166</v>
      </c>
      <c r="T1538" s="30" t="s">
        <v>166</v>
      </c>
      <c r="U1538" s="30" t="s">
        <v>166</v>
      </c>
      <c r="V1538" s="39" t="s">
        <v>166</v>
      </c>
      <c r="AQ1538" s="45">
        <f t="shared" si="144"/>
        <v>0</v>
      </c>
      <c r="AR1538" s="45" t="str">
        <f t="shared" si="140"/>
        <v>No data</v>
      </c>
      <c r="AS1538" s="45" t="str">
        <f t="shared" si="141"/>
        <v>No data</v>
      </c>
      <c r="AT1538" s="45" t="str">
        <f t="shared" si="142"/>
        <v>No data</v>
      </c>
      <c r="AU1538" s="46" t="str">
        <f t="shared" si="143"/>
        <v>No data</v>
      </c>
      <c r="AV1538" s="47" t="str">
        <f t="shared" si="145"/>
        <v>No data</v>
      </c>
    </row>
    <row r="1539" spans="3:48" x14ac:dyDescent="0.25">
      <c r="C1539" s="32" t="str">
        <f>IF(ISBLANK(B1539),"Choose site",_xlfn.XLOOKUP(B1539,'Sample Sites'!A:A,'Sample Sites'!B:B,"Not Found"))</f>
        <v>Choose site</v>
      </c>
      <c r="D1539" s="34"/>
      <c r="E1539" s="34"/>
      <c r="N1539" s="30" t="s">
        <v>166</v>
      </c>
      <c r="O1539" s="30" t="s">
        <v>166</v>
      </c>
      <c r="P1539" s="30" t="s">
        <v>166</v>
      </c>
      <c r="Q1539" s="30" t="s">
        <v>166</v>
      </c>
      <c r="R1539" s="30" t="s">
        <v>166</v>
      </c>
      <c r="S1539" s="30" t="s">
        <v>166</v>
      </c>
      <c r="T1539" s="30" t="s">
        <v>166</v>
      </c>
      <c r="U1539" s="30" t="s">
        <v>166</v>
      </c>
      <c r="V1539" s="39" t="s">
        <v>166</v>
      </c>
      <c r="AQ1539" s="45">
        <f t="shared" si="144"/>
        <v>0</v>
      </c>
      <c r="AR1539" s="45" t="str">
        <f t="shared" ref="AR1539:AR1602" si="146">IF(AQ1539=0,"No data",COUNTIF(W1539:AP1539,"&gt;0"))</f>
        <v>No data</v>
      </c>
      <c r="AS1539" s="45" t="str">
        <f t="shared" ref="AS1539:AS1602" si="147">IF(AQ1539=0,"No data",SUM(W1539:AB1539))</f>
        <v>No data</v>
      </c>
      <c r="AT1539" s="45" t="str">
        <f t="shared" ref="AT1539:AT1602" si="148">IF(AQ1539=0,"No data",SUM(--(W1539&gt;0),--(X1539&gt;0),--(Y1539&gt;0),--(Z1539&gt;0),--(AA1539&gt;0),--(AB1539&gt;0)))</f>
        <v>No data</v>
      </c>
      <c r="AU1539" s="46" t="str">
        <f t="shared" ref="AU1539:AU1602" si="149">IF(AQ1539=0, "No data", IF(AQ1539&lt;30, 10, (IF(AQ1539&lt;60,7, SUMPRODUCT(W1539:AP1539,W$1:AP$1)/(AQ1539)))))</f>
        <v>No data</v>
      </c>
      <c r="AV1539" s="47" t="str">
        <f t="shared" si="145"/>
        <v>No data</v>
      </c>
    </row>
    <row r="1540" spans="3:48" x14ac:dyDescent="0.25">
      <c r="C1540" s="32" t="str">
        <f>IF(ISBLANK(B1540),"Choose site",_xlfn.XLOOKUP(B1540,'Sample Sites'!A:A,'Sample Sites'!B:B,"Not Found"))</f>
        <v>Choose site</v>
      </c>
      <c r="D1540" s="34"/>
      <c r="E1540" s="34"/>
      <c r="N1540" s="30" t="s">
        <v>166</v>
      </c>
      <c r="O1540" s="30" t="s">
        <v>166</v>
      </c>
      <c r="P1540" s="30" t="s">
        <v>166</v>
      </c>
      <c r="Q1540" s="30" t="s">
        <v>166</v>
      </c>
      <c r="R1540" s="30" t="s">
        <v>166</v>
      </c>
      <c r="S1540" s="30" t="s">
        <v>166</v>
      </c>
      <c r="T1540" s="30" t="s">
        <v>166</v>
      </c>
      <c r="U1540" s="30" t="s">
        <v>166</v>
      </c>
      <c r="V1540" s="39" t="s">
        <v>166</v>
      </c>
      <c r="AQ1540" s="45">
        <f t="shared" si="144"/>
        <v>0</v>
      </c>
      <c r="AR1540" s="45" t="str">
        <f t="shared" si="146"/>
        <v>No data</v>
      </c>
      <c r="AS1540" s="45" t="str">
        <f t="shared" si="147"/>
        <v>No data</v>
      </c>
      <c r="AT1540" s="45" t="str">
        <f t="shared" si="148"/>
        <v>No data</v>
      </c>
      <c r="AU1540" s="46" t="str">
        <f t="shared" si="149"/>
        <v>No data</v>
      </c>
      <c r="AV1540" s="47" t="str">
        <f t="shared" si="145"/>
        <v>No data</v>
      </c>
    </row>
    <row r="1541" spans="3:48" x14ac:dyDescent="0.25">
      <c r="C1541" s="32" t="str">
        <f>IF(ISBLANK(B1541),"Choose site",_xlfn.XLOOKUP(B1541,'Sample Sites'!A:A,'Sample Sites'!B:B,"Not Found"))</f>
        <v>Choose site</v>
      </c>
      <c r="D1541" s="34"/>
      <c r="E1541" s="34"/>
      <c r="N1541" s="30" t="s">
        <v>166</v>
      </c>
      <c r="O1541" s="30" t="s">
        <v>166</v>
      </c>
      <c r="P1541" s="30" t="s">
        <v>166</v>
      </c>
      <c r="Q1541" s="30" t="s">
        <v>166</v>
      </c>
      <c r="R1541" s="30" t="s">
        <v>166</v>
      </c>
      <c r="S1541" s="30" t="s">
        <v>166</v>
      </c>
      <c r="T1541" s="30" t="s">
        <v>166</v>
      </c>
      <c r="U1541" s="30" t="s">
        <v>166</v>
      </c>
      <c r="V1541" s="39" t="s">
        <v>166</v>
      </c>
      <c r="AQ1541" s="45">
        <f t="shared" si="144"/>
        <v>0</v>
      </c>
      <c r="AR1541" s="45" t="str">
        <f t="shared" si="146"/>
        <v>No data</v>
      </c>
      <c r="AS1541" s="45" t="str">
        <f t="shared" si="147"/>
        <v>No data</v>
      </c>
      <c r="AT1541" s="45" t="str">
        <f t="shared" si="148"/>
        <v>No data</v>
      </c>
      <c r="AU1541" s="46" t="str">
        <f t="shared" si="149"/>
        <v>No data</v>
      </c>
      <c r="AV1541" s="47" t="str">
        <f t="shared" si="145"/>
        <v>No data</v>
      </c>
    </row>
    <row r="1542" spans="3:48" x14ac:dyDescent="0.25">
      <c r="C1542" s="32" t="str">
        <f>IF(ISBLANK(B1542),"Choose site",_xlfn.XLOOKUP(B1542,'Sample Sites'!A:A,'Sample Sites'!B:B,"Not Found"))</f>
        <v>Choose site</v>
      </c>
      <c r="D1542" s="34"/>
      <c r="E1542" s="34"/>
      <c r="N1542" s="30" t="s">
        <v>166</v>
      </c>
      <c r="O1542" s="30" t="s">
        <v>166</v>
      </c>
      <c r="P1542" s="30" t="s">
        <v>166</v>
      </c>
      <c r="Q1542" s="30" t="s">
        <v>166</v>
      </c>
      <c r="R1542" s="30" t="s">
        <v>166</v>
      </c>
      <c r="S1542" s="30" t="s">
        <v>166</v>
      </c>
      <c r="T1542" s="30" t="s">
        <v>166</v>
      </c>
      <c r="U1542" s="30" t="s">
        <v>166</v>
      </c>
      <c r="V1542" s="39" t="s">
        <v>166</v>
      </c>
      <c r="AQ1542" s="45">
        <f t="shared" si="144"/>
        <v>0</v>
      </c>
      <c r="AR1542" s="45" t="str">
        <f t="shared" si="146"/>
        <v>No data</v>
      </c>
      <c r="AS1542" s="45" t="str">
        <f t="shared" si="147"/>
        <v>No data</v>
      </c>
      <c r="AT1542" s="45" t="str">
        <f t="shared" si="148"/>
        <v>No data</v>
      </c>
      <c r="AU1542" s="46" t="str">
        <f t="shared" si="149"/>
        <v>No data</v>
      </c>
      <c r="AV1542" s="47" t="str">
        <f t="shared" si="145"/>
        <v>No data</v>
      </c>
    </row>
    <row r="1543" spans="3:48" x14ac:dyDescent="0.25">
      <c r="C1543" s="32" t="str">
        <f>IF(ISBLANK(B1543),"Choose site",_xlfn.XLOOKUP(B1543,'Sample Sites'!A:A,'Sample Sites'!B:B,"Not Found"))</f>
        <v>Choose site</v>
      </c>
      <c r="D1543" s="34"/>
      <c r="E1543" s="34"/>
      <c r="N1543" s="30" t="s">
        <v>166</v>
      </c>
      <c r="O1543" s="30" t="s">
        <v>166</v>
      </c>
      <c r="P1543" s="30" t="s">
        <v>166</v>
      </c>
      <c r="Q1543" s="30" t="s">
        <v>166</v>
      </c>
      <c r="R1543" s="30" t="s">
        <v>166</v>
      </c>
      <c r="S1543" s="30" t="s">
        <v>166</v>
      </c>
      <c r="T1543" s="30" t="s">
        <v>166</v>
      </c>
      <c r="U1543" s="30" t="s">
        <v>166</v>
      </c>
      <c r="V1543" s="39" t="s">
        <v>166</v>
      </c>
      <c r="AQ1543" s="45">
        <f t="shared" si="144"/>
        <v>0</v>
      </c>
      <c r="AR1543" s="45" t="str">
        <f t="shared" si="146"/>
        <v>No data</v>
      </c>
      <c r="AS1543" s="45" t="str">
        <f t="shared" si="147"/>
        <v>No data</v>
      </c>
      <c r="AT1543" s="45" t="str">
        <f t="shared" si="148"/>
        <v>No data</v>
      </c>
      <c r="AU1543" s="46" t="str">
        <f t="shared" si="149"/>
        <v>No data</v>
      </c>
      <c r="AV1543" s="47" t="str">
        <f t="shared" si="145"/>
        <v>No data</v>
      </c>
    </row>
    <row r="1544" spans="3:48" x14ac:dyDescent="0.25">
      <c r="C1544" s="32" t="str">
        <f>IF(ISBLANK(B1544),"Choose site",_xlfn.XLOOKUP(B1544,'Sample Sites'!A:A,'Sample Sites'!B:B,"Not Found"))</f>
        <v>Choose site</v>
      </c>
      <c r="D1544" s="34"/>
      <c r="E1544" s="34"/>
      <c r="N1544" s="30" t="s">
        <v>166</v>
      </c>
      <c r="O1544" s="30" t="s">
        <v>166</v>
      </c>
      <c r="P1544" s="30" t="s">
        <v>166</v>
      </c>
      <c r="Q1544" s="30" t="s">
        <v>166</v>
      </c>
      <c r="R1544" s="30" t="s">
        <v>166</v>
      </c>
      <c r="S1544" s="30" t="s">
        <v>166</v>
      </c>
      <c r="T1544" s="30" t="s">
        <v>166</v>
      </c>
      <c r="U1544" s="30" t="s">
        <v>166</v>
      </c>
      <c r="V1544" s="39" t="s">
        <v>166</v>
      </c>
      <c r="AQ1544" s="45">
        <f t="shared" si="144"/>
        <v>0</v>
      </c>
      <c r="AR1544" s="45" t="str">
        <f t="shared" si="146"/>
        <v>No data</v>
      </c>
      <c r="AS1544" s="45" t="str">
        <f t="shared" si="147"/>
        <v>No data</v>
      </c>
      <c r="AT1544" s="45" t="str">
        <f t="shared" si="148"/>
        <v>No data</v>
      </c>
      <c r="AU1544" s="46" t="str">
        <f t="shared" si="149"/>
        <v>No data</v>
      </c>
      <c r="AV1544" s="47" t="str">
        <f t="shared" si="145"/>
        <v>No data</v>
      </c>
    </row>
    <row r="1545" spans="3:48" x14ac:dyDescent="0.25">
      <c r="C1545" s="32" t="str">
        <f>IF(ISBLANK(B1545),"Choose site",_xlfn.XLOOKUP(B1545,'Sample Sites'!A:A,'Sample Sites'!B:B,"Not Found"))</f>
        <v>Choose site</v>
      </c>
      <c r="D1545" s="34"/>
      <c r="E1545" s="34"/>
      <c r="N1545" s="30" t="s">
        <v>166</v>
      </c>
      <c r="O1545" s="30" t="s">
        <v>166</v>
      </c>
      <c r="P1545" s="30" t="s">
        <v>166</v>
      </c>
      <c r="Q1545" s="30" t="s">
        <v>166</v>
      </c>
      <c r="R1545" s="30" t="s">
        <v>166</v>
      </c>
      <c r="S1545" s="30" t="s">
        <v>166</v>
      </c>
      <c r="T1545" s="30" t="s">
        <v>166</v>
      </c>
      <c r="U1545" s="30" t="s">
        <v>166</v>
      </c>
      <c r="V1545" s="39" t="s">
        <v>166</v>
      </c>
      <c r="AQ1545" s="45">
        <f t="shared" si="144"/>
        <v>0</v>
      </c>
      <c r="AR1545" s="45" t="str">
        <f t="shared" si="146"/>
        <v>No data</v>
      </c>
      <c r="AS1545" s="45" t="str">
        <f t="shared" si="147"/>
        <v>No data</v>
      </c>
      <c r="AT1545" s="45" t="str">
        <f t="shared" si="148"/>
        <v>No data</v>
      </c>
      <c r="AU1545" s="46" t="str">
        <f t="shared" si="149"/>
        <v>No data</v>
      </c>
      <c r="AV1545" s="47" t="str">
        <f t="shared" si="145"/>
        <v>No data</v>
      </c>
    </row>
    <row r="1546" spans="3:48" x14ac:dyDescent="0.25">
      <c r="C1546" s="32" t="str">
        <f>IF(ISBLANK(B1546),"Choose site",_xlfn.XLOOKUP(B1546,'Sample Sites'!A:A,'Sample Sites'!B:B,"Not Found"))</f>
        <v>Choose site</v>
      </c>
      <c r="D1546" s="34"/>
      <c r="E1546" s="34"/>
      <c r="N1546" s="30" t="s">
        <v>166</v>
      </c>
      <c r="O1546" s="30" t="s">
        <v>166</v>
      </c>
      <c r="P1546" s="30" t="s">
        <v>166</v>
      </c>
      <c r="Q1546" s="30" t="s">
        <v>166</v>
      </c>
      <c r="R1546" s="30" t="s">
        <v>166</v>
      </c>
      <c r="S1546" s="30" t="s">
        <v>166</v>
      </c>
      <c r="T1546" s="30" t="s">
        <v>166</v>
      </c>
      <c r="U1546" s="30" t="s">
        <v>166</v>
      </c>
      <c r="V1546" s="39" t="s">
        <v>166</v>
      </c>
      <c r="AQ1546" s="45">
        <f t="shared" si="144"/>
        <v>0</v>
      </c>
      <c r="AR1546" s="45" t="str">
        <f t="shared" si="146"/>
        <v>No data</v>
      </c>
      <c r="AS1546" s="45" t="str">
        <f t="shared" si="147"/>
        <v>No data</v>
      </c>
      <c r="AT1546" s="45" t="str">
        <f t="shared" si="148"/>
        <v>No data</v>
      </c>
      <c r="AU1546" s="46" t="str">
        <f t="shared" si="149"/>
        <v>No data</v>
      </c>
      <c r="AV1546" s="47" t="str">
        <f t="shared" si="145"/>
        <v>No data</v>
      </c>
    </row>
    <row r="1547" spans="3:48" x14ac:dyDescent="0.25">
      <c r="C1547" s="32" t="str">
        <f>IF(ISBLANK(B1547),"Choose site",_xlfn.XLOOKUP(B1547,'Sample Sites'!A:A,'Sample Sites'!B:B,"Not Found"))</f>
        <v>Choose site</v>
      </c>
      <c r="D1547" s="34"/>
      <c r="E1547" s="34"/>
      <c r="N1547" s="30" t="s">
        <v>166</v>
      </c>
      <c r="O1547" s="30" t="s">
        <v>166</v>
      </c>
      <c r="P1547" s="30" t="s">
        <v>166</v>
      </c>
      <c r="Q1547" s="30" t="s">
        <v>166</v>
      </c>
      <c r="R1547" s="30" t="s">
        <v>166</v>
      </c>
      <c r="S1547" s="30" t="s">
        <v>166</v>
      </c>
      <c r="T1547" s="30" t="s">
        <v>166</v>
      </c>
      <c r="U1547" s="30" t="s">
        <v>166</v>
      </c>
      <c r="V1547" s="39" t="s">
        <v>166</v>
      </c>
      <c r="AQ1547" s="45">
        <f t="shared" si="144"/>
        <v>0</v>
      </c>
      <c r="AR1547" s="45" t="str">
        <f t="shared" si="146"/>
        <v>No data</v>
      </c>
      <c r="AS1547" s="45" t="str">
        <f t="shared" si="147"/>
        <v>No data</v>
      </c>
      <c r="AT1547" s="45" t="str">
        <f t="shared" si="148"/>
        <v>No data</v>
      </c>
      <c r="AU1547" s="46" t="str">
        <f t="shared" si="149"/>
        <v>No data</v>
      </c>
      <c r="AV1547" s="47" t="str">
        <f t="shared" si="145"/>
        <v>No data</v>
      </c>
    </row>
    <row r="1548" spans="3:48" x14ac:dyDescent="0.25">
      <c r="C1548" s="32" t="str">
        <f>IF(ISBLANK(B1548),"Choose site",_xlfn.XLOOKUP(B1548,'Sample Sites'!A:A,'Sample Sites'!B:B,"Not Found"))</f>
        <v>Choose site</v>
      </c>
      <c r="D1548" s="34"/>
      <c r="E1548" s="34"/>
      <c r="N1548" s="30" t="s">
        <v>166</v>
      </c>
      <c r="O1548" s="30" t="s">
        <v>166</v>
      </c>
      <c r="P1548" s="30" t="s">
        <v>166</v>
      </c>
      <c r="Q1548" s="30" t="s">
        <v>166</v>
      </c>
      <c r="R1548" s="30" t="s">
        <v>166</v>
      </c>
      <c r="S1548" s="30" t="s">
        <v>166</v>
      </c>
      <c r="T1548" s="30" t="s">
        <v>166</v>
      </c>
      <c r="U1548" s="30" t="s">
        <v>166</v>
      </c>
      <c r="V1548" s="39" t="s">
        <v>166</v>
      </c>
      <c r="AQ1548" s="45">
        <f t="shared" si="144"/>
        <v>0</v>
      </c>
      <c r="AR1548" s="45" t="str">
        <f t="shared" si="146"/>
        <v>No data</v>
      </c>
      <c r="AS1548" s="45" t="str">
        <f t="shared" si="147"/>
        <v>No data</v>
      </c>
      <c r="AT1548" s="45" t="str">
        <f t="shared" si="148"/>
        <v>No data</v>
      </c>
      <c r="AU1548" s="46" t="str">
        <f t="shared" si="149"/>
        <v>No data</v>
      </c>
      <c r="AV1548" s="47" t="str">
        <f t="shared" si="145"/>
        <v>No data</v>
      </c>
    </row>
    <row r="1549" spans="3:48" x14ac:dyDescent="0.25">
      <c r="C1549" s="32" t="str">
        <f>IF(ISBLANK(B1549),"Choose site",_xlfn.XLOOKUP(B1549,'Sample Sites'!A:A,'Sample Sites'!B:B,"Not Found"))</f>
        <v>Choose site</v>
      </c>
      <c r="D1549" s="34"/>
      <c r="E1549" s="34"/>
      <c r="N1549" s="30" t="s">
        <v>166</v>
      </c>
      <c r="O1549" s="30" t="s">
        <v>166</v>
      </c>
      <c r="P1549" s="30" t="s">
        <v>166</v>
      </c>
      <c r="Q1549" s="30" t="s">
        <v>166</v>
      </c>
      <c r="R1549" s="30" t="s">
        <v>166</v>
      </c>
      <c r="S1549" s="30" t="s">
        <v>166</v>
      </c>
      <c r="T1549" s="30" t="s">
        <v>166</v>
      </c>
      <c r="U1549" s="30" t="s">
        <v>166</v>
      </c>
      <c r="V1549" s="39" t="s">
        <v>166</v>
      </c>
      <c r="AQ1549" s="45">
        <f t="shared" si="144"/>
        <v>0</v>
      </c>
      <c r="AR1549" s="45" t="str">
        <f t="shared" si="146"/>
        <v>No data</v>
      </c>
      <c r="AS1549" s="45" t="str">
        <f t="shared" si="147"/>
        <v>No data</v>
      </c>
      <c r="AT1549" s="45" t="str">
        <f t="shared" si="148"/>
        <v>No data</v>
      </c>
      <c r="AU1549" s="46" t="str">
        <f t="shared" si="149"/>
        <v>No data</v>
      </c>
      <c r="AV1549" s="47" t="str">
        <f t="shared" si="145"/>
        <v>No data</v>
      </c>
    </row>
    <row r="1550" spans="3:48" x14ac:dyDescent="0.25">
      <c r="C1550" s="32" t="str">
        <f>IF(ISBLANK(B1550),"Choose site",_xlfn.XLOOKUP(B1550,'Sample Sites'!A:A,'Sample Sites'!B:B,"Not Found"))</f>
        <v>Choose site</v>
      </c>
      <c r="D1550" s="34"/>
      <c r="E1550" s="34"/>
      <c r="N1550" s="30" t="s">
        <v>166</v>
      </c>
      <c r="O1550" s="30" t="s">
        <v>166</v>
      </c>
      <c r="P1550" s="30" t="s">
        <v>166</v>
      </c>
      <c r="Q1550" s="30" t="s">
        <v>166</v>
      </c>
      <c r="R1550" s="30" t="s">
        <v>166</v>
      </c>
      <c r="S1550" s="30" t="s">
        <v>166</v>
      </c>
      <c r="T1550" s="30" t="s">
        <v>166</v>
      </c>
      <c r="U1550" s="30" t="s">
        <v>166</v>
      </c>
      <c r="V1550" s="39" t="s">
        <v>166</v>
      </c>
      <c r="AQ1550" s="45">
        <f t="shared" si="144"/>
        <v>0</v>
      </c>
      <c r="AR1550" s="45" t="str">
        <f t="shared" si="146"/>
        <v>No data</v>
      </c>
      <c r="AS1550" s="45" t="str">
        <f t="shared" si="147"/>
        <v>No data</v>
      </c>
      <c r="AT1550" s="45" t="str">
        <f t="shared" si="148"/>
        <v>No data</v>
      </c>
      <c r="AU1550" s="46" t="str">
        <f t="shared" si="149"/>
        <v>No data</v>
      </c>
      <c r="AV1550" s="47" t="str">
        <f t="shared" si="145"/>
        <v>No data</v>
      </c>
    </row>
    <row r="1551" spans="3:48" x14ac:dyDescent="0.25">
      <c r="C1551" s="32" t="str">
        <f>IF(ISBLANK(B1551),"Choose site",_xlfn.XLOOKUP(B1551,'Sample Sites'!A:A,'Sample Sites'!B:B,"Not Found"))</f>
        <v>Choose site</v>
      </c>
      <c r="D1551" s="34"/>
      <c r="E1551" s="34"/>
      <c r="N1551" s="30" t="s">
        <v>166</v>
      </c>
      <c r="O1551" s="30" t="s">
        <v>166</v>
      </c>
      <c r="P1551" s="30" t="s">
        <v>166</v>
      </c>
      <c r="Q1551" s="30" t="s">
        <v>166</v>
      </c>
      <c r="R1551" s="30" t="s">
        <v>166</v>
      </c>
      <c r="S1551" s="30" t="s">
        <v>166</v>
      </c>
      <c r="T1551" s="30" t="s">
        <v>166</v>
      </c>
      <c r="U1551" s="30" t="s">
        <v>166</v>
      </c>
      <c r="V1551" s="39" t="s">
        <v>166</v>
      </c>
      <c r="AQ1551" s="45">
        <f t="shared" si="144"/>
        <v>0</v>
      </c>
      <c r="AR1551" s="45" t="str">
        <f t="shared" si="146"/>
        <v>No data</v>
      </c>
      <c r="AS1551" s="45" t="str">
        <f t="shared" si="147"/>
        <v>No data</v>
      </c>
      <c r="AT1551" s="45" t="str">
        <f t="shared" si="148"/>
        <v>No data</v>
      </c>
      <c r="AU1551" s="46" t="str">
        <f t="shared" si="149"/>
        <v>No data</v>
      </c>
      <c r="AV1551" s="47" t="str">
        <f t="shared" si="145"/>
        <v>No data</v>
      </c>
    </row>
    <row r="1552" spans="3:48" x14ac:dyDescent="0.25">
      <c r="C1552" s="32" t="str">
        <f>IF(ISBLANK(B1552),"Choose site",_xlfn.XLOOKUP(B1552,'Sample Sites'!A:A,'Sample Sites'!B:B,"Not Found"))</f>
        <v>Choose site</v>
      </c>
      <c r="D1552" s="34"/>
      <c r="E1552" s="34"/>
      <c r="N1552" s="30" t="s">
        <v>166</v>
      </c>
      <c r="O1552" s="30" t="s">
        <v>166</v>
      </c>
      <c r="P1552" s="30" t="s">
        <v>166</v>
      </c>
      <c r="Q1552" s="30" t="s">
        <v>166</v>
      </c>
      <c r="R1552" s="30" t="s">
        <v>166</v>
      </c>
      <c r="S1552" s="30" t="s">
        <v>166</v>
      </c>
      <c r="T1552" s="30" t="s">
        <v>166</v>
      </c>
      <c r="U1552" s="30" t="s">
        <v>166</v>
      </c>
      <c r="V1552" s="39" t="s">
        <v>166</v>
      </c>
      <c r="AQ1552" s="45">
        <f t="shared" si="144"/>
        <v>0</v>
      </c>
      <c r="AR1552" s="45" t="str">
        <f t="shared" si="146"/>
        <v>No data</v>
      </c>
      <c r="AS1552" s="45" t="str">
        <f t="shared" si="147"/>
        <v>No data</v>
      </c>
      <c r="AT1552" s="45" t="str">
        <f t="shared" si="148"/>
        <v>No data</v>
      </c>
      <c r="AU1552" s="46" t="str">
        <f t="shared" si="149"/>
        <v>No data</v>
      </c>
      <c r="AV1552" s="47" t="str">
        <f t="shared" si="145"/>
        <v>No data</v>
      </c>
    </row>
    <row r="1553" spans="3:48" x14ac:dyDescent="0.25">
      <c r="C1553" s="32" t="str">
        <f>IF(ISBLANK(B1553),"Choose site",_xlfn.XLOOKUP(B1553,'Sample Sites'!A:A,'Sample Sites'!B:B,"Not Found"))</f>
        <v>Choose site</v>
      </c>
      <c r="D1553" s="34"/>
      <c r="E1553" s="34"/>
      <c r="N1553" s="30" t="s">
        <v>166</v>
      </c>
      <c r="O1553" s="30" t="s">
        <v>166</v>
      </c>
      <c r="P1553" s="30" t="s">
        <v>166</v>
      </c>
      <c r="Q1553" s="30" t="s">
        <v>166</v>
      </c>
      <c r="R1553" s="30" t="s">
        <v>166</v>
      </c>
      <c r="S1553" s="30" t="s">
        <v>166</v>
      </c>
      <c r="T1553" s="30" t="s">
        <v>166</v>
      </c>
      <c r="U1553" s="30" t="s">
        <v>166</v>
      </c>
      <c r="V1553" s="39" t="s">
        <v>166</v>
      </c>
      <c r="AQ1553" s="45">
        <f t="shared" si="144"/>
        <v>0</v>
      </c>
      <c r="AR1553" s="45" t="str">
        <f t="shared" si="146"/>
        <v>No data</v>
      </c>
      <c r="AS1553" s="45" t="str">
        <f t="shared" si="147"/>
        <v>No data</v>
      </c>
      <c r="AT1553" s="45" t="str">
        <f t="shared" si="148"/>
        <v>No data</v>
      </c>
      <c r="AU1553" s="46" t="str">
        <f t="shared" si="149"/>
        <v>No data</v>
      </c>
      <c r="AV1553" s="47" t="str">
        <f t="shared" si="145"/>
        <v>No data</v>
      </c>
    </row>
    <row r="1554" spans="3:48" x14ac:dyDescent="0.25">
      <c r="C1554" s="32" t="str">
        <f>IF(ISBLANK(B1554),"Choose site",_xlfn.XLOOKUP(B1554,'Sample Sites'!A:A,'Sample Sites'!B:B,"Not Found"))</f>
        <v>Choose site</v>
      </c>
      <c r="D1554" s="34"/>
      <c r="E1554" s="34"/>
      <c r="N1554" s="30" t="s">
        <v>166</v>
      </c>
      <c r="O1554" s="30" t="s">
        <v>166</v>
      </c>
      <c r="P1554" s="30" t="s">
        <v>166</v>
      </c>
      <c r="Q1554" s="30" t="s">
        <v>166</v>
      </c>
      <c r="R1554" s="30" t="s">
        <v>166</v>
      </c>
      <c r="S1554" s="30" t="s">
        <v>166</v>
      </c>
      <c r="T1554" s="30" t="s">
        <v>166</v>
      </c>
      <c r="U1554" s="30" t="s">
        <v>166</v>
      </c>
      <c r="V1554" s="39" t="s">
        <v>166</v>
      </c>
      <c r="AQ1554" s="45">
        <f t="shared" ref="AQ1554:AQ1617" si="150">SUM(W1554:AP1554)</f>
        <v>0</v>
      </c>
      <c r="AR1554" s="45" t="str">
        <f t="shared" si="146"/>
        <v>No data</v>
      </c>
      <c r="AS1554" s="45" t="str">
        <f t="shared" si="147"/>
        <v>No data</v>
      </c>
      <c r="AT1554" s="45" t="str">
        <f t="shared" si="148"/>
        <v>No data</v>
      </c>
      <c r="AU1554" s="46" t="str">
        <f t="shared" si="149"/>
        <v>No data</v>
      </c>
      <c r="AV1554" s="47" t="str">
        <f t="shared" ref="AV1554:AV1617" si="151">IF(AQ1554=0,"No data",
IF(AQ1554&lt;30,"Very Poor",
IF(AQ1554&lt;60,"Fairly Poor",
IF(AU1554&lt;=3.5,"Excellent",
IF(AU1554&lt;=4.5,"Very Good",
IF(AU1554&lt;=5.5,"Good",
IF(AU1554&lt;=6.5,"Fair",
IF(AU1554&lt;=7.5,"Fairly Poor",
IF(AU1554&lt;=8.5,"Poor","Very Poor")))))))))</f>
        <v>No data</v>
      </c>
    </row>
    <row r="1555" spans="3:48" x14ac:dyDescent="0.25">
      <c r="C1555" s="32" t="str">
        <f>IF(ISBLANK(B1555),"Choose site",_xlfn.XLOOKUP(B1555,'Sample Sites'!A:A,'Sample Sites'!B:B,"Not Found"))</f>
        <v>Choose site</v>
      </c>
      <c r="D1555" s="34"/>
      <c r="E1555" s="34"/>
      <c r="N1555" s="30" t="s">
        <v>166</v>
      </c>
      <c r="O1555" s="30" t="s">
        <v>166</v>
      </c>
      <c r="P1555" s="30" t="s">
        <v>166</v>
      </c>
      <c r="Q1555" s="30" t="s">
        <v>166</v>
      </c>
      <c r="R1555" s="30" t="s">
        <v>166</v>
      </c>
      <c r="S1555" s="30" t="s">
        <v>166</v>
      </c>
      <c r="T1555" s="30" t="s">
        <v>166</v>
      </c>
      <c r="U1555" s="30" t="s">
        <v>166</v>
      </c>
      <c r="V1555" s="39" t="s">
        <v>166</v>
      </c>
      <c r="AQ1555" s="45">
        <f t="shared" si="150"/>
        <v>0</v>
      </c>
      <c r="AR1555" s="45" t="str">
        <f t="shared" si="146"/>
        <v>No data</v>
      </c>
      <c r="AS1555" s="45" t="str">
        <f t="shared" si="147"/>
        <v>No data</v>
      </c>
      <c r="AT1555" s="45" t="str">
        <f t="shared" si="148"/>
        <v>No data</v>
      </c>
      <c r="AU1555" s="46" t="str">
        <f t="shared" si="149"/>
        <v>No data</v>
      </c>
      <c r="AV1555" s="47" t="str">
        <f t="shared" si="151"/>
        <v>No data</v>
      </c>
    </row>
    <row r="1556" spans="3:48" x14ac:dyDescent="0.25">
      <c r="C1556" s="32" t="str">
        <f>IF(ISBLANK(B1556),"Choose site",_xlfn.XLOOKUP(B1556,'Sample Sites'!A:A,'Sample Sites'!B:B,"Not Found"))</f>
        <v>Choose site</v>
      </c>
      <c r="D1556" s="34"/>
      <c r="E1556" s="34"/>
      <c r="N1556" s="30" t="s">
        <v>166</v>
      </c>
      <c r="O1556" s="30" t="s">
        <v>166</v>
      </c>
      <c r="P1556" s="30" t="s">
        <v>166</v>
      </c>
      <c r="Q1556" s="30" t="s">
        <v>166</v>
      </c>
      <c r="R1556" s="30" t="s">
        <v>166</v>
      </c>
      <c r="S1556" s="30" t="s">
        <v>166</v>
      </c>
      <c r="T1556" s="30" t="s">
        <v>166</v>
      </c>
      <c r="U1556" s="30" t="s">
        <v>166</v>
      </c>
      <c r="V1556" s="39" t="s">
        <v>166</v>
      </c>
      <c r="AQ1556" s="45">
        <f t="shared" si="150"/>
        <v>0</v>
      </c>
      <c r="AR1556" s="45" t="str">
        <f t="shared" si="146"/>
        <v>No data</v>
      </c>
      <c r="AS1556" s="45" t="str">
        <f t="shared" si="147"/>
        <v>No data</v>
      </c>
      <c r="AT1556" s="45" t="str">
        <f t="shared" si="148"/>
        <v>No data</v>
      </c>
      <c r="AU1556" s="46" t="str">
        <f t="shared" si="149"/>
        <v>No data</v>
      </c>
      <c r="AV1556" s="47" t="str">
        <f t="shared" si="151"/>
        <v>No data</v>
      </c>
    </row>
    <row r="1557" spans="3:48" x14ac:dyDescent="0.25">
      <c r="C1557" s="32" t="str">
        <f>IF(ISBLANK(B1557),"Choose site",_xlfn.XLOOKUP(B1557,'Sample Sites'!A:A,'Sample Sites'!B:B,"Not Found"))</f>
        <v>Choose site</v>
      </c>
      <c r="D1557" s="34"/>
      <c r="E1557" s="34"/>
      <c r="N1557" s="30" t="s">
        <v>166</v>
      </c>
      <c r="O1557" s="30" t="s">
        <v>166</v>
      </c>
      <c r="P1557" s="30" t="s">
        <v>166</v>
      </c>
      <c r="Q1557" s="30" t="s">
        <v>166</v>
      </c>
      <c r="R1557" s="30" t="s">
        <v>166</v>
      </c>
      <c r="S1557" s="30" t="s">
        <v>166</v>
      </c>
      <c r="T1557" s="30" t="s">
        <v>166</v>
      </c>
      <c r="U1557" s="30" t="s">
        <v>166</v>
      </c>
      <c r="V1557" s="39" t="s">
        <v>166</v>
      </c>
      <c r="AQ1557" s="45">
        <f t="shared" si="150"/>
        <v>0</v>
      </c>
      <c r="AR1557" s="45" t="str">
        <f t="shared" si="146"/>
        <v>No data</v>
      </c>
      <c r="AS1557" s="45" t="str">
        <f t="shared" si="147"/>
        <v>No data</v>
      </c>
      <c r="AT1557" s="45" t="str">
        <f t="shared" si="148"/>
        <v>No data</v>
      </c>
      <c r="AU1557" s="46" t="str">
        <f t="shared" si="149"/>
        <v>No data</v>
      </c>
      <c r="AV1557" s="47" t="str">
        <f t="shared" si="151"/>
        <v>No data</v>
      </c>
    </row>
    <row r="1558" spans="3:48" x14ac:dyDescent="0.25">
      <c r="C1558" s="32" t="str">
        <f>IF(ISBLANK(B1558),"Choose site",_xlfn.XLOOKUP(B1558,'Sample Sites'!A:A,'Sample Sites'!B:B,"Not Found"))</f>
        <v>Choose site</v>
      </c>
      <c r="D1558" s="34"/>
      <c r="E1558" s="34"/>
      <c r="N1558" s="30" t="s">
        <v>166</v>
      </c>
      <c r="O1558" s="30" t="s">
        <v>166</v>
      </c>
      <c r="P1558" s="30" t="s">
        <v>166</v>
      </c>
      <c r="Q1558" s="30" t="s">
        <v>166</v>
      </c>
      <c r="R1558" s="30" t="s">
        <v>166</v>
      </c>
      <c r="S1558" s="30" t="s">
        <v>166</v>
      </c>
      <c r="T1558" s="30" t="s">
        <v>166</v>
      </c>
      <c r="U1558" s="30" t="s">
        <v>166</v>
      </c>
      <c r="V1558" s="39" t="s">
        <v>166</v>
      </c>
      <c r="AQ1558" s="45">
        <f t="shared" si="150"/>
        <v>0</v>
      </c>
      <c r="AR1558" s="45" t="str">
        <f t="shared" si="146"/>
        <v>No data</v>
      </c>
      <c r="AS1558" s="45" t="str">
        <f t="shared" si="147"/>
        <v>No data</v>
      </c>
      <c r="AT1558" s="45" t="str">
        <f t="shared" si="148"/>
        <v>No data</v>
      </c>
      <c r="AU1558" s="46" t="str">
        <f t="shared" si="149"/>
        <v>No data</v>
      </c>
      <c r="AV1558" s="47" t="str">
        <f t="shared" si="151"/>
        <v>No data</v>
      </c>
    </row>
    <row r="1559" spans="3:48" x14ac:dyDescent="0.25">
      <c r="C1559" s="32" t="str">
        <f>IF(ISBLANK(B1559),"Choose site",_xlfn.XLOOKUP(B1559,'Sample Sites'!A:A,'Sample Sites'!B:B,"Not Found"))</f>
        <v>Choose site</v>
      </c>
      <c r="D1559" s="34"/>
      <c r="E1559" s="34"/>
      <c r="N1559" s="30" t="s">
        <v>166</v>
      </c>
      <c r="O1559" s="30" t="s">
        <v>166</v>
      </c>
      <c r="P1559" s="30" t="s">
        <v>166</v>
      </c>
      <c r="Q1559" s="30" t="s">
        <v>166</v>
      </c>
      <c r="R1559" s="30" t="s">
        <v>166</v>
      </c>
      <c r="S1559" s="30" t="s">
        <v>166</v>
      </c>
      <c r="T1559" s="30" t="s">
        <v>166</v>
      </c>
      <c r="U1559" s="30" t="s">
        <v>166</v>
      </c>
      <c r="V1559" s="39" t="s">
        <v>166</v>
      </c>
      <c r="AQ1559" s="45">
        <f t="shared" si="150"/>
        <v>0</v>
      </c>
      <c r="AR1559" s="45" t="str">
        <f t="shared" si="146"/>
        <v>No data</v>
      </c>
      <c r="AS1559" s="45" t="str">
        <f t="shared" si="147"/>
        <v>No data</v>
      </c>
      <c r="AT1559" s="45" t="str">
        <f t="shared" si="148"/>
        <v>No data</v>
      </c>
      <c r="AU1559" s="46" t="str">
        <f t="shared" si="149"/>
        <v>No data</v>
      </c>
      <c r="AV1559" s="47" t="str">
        <f t="shared" si="151"/>
        <v>No data</v>
      </c>
    </row>
    <row r="1560" spans="3:48" x14ac:dyDescent="0.25">
      <c r="C1560" s="32" t="str">
        <f>IF(ISBLANK(B1560),"Choose site",_xlfn.XLOOKUP(B1560,'Sample Sites'!A:A,'Sample Sites'!B:B,"Not Found"))</f>
        <v>Choose site</v>
      </c>
      <c r="D1560" s="34"/>
      <c r="E1560" s="34"/>
      <c r="N1560" s="30" t="s">
        <v>166</v>
      </c>
      <c r="O1560" s="30" t="s">
        <v>166</v>
      </c>
      <c r="P1560" s="30" t="s">
        <v>166</v>
      </c>
      <c r="Q1560" s="30" t="s">
        <v>166</v>
      </c>
      <c r="R1560" s="30" t="s">
        <v>166</v>
      </c>
      <c r="S1560" s="30" t="s">
        <v>166</v>
      </c>
      <c r="T1560" s="30" t="s">
        <v>166</v>
      </c>
      <c r="U1560" s="30" t="s">
        <v>166</v>
      </c>
      <c r="V1560" s="39" t="s">
        <v>166</v>
      </c>
      <c r="AQ1560" s="45">
        <f t="shared" si="150"/>
        <v>0</v>
      </c>
      <c r="AR1560" s="45" t="str">
        <f t="shared" si="146"/>
        <v>No data</v>
      </c>
      <c r="AS1560" s="45" t="str">
        <f t="shared" si="147"/>
        <v>No data</v>
      </c>
      <c r="AT1560" s="45" t="str">
        <f t="shared" si="148"/>
        <v>No data</v>
      </c>
      <c r="AU1560" s="46" t="str">
        <f t="shared" si="149"/>
        <v>No data</v>
      </c>
      <c r="AV1560" s="47" t="str">
        <f t="shared" si="151"/>
        <v>No data</v>
      </c>
    </row>
    <row r="1561" spans="3:48" x14ac:dyDescent="0.25">
      <c r="C1561" s="32" t="str">
        <f>IF(ISBLANK(B1561),"Choose site",_xlfn.XLOOKUP(B1561,'Sample Sites'!A:A,'Sample Sites'!B:B,"Not Found"))</f>
        <v>Choose site</v>
      </c>
      <c r="D1561" s="34"/>
      <c r="E1561" s="34"/>
      <c r="N1561" s="30" t="s">
        <v>166</v>
      </c>
      <c r="O1561" s="30" t="s">
        <v>166</v>
      </c>
      <c r="P1561" s="30" t="s">
        <v>166</v>
      </c>
      <c r="Q1561" s="30" t="s">
        <v>166</v>
      </c>
      <c r="R1561" s="30" t="s">
        <v>166</v>
      </c>
      <c r="S1561" s="30" t="s">
        <v>166</v>
      </c>
      <c r="T1561" s="30" t="s">
        <v>166</v>
      </c>
      <c r="U1561" s="30" t="s">
        <v>166</v>
      </c>
      <c r="V1561" s="39" t="s">
        <v>166</v>
      </c>
      <c r="AQ1561" s="45">
        <f t="shared" si="150"/>
        <v>0</v>
      </c>
      <c r="AR1561" s="45" t="str">
        <f t="shared" si="146"/>
        <v>No data</v>
      </c>
      <c r="AS1561" s="45" t="str">
        <f t="shared" si="147"/>
        <v>No data</v>
      </c>
      <c r="AT1561" s="45" t="str">
        <f t="shared" si="148"/>
        <v>No data</v>
      </c>
      <c r="AU1561" s="46" t="str">
        <f t="shared" si="149"/>
        <v>No data</v>
      </c>
      <c r="AV1561" s="47" t="str">
        <f t="shared" si="151"/>
        <v>No data</v>
      </c>
    </row>
    <row r="1562" spans="3:48" x14ac:dyDescent="0.25">
      <c r="C1562" s="32" t="str">
        <f>IF(ISBLANK(B1562),"Choose site",_xlfn.XLOOKUP(B1562,'Sample Sites'!A:A,'Sample Sites'!B:B,"Not Found"))</f>
        <v>Choose site</v>
      </c>
      <c r="D1562" s="34"/>
      <c r="E1562" s="34"/>
      <c r="N1562" s="30" t="s">
        <v>166</v>
      </c>
      <c r="O1562" s="30" t="s">
        <v>166</v>
      </c>
      <c r="P1562" s="30" t="s">
        <v>166</v>
      </c>
      <c r="Q1562" s="30" t="s">
        <v>166</v>
      </c>
      <c r="R1562" s="30" t="s">
        <v>166</v>
      </c>
      <c r="S1562" s="30" t="s">
        <v>166</v>
      </c>
      <c r="T1562" s="30" t="s">
        <v>166</v>
      </c>
      <c r="U1562" s="30" t="s">
        <v>166</v>
      </c>
      <c r="V1562" s="39" t="s">
        <v>166</v>
      </c>
      <c r="AQ1562" s="45">
        <f t="shared" si="150"/>
        <v>0</v>
      </c>
      <c r="AR1562" s="45" t="str">
        <f t="shared" si="146"/>
        <v>No data</v>
      </c>
      <c r="AS1562" s="45" t="str">
        <f t="shared" si="147"/>
        <v>No data</v>
      </c>
      <c r="AT1562" s="45" t="str">
        <f t="shared" si="148"/>
        <v>No data</v>
      </c>
      <c r="AU1562" s="46" t="str">
        <f t="shared" si="149"/>
        <v>No data</v>
      </c>
      <c r="AV1562" s="47" t="str">
        <f t="shared" si="151"/>
        <v>No data</v>
      </c>
    </row>
    <row r="1563" spans="3:48" x14ac:dyDescent="0.25">
      <c r="C1563" s="32" t="str">
        <f>IF(ISBLANK(B1563),"Choose site",_xlfn.XLOOKUP(B1563,'Sample Sites'!A:A,'Sample Sites'!B:B,"Not Found"))</f>
        <v>Choose site</v>
      </c>
      <c r="D1563" s="34"/>
      <c r="E1563" s="34"/>
      <c r="N1563" s="30" t="s">
        <v>166</v>
      </c>
      <c r="O1563" s="30" t="s">
        <v>166</v>
      </c>
      <c r="P1563" s="30" t="s">
        <v>166</v>
      </c>
      <c r="Q1563" s="30" t="s">
        <v>166</v>
      </c>
      <c r="R1563" s="30" t="s">
        <v>166</v>
      </c>
      <c r="S1563" s="30" t="s">
        <v>166</v>
      </c>
      <c r="T1563" s="30" t="s">
        <v>166</v>
      </c>
      <c r="U1563" s="30" t="s">
        <v>166</v>
      </c>
      <c r="V1563" s="39" t="s">
        <v>166</v>
      </c>
      <c r="AQ1563" s="45">
        <f t="shared" si="150"/>
        <v>0</v>
      </c>
      <c r="AR1563" s="45" t="str">
        <f t="shared" si="146"/>
        <v>No data</v>
      </c>
      <c r="AS1563" s="45" t="str">
        <f t="shared" si="147"/>
        <v>No data</v>
      </c>
      <c r="AT1563" s="45" t="str">
        <f t="shared" si="148"/>
        <v>No data</v>
      </c>
      <c r="AU1563" s="46" t="str">
        <f t="shared" si="149"/>
        <v>No data</v>
      </c>
      <c r="AV1563" s="47" t="str">
        <f t="shared" si="151"/>
        <v>No data</v>
      </c>
    </row>
    <row r="1564" spans="3:48" x14ac:dyDescent="0.25">
      <c r="C1564" s="32" t="str">
        <f>IF(ISBLANK(B1564),"Choose site",_xlfn.XLOOKUP(B1564,'Sample Sites'!A:A,'Sample Sites'!B:B,"Not Found"))</f>
        <v>Choose site</v>
      </c>
      <c r="D1564" s="34"/>
      <c r="E1564" s="34"/>
      <c r="N1564" s="30" t="s">
        <v>166</v>
      </c>
      <c r="O1564" s="30" t="s">
        <v>166</v>
      </c>
      <c r="P1564" s="30" t="s">
        <v>166</v>
      </c>
      <c r="Q1564" s="30" t="s">
        <v>166</v>
      </c>
      <c r="R1564" s="30" t="s">
        <v>166</v>
      </c>
      <c r="S1564" s="30" t="s">
        <v>166</v>
      </c>
      <c r="T1564" s="30" t="s">
        <v>166</v>
      </c>
      <c r="U1564" s="30" t="s">
        <v>166</v>
      </c>
      <c r="V1564" s="39" t="s">
        <v>166</v>
      </c>
      <c r="AQ1564" s="45">
        <f t="shared" si="150"/>
        <v>0</v>
      </c>
      <c r="AR1564" s="45" t="str">
        <f t="shared" si="146"/>
        <v>No data</v>
      </c>
      <c r="AS1564" s="45" t="str">
        <f t="shared" si="147"/>
        <v>No data</v>
      </c>
      <c r="AT1564" s="45" t="str">
        <f t="shared" si="148"/>
        <v>No data</v>
      </c>
      <c r="AU1564" s="46" t="str">
        <f t="shared" si="149"/>
        <v>No data</v>
      </c>
      <c r="AV1564" s="47" t="str">
        <f t="shared" si="151"/>
        <v>No data</v>
      </c>
    </row>
    <row r="1565" spans="3:48" x14ac:dyDescent="0.25">
      <c r="C1565" s="32" t="str">
        <f>IF(ISBLANK(B1565),"Choose site",_xlfn.XLOOKUP(B1565,'Sample Sites'!A:A,'Sample Sites'!B:B,"Not Found"))</f>
        <v>Choose site</v>
      </c>
      <c r="D1565" s="34"/>
      <c r="E1565" s="34"/>
      <c r="N1565" s="30" t="s">
        <v>166</v>
      </c>
      <c r="O1565" s="30" t="s">
        <v>166</v>
      </c>
      <c r="P1565" s="30" t="s">
        <v>166</v>
      </c>
      <c r="Q1565" s="30" t="s">
        <v>166</v>
      </c>
      <c r="R1565" s="30" t="s">
        <v>166</v>
      </c>
      <c r="S1565" s="30" t="s">
        <v>166</v>
      </c>
      <c r="T1565" s="30" t="s">
        <v>166</v>
      </c>
      <c r="U1565" s="30" t="s">
        <v>166</v>
      </c>
      <c r="V1565" s="39" t="s">
        <v>166</v>
      </c>
      <c r="AQ1565" s="45">
        <f t="shared" si="150"/>
        <v>0</v>
      </c>
      <c r="AR1565" s="45" t="str">
        <f t="shared" si="146"/>
        <v>No data</v>
      </c>
      <c r="AS1565" s="45" t="str">
        <f t="shared" si="147"/>
        <v>No data</v>
      </c>
      <c r="AT1565" s="45" t="str">
        <f t="shared" si="148"/>
        <v>No data</v>
      </c>
      <c r="AU1565" s="46" t="str">
        <f t="shared" si="149"/>
        <v>No data</v>
      </c>
      <c r="AV1565" s="47" t="str">
        <f t="shared" si="151"/>
        <v>No data</v>
      </c>
    </row>
    <row r="1566" spans="3:48" x14ac:dyDescent="0.25">
      <c r="C1566" s="32" t="str">
        <f>IF(ISBLANK(B1566),"Choose site",_xlfn.XLOOKUP(B1566,'Sample Sites'!A:A,'Sample Sites'!B:B,"Not Found"))</f>
        <v>Choose site</v>
      </c>
      <c r="D1566" s="34"/>
      <c r="E1566" s="34"/>
      <c r="N1566" s="30" t="s">
        <v>166</v>
      </c>
      <c r="O1566" s="30" t="s">
        <v>166</v>
      </c>
      <c r="P1566" s="30" t="s">
        <v>166</v>
      </c>
      <c r="Q1566" s="30" t="s">
        <v>166</v>
      </c>
      <c r="R1566" s="30" t="s">
        <v>166</v>
      </c>
      <c r="S1566" s="30" t="s">
        <v>166</v>
      </c>
      <c r="T1566" s="30" t="s">
        <v>166</v>
      </c>
      <c r="U1566" s="30" t="s">
        <v>166</v>
      </c>
      <c r="V1566" s="39" t="s">
        <v>166</v>
      </c>
      <c r="AQ1566" s="45">
        <f t="shared" si="150"/>
        <v>0</v>
      </c>
      <c r="AR1566" s="45" t="str">
        <f t="shared" si="146"/>
        <v>No data</v>
      </c>
      <c r="AS1566" s="45" t="str">
        <f t="shared" si="147"/>
        <v>No data</v>
      </c>
      <c r="AT1566" s="45" t="str">
        <f t="shared" si="148"/>
        <v>No data</v>
      </c>
      <c r="AU1566" s="46" t="str">
        <f t="shared" si="149"/>
        <v>No data</v>
      </c>
      <c r="AV1566" s="47" t="str">
        <f t="shared" si="151"/>
        <v>No data</v>
      </c>
    </row>
    <row r="1567" spans="3:48" x14ac:dyDescent="0.25">
      <c r="C1567" s="32" t="str">
        <f>IF(ISBLANK(B1567),"Choose site",_xlfn.XLOOKUP(B1567,'Sample Sites'!A:A,'Sample Sites'!B:B,"Not Found"))</f>
        <v>Choose site</v>
      </c>
      <c r="D1567" s="34"/>
      <c r="E1567" s="34"/>
      <c r="N1567" s="30" t="s">
        <v>166</v>
      </c>
      <c r="O1567" s="30" t="s">
        <v>166</v>
      </c>
      <c r="P1567" s="30" t="s">
        <v>166</v>
      </c>
      <c r="Q1567" s="30" t="s">
        <v>166</v>
      </c>
      <c r="R1567" s="30" t="s">
        <v>166</v>
      </c>
      <c r="S1567" s="30" t="s">
        <v>166</v>
      </c>
      <c r="T1567" s="30" t="s">
        <v>166</v>
      </c>
      <c r="U1567" s="30" t="s">
        <v>166</v>
      </c>
      <c r="V1567" s="39" t="s">
        <v>166</v>
      </c>
      <c r="AQ1567" s="45">
        <f t="shared" si="150"/>
        <v>0</v>
      </c>
      <c r="AR1567" s="45" t="str">
        <f t="shared" si="146"/>
        <v>No data</v>
      </c>
      <c r="AS1567" s="45" t="str">
        <f t="shared" si="147"/>
        <v>No data</v>
      </c>
      <c r="AT1567" s="45" t="str">
        <f t="shared" si="148"/>
        <v>No data</v>
      </c>
      <c r="AU1567" s="46" t="str">
        <f t="shared" si="149"/>
        <v>No data</v>
      </c>
      <c r="AV1567" s="47" t="str">
        <f t="shared" si="151"/>
        <v>No data</v>
      </c>
    </row>
    <row r="1568" spans="3:48" x14ac:dyDescent="0.25">
      <c r="C1568" s="32" t="str">
        <f>IF(ISBLANK(B1568),"Choose site",_xlfn.XLOOKUP(B1568,'Sample Sites'!A:A,'Sample Sites'!B:B,"Not Found"))</f>
        <v>Choose site</v>
      </c>
      <c r="D1568" s="34"/>
      <c r="E1568" s="34"/>
      <c r="N1568" s="30" t="s">
        <v>166</v>
      </c>
      <c r="O1568" s="30" t="s">
        <v>166</v>
      </c>
      <c r="P1568" s="30" t="s">
        <v>166</v>
      </c>
      <c r="Q1568" s="30" t="s">
        <v>166</v>
      </c>
      <c r="R1568" s="30" t="s">
        <v>166</v>
      </c>
      <c r="S1568" s="30" t="s">
        <v>166</v>
      </c>
      <c r="T1568" s="30" t="s">
        <v>166</v>
      </c>
      <c r="U1568" s="30" t="s">
        <v>166</v>
      </c>
      <c r="V1568" s="39" t="s">
        <v>166</v>
      </c>
      <c r="AQ1568" s="45">
        <f t="shared" si="150"/>
        <v>0</v>
      </c>
      <c r="AR1568" s="45" t="str">
        <f t="shared" si="146"/>
        <v>No data</v>
      </c>
      <c r="AS1568" s="45" t="str">
        <f t="shared" si="147"/>
        <v>No data</v>
      </c>
      <c r="AT1568" s="45" t="str">
        <f t="shared" si="148"/>
        <v>No data</v>
      </c>
      <c r="AU1568" s="46" t="str">
        <f t="shared" si="149"/>
        <v>No data</v>
      </c>
      <c r="AV1568" s="47" t="str">
        <f t="shared" si="151"/>
        <v>No data</v>
      </c>
    </row>
    <row r="1569" spans="3:48" x14ac:dyDescent="0.25">
      <c r="C1569" s="32" t="str">
        <f>IF(ISBLANK(B1569),"Choose site",_xlfn.XLOOKUP(B1569,'Sample Sites'!A:A,'Sample Sites'!B:B,"Not Found"))</f>
        <v>Choose site</v>
      </c>
      <c r="D1569" s="34"/>
      <c r="E1569" s="34"/>
      <c r="N1569" s="30" t="s">
        <v>166</v>
      </c>
      <c r="O1569" s="30" t="s">
        <v>166</v>
      </c>
      <c r="P1569" s="30" t="s">
        <v>166</v>
      </c>
      <c r="Q1569" s="30" t="s">
        <v>166</v>
      </c>
      <c r="R1569" s="30" t="s">
        <v>166</v>
      </c>
      <c r="S1569" s="30" t="s">
        <v>166</v>
      </c>
      <c r="T1569" s="30" t="s">
        <v>166</v>
      </c>
      <c r="U1569" s="30" t="s">
        <v>166</v>
      </c>
      <c r="V1569" s="39" t="s">
        <v>166</v>
      </c>
      <c r="AQ1569" s="45">
        <f t="shared" si="150"/>
        <v>0</v>
      </c>
      <c r="AR1569" s="45" t="str">
        <f t="shared" si="146"/>
        <v>No data</v>
      </c>
      <c r="AS1569" s="45" t="str">
        <f t="shared" si="147"/>
        <v>No data</v>
      </c>
      <c r="AT1569" s="45" t="str">
        <f t="shared" si="148"/>
        <v>No data</v>
      </c>
      <c r="AU1569" s="46" t="str">
        <f t="shared" si="149"/>
        <v>No data</v>
      </c>
      <c r="AV1569" s="47" t="str">
        <f t="shared" si="151"/>
        <v>No data</v>
      </c>
    </row>
    <row r="1570" spans="3:48" x14ac:dyDescent="0.25">
      <c r="C1570" s="32" t="str">
        <f>IF(ISBLANK(B1570),"Choose site",_xlfn.XLOOKUP(B1570,'Sample Sites'!A:A,'Sample Sites'!B:B,"Not Found"))</f>
        <v>Choose site</v>
      </c>
      <c r="D1570" s="34"/>
      <c r="E1570" s="34"/>
      <c r="N1570" s="30" t="s">
        <v>166</v>
      </c>
      <c r="O1570" s="30" t="s">
        <v>166</v>
      </c>
      <c r="P1570" s="30" t="s">
        <v>166</v>
      </c>
      <c r="Q1570" s="30" t="s">
        <v>166</v>
      </c>
      <c r="R1570" s="30" t="s">
        <v>166</v>
      </c>
      <c r="S1570" s="30" t="s">
        <v>166</v>
      </c>
      <c r="T1570" s="30" t="s">
        <v>166</v>
      </c>
      <c r="U1570" s="30" t="s">
        <v>166</v>
      </c>
      <c r="V1570" s="39" t="s">
        <v>166</v>
      </c>
      <c r="AQ1570" s="45">
        <f t="shared" si="150"/>
        <v>0</v>
      </c>
      <c r="AR1570" s="45" t="str">
        <f t="shared" si="146"/>
        <v>No data</v>
      </c>
      <c r="AS1570" s="45" t="str">
        <f t="shared" si="147"/>
        <v>No data</v>
      </c>
      <c r="AT1570" s="45" t="str">
        <f t="shared" si="148"/>
        <v>No data</v>
      </c>
      <c r="AU1570" s="46" t="str">
        <f t="shared" si="149"/>
        <v>No data</v>
      </c>
      <c r="AV1570" s="47" t="str">
        <f t="shared" si="151"/>
        <v>No data</v>
      </c>
    </row>
    <row r="1571" spans="3:48" x14ac:dyDescent="0.25">
      <c r="C1571" s="32" t="str">
        <f>IF(ISBLANK(B1571),"Choose site",_xlfn.XLOOKUP(B1571,'Sample Sites'!A:A,'Sample Sites'!B:B,"Not Found"))</f>
        <v>Choose site</v>
      </c>
      <c r="D1571" s="34"/>
      <c r="E1571" s="34"/>
      <c r="N1571" s="30" t="s">
        <v>166</v>
      </c>
      <c r="O1571" s="30" t="s">
        <v>166</v>
      </c>
      <c r="P1571" s="30" t="s">
        <v>166</v>
      </c>
      <c r="Q1571" s="30" t="s">
        <v>166</v>
      </c>
      <c r="R1571" s="30" t="s">
        <v>166</v>
      </c>
      <c r="S1571" s="30" t="s">
        <v>166</v>
      </c>
      <c r="T1571" s="30" t="s">
        <v>166</v>
      </c>
      <c r="U1571" s="30" t="s">
        <v>166</v>
      </c>
      <c r="V1571" s="39" t="s">
        <v>166</v>
      </c>
      <c r="AQ1571" s="45">
        <f t="shared" si="150"/>
        <v>0</v>
      </c>
      <c r="AR1571" s="45" t="str">
        <f t="shared" si="146"/>
        <v>No data</v>
      </c>
      <c r="AS1571" s="45" t="str">
        <f t="shared" si="147"/>
        <v>No data</v>
      </c>
      <c r="AT1571" s="45" t="str">
        <f t="shared" si="148"/>
        <v>No data</v>
      </c>
      <c r="AU1571" s="46" t="str">
        <f t="shared" si="149"/>
        <v>No data</v>
      </c>
      <c r="AV1571" s="47" t="str">
        <f t="shared" si="151"/>
        <v>No data</v>
      </c>
    </row>
    <row r="1572" spans="3:48" x14ac:dyDescent="0.25">
      <c r="C1572" s="32" t="str">
        <f>IF(ISBLANK(B1572),"Choose site",_xlfn.XLOOKUP(B1572,'Sample Sites'!A:A,'Sample Sites'!B:B,"Not Found"))</f>
        <v>Choose site</v>
      </c>
      <c r="D1572" s="34"/>
      <c r="E1572" s="34"/>
      <c r="N1572" s="30" t="s">
        <v>166</v>
      </c>
      <c r="O1572" s="30" t="s">
        <v>166</v>
      </c>
      <c r="P1572" s="30" t="s">
        <v>166</v>
      </c>
      <c r="Q1572" s="30" t="s">
        <v>166</v>
      </c>
      <c r="R1572" s="30" t="s">
        <v>166</v>
      </c>
      <c r="S1572" s="30" t="s">
        <v>166</v>
      </c>
      <c r="T1572" s="30" t="s">
        <v>166</v>
      </c>
      <c r="U1572" s="30" t="s">
        <v>166</v>
      </c>
      <c r="V1572" s="39" t="s">
        <v>166</v>
      </c>
      <c r="AQ1572" s="45">
        <f t="shared" si="150"/>
        <v>0</v>
      </c>
      <c r="AR1572" s="45" t="str">
        <f t="shared" si="146"/>
        <v>No data</v>
      </c>
      <c r="AS1572" s="45" t="str">
        <f t="shared" si="147"/>
        <v>No data</v>
      </c>
      <c r="AT1572" s="45" t="str">
        <f t="shared" si="148"/>
        <v>No data</v>
      </c>
      <c r="AU1572" s="46" t="str">
        <f t="shared" si="149"/>
        <v>No data</v>
      </c>
      <c r="AV1572" s="47" t="str">
        <f t="shared" si="151"/>
        <v>No data</v>
      </c>
    </row>
    <row r="1573" spans="3:48" x14ac:dyDescent="0.25">
      <c r="C1573" s="32" t="str">
        <f>IF(ISBLANK(B1573),"Choose site",_xlfn.XLOOKUP(B1573,'Sample Sites'!A:A,'Sample Sites'!B:B,"Not Found"))</f>
        <v>Choose site</v>
      </c>
      <c r="D1573" s="34"/>
      <c r="E1573" s="34"/>
      <c r="N1573" s="30" t="s">
        <v>166</v>
      </c>
      <c r="O1573" s="30" t="s">
        <v>166</v>
      </c>
      <c r="P1573" s="30" t="s">
        <v>166</v>
      </c>
      <c r="Q1573" s="30" t="s">
        <v>166</v>
      </c>
      <c r="R1573" s="30" t="s">
        <v>166</v>
      </c>
      <c r="S1573" s="30" t="s">
        <v>166</v>
      </c>
      <c r="T1573" s="30" t="s">
        <v>166</v>
      </c>
      <c r="U1573" s="30" t="s">
        <v>166</v>
      </c>
      <c r="V1573" s="39" t="s">
        <v>166</v>
      </c>
      <c r="AQ1573" s="45">
        <f t="shared" si="150"/>
        <v>0</v>
      </c>
      <c r="AR1573" s="45" t="str">
        <f t="shared" si="146"/>
        <v>No data</v>
      </c>
      <c r="AS1573" s="45" t="str">
        <f t="shared" si="147"/>
        <v>No data</v>
      </c>
      <c r="AT1573" s="45" t="str">
        <f t="shared" si="148"/>
        <v>No data</v>
      </c>
      <c r="AU1573" s="46" t="str">
        <f t="shared" si="149"/>
        <v>No data</v>
      </c>
      <c r="AV1573" s="47" t="str">
        <f t="shared" si="151"/>
        <v>No data</v>
      </c>
    </row>
    <row r="1574" spans="3:48" x14ac:dyDescent="0.25">
      <c r="C1574" s="32" t="str">
        <f>IF(ISBLANK(B1574),"Choose site",_xlfn.XLOOKUP(B1574,'Sample Sites'!A:A,'Sample Sites'!B:B,"Not Found"))</f>
        <v>Choose site</v>
      </c>
      <c r="D1574" s="34"/>
      <c r="E1574" s="34"/>
      <c r="N1574" s="30" t="s">
        <v>166</v>
      </c>
      <c r="O1574" s="30" t="s">
        <v>166</v>
      </c>
      <c r="P1574" s="30" t="s">
        <v>166</v>
      </c>
      <c r="Q1574" s="30" t="s">
        <v>166</v>
      </c>
      <c r="R1574" s="30" t="s">
        <v>166</v>
      </c>
      <c r="S1574" s="30" t="s">
        <v>166</v>
      </c>
      <c r="T1574" s="30" t="s">
        <v>166</v>
      </c>
      <c r="U1574" s="30" t="s">
        <v>166</v>
      </c>
      <c r="V1574" s="39" t="s">
        <v>166</v>
      </c>
      <c r="AQ1574" s="45">
        <f t="shared" si="150"/>
        <v>0</v>
      </c>
      <c r="AR1574" s="45" t="str">
        <f t="shared" si="146"/>
        <v>No data</v>
      </c>
      <c r="AS1574" s="45" t="str">
        <f t="shared" si="147"/>
        <v>No data</v>
      </c>
      <c r="AT1574" s="45" t="str">
        <f t="shared" si="148"/>
        <v>No data</v>
      </c>
      <c r="AU1574" s="46" t="str">
        <f t="shared" si="149"/>
        <v>No data</v>
      </c>
      <c r="AV1574" s="47" t="str">
        <f t="shared" si="151"/>
        <v>No data</v>
      </c>
    </row>
    <row r="1575" spans="3:48" x14ac:dyDescent="0.25">
      <c r="C1575" s="32" t="str">
        <f>IF(ISBLANK(B1575),"Choose site",_xlfn.XLOOKUP(B1575,'Sample Sites'!A:A,'Sample Sites'!B:B,"Not Found"))</f>
        <v>Choose site</v>
      </c>
      <c r="D1575" s="34"/>
      <c r="E1575" s="34"/>
      <c r="N1575" s="30" t="s">
        <v>166</v>
      </c>
      <c r="O1575" s="30" t="s">
        <v>166</v>
      </c>
      <c r="P1575" s="30" t="s">
        <v>166</v>
      </c>
      <c r="Q1575" s="30" t="s">
        <v>166</v>
      </c>
      <c r="R1575" s="30" t="s">
        <v>166</v>
      </c>
      <c r="S1575" s="30" t="s">
        <v>166</v>
      </c>
      <c r="T1575" s="30" t="s">
        <v>166</v>
      </c>
      <c r="U1575" s="30" t="s">
        <v>166</v>
      </c>
      <c r="V1575" s="39" t="s">
        <v>166</v>
      </c>
      <c r="AQ1575" s="45">
        <f t="shared" si="150"/>
        <v>0</v>
      </c>
      <c r="AR1575" s="45" t="str">
        <f t="shared" si="146"/>
        <v>No data</v>
      </c>
      <c r="AS1575" s="45" t="str">
        <f t="shared" si="147"/>
        <v>No data</v>
      </c>
      <c r="AT1575" s="45" t="str">
        <f t="shared" si="148"/>
        <v>No data</v>
      </c>
      <c r="AU1575" s="46" t="str">
        <f t="shared" si="149"/>
        <v>No data</v>
      </c>
      <c r="AV1575" s="47" t="str">
        <f t="shared" si="151"/>
        <v>No data</v>
      </c>
    </row>
    <row r="1576" spans="3:48" x14ac:dyDescent="0.25">
      <c r="C1576" s="32" t="str">
        <f>IF(ISBLANK(B1576),"Choose site",_xlfn.XLOOKUP(B1576,'Sample Sites'!A:A,'Sample Sites'!B:B,"Not Found"))</f>
        <v>Choose site</v>
      </c>
      <c r="D1576" s="34"/>
      <c r="E1576" s="34"/>
      <c r="N1576" s="30" t="s">
        <v>166</v>
      </c>
      <c r="O1576" s="30" t="s">
        <v>166</v>
      </c>
      <c r="P1576" s="30" t="s">
        <v>166</v>
      </c>
      <c r="Q1576" s="30" t="s">
        <v>166</v>
      </c>
      <c r="R1576" s="30" t="s">
        <v>166</v>
      </c>
      <c r="S1576" s="30" t="s">
        <v>166</v>
      </c>
      <c r="T1576" s="30" t="s">
        <v>166</v>
      </c>
      <c r="U1576" s="30" t="s">
        <v>166</v>
      </c>
      <c r="V1576" s="39" t="s">
        <v>166</v>
      </c>
      <c r="AQ1576" s="45">
        <f t="shared" si="150"/>
        <v>0</v>
      </c>
      <c r="AR1576" s="45" t="str">
        <f t="shared" si="146"/>
        <v>No data</v>
      </c>
      <c r="AS1576" s="45" t="str">
        <f t="shared" si="147"/>
        <v>No data</v>
      </c>
      <c r="AT1576" s="45" t="str">
        <f t="shared" si="148"/>
        <v>No data</v>
      </c>
      <c r="AU1576" s="46" t="str">
        <f t="shared" si="149"/>
        <v>No data</v>
      </c>
      <c r="AV1576" s="47" t="str">
        <f t="shared" si="151"/>
        <v>No data</v>
      </c>
    </row>
    <row r="1577" spans="3:48" x14ac:dyDescent="0.25">
      <c r="C1577" s="32" t="str">
        <f>IF(ISBLANK(B1577),"Choose site",_xlfn.XLOOKUP(B1577,'Sample Sites'!A:A,'Sample Sites'!B:B,"Not Found"))</f>
        <v>Choose site</v>
      </c>
      <c r="D1577" s="34"/>
      <c r="E1577" s="34"/>
      <c r="N1577" s="30" t="s">
        <v>166</v>
      </c>
      <c r="O1577" s="30" t="s">
        <v>166</v>
      </c>
      <c r="P1577" s="30" t="s">
        <v>166</v>
      </c>
      <c r="Q1577" s="30" t="s">
        <v>166</v>
      </c>
      <c r="R1577" s="30" t="s">
        <v>166</v>
      </c>
      <c r="S1577" s="30" t="s">
        <v>166</v>
      </c>
      <c r="T1577" s="30" t="s">
        <v>166</v>
      </c>
      <c r="U1577" s="30" t="s">
        <v>166</v>
      </c>
      <c r="V1577" s="39" t="s">
        <v>166</v>
      </c>
      <c r="AQ1577" s="45">
        <f t="shared" si="150"/>
        <v>0</v>
      </c>
      <c r="AR1577" s="45" t="str">
        <f t="shared" si="146"/>
        <v>No data</v>
      </c>
      <c r="AS1577" s="45" t="str">
        <f t="shared" si="147"/>
        <v>No data</v>
      </c>
      <c r="AT1577" s="45" t="str">
        <f t="shared" si="148"/>
        <v>No data</v>
      </c>
      <c r="AU1577" s="46" t="str">
        <f t="shared" si="149"/>
        <v>No data</v>
      </c>
      <c r="AV1577" s="47" t="str">
        <f t="shared" si="151"/>
        <v>No data</v>
      </c>
    </row>
    <row r="1578" spans="3:48" x14ac:dyDescent="0.25">
      <c r="C1578" s="32" t="str">
        <f>IF(ISBLANK(B1578),"Choose site",_xlfn.XLOOKUP(B1578,'Sample Sites'!A:A,'Sample Sites'!B:B,"Not Found"))</f>
        <v>Choose site</v>
      </c>
      <c r="D1578" s="34"/>
      <c r="E1578" s="34"/>
      <c r="N1578" s="30" t="s">
        <v>166</v>
      </c>
      <c r="O1578" s="30" t="s">
        <v>166</v>
      </c>
      <c r="P1578" s="30" t="s">
        <v>166</v>
      </c>
      <c r="Q1578" s="30" t="s">
        <v>166</v>
      </c>
      <c r="R1578" s="30" t="s">
        <v>166</v>
      </c>
      <c r="S1578" s="30" t="s">
        <v>166</v>
      </c>
      <c r="T1578" s="30" t="s">
        <v>166</v>
      </c>
      <c r="U1578" s="30" t="s">
        <v>166</v>
      </c>
      <c r="V1578" s="39" t="s">
        <v>166</v>
      </c>
      <c r="AQ1578" s="45">
        <f t="shared" si="150"/>
        <v>0</v>
      </c>
      <c r="AR1578" s="45" t="str">
        <f t="shared" si="146"/>
        <v>No data</v>
      </c>
      <c r="AS1578" s="45" t="str">
        <f t="shared" si="147"/>
        <v>No data</v>
      </c>
      <c r="AT1578" s="45" t="str">
        <f t="shared" si="148"/>
        <v>No data</v>
      </c>
      <c r="AU1578" s="46" t="str">
        <f t="shared" si="149"/>
        <v>No data</v>
      </c>
      <c r="AV1578" s="47" t="str">
        <f t="shared" si="151"/>
        <v>No data</v>
      </c>
    </row>
    <row r="1579" spans="3:48" x14ac:dyDescent="0.25">
      <c r="C1579" s="32" t="str">
        <f>IF(ISBLANK(B1579),"Choose site",_xlfn.XLOOKUP(B1579,'Sample Sites'!A:A,'Sample Sites'!B:B,"Not Found"))</f>
        <v>Choose site</v>
      </c>
      <c r="D1579" s="34"/>
      <c r="E1579" s="34"/>
      <c r="N1579" s="30" t="s">
        <v>166</v>
      </c>
      <c r="O1579" s="30" t="s">
        <v>166</v>
      </c>
      <c r="P1579" s="30" t="s">
        <v>166</v>
      </c>
      <c r="Q1579" s="30" t="s">
        <v>166</v>
      </c>
      <c r="R1579" s="30" t="s">
        <v>166</v>
      </c>
      <c r="S1579" s="30" t="s">
        <v>166</v>
      </c>
      <c r="T1579" s="30" t="s">
        <v>166</v>
      </c>
      <c r="U1579" s="30" t="s">
        <v>166</v>
      </c>
      <c r="V1579" s="39" t="s">
        <v>166</v>
      </c>
      <c r="AQ1579" s="45">
        <f t="shared" si="150"/>
        <v>0</v>
      </c>
      <c r="AR1579" s="45" t="str">
        <f t="shared" si="146"/>
        <v>No data</v>
      </c>
      <c r="AS1579" s="45" t="str">
        <f t="shared" si="147"/>
        <v>No data</v>
      </c>
      <c r="AT1579" s="45" t="str">
        <f t="shared" si="148"/>
        <v>No data</v>
      </c>
      <c r="AU1579" s="46" t="str">
        <f t="shared" si="149"/>
        <v>No data</v>
      </c>
      <c r="AV1579" s="47" t="str">
        <f t="shared" si="151"/>
        <v>No data</v>
      </c>
    </row>
    <row r="1580" spans="3:48" x14ac:dyDescent="0.25">
      <c r="C1580" s="32" t="str">
        <f>IF(ISBLANK(B1580),"Choose site",_xlfn.XLOOKUP(B1580,'Sample Sites'!A:A,'Sample Sites'!B:B,"Not Found"))</f>
        <v>Choose site</v>
      </c>
      <c r="D1580" s="34"/>
      <c r="E1580" s="34"/>
      <c r="N1580" s="30" t="s">
        <v>166</v>
      </c>
      <c r="O1580" s="30" t="s">
        <v>166</v>
      </c>
      <c r="P1580" s="30" t="s">
        <v>166</v>
      </c>
      <c r="Q1580" s="30" t="s">
        <v>166</v>
      </c>
      <c r="R1580" s="30" t="s">
        <v>166</v>
      </c>
      <c r="S1580" s="30" t="s">
        <v>166</v>
      </c>
      <c r="T1580" s="30" t="s">
        <v>166</v>
      </c>
      <c r="U1580" s="30" t="s">
        <v>166</v>
      </c>
      <c r="V1580" s="39" t="s">
        <v>166</v>
      </c>
      <c r="AQ1580" s="45">
        <f t="shared" si="150"/>
        <v>0</v>
      </c>
      <c r="AR1580" s="45" t="str">
        <f t="shared" si="146"/>
        <v>No data</v>
      </c>
      <c r="AS1580" s="45" t="str">
        <f t="shared" si="147"/>
        <v>No data</v>
      </c>
      <c r="AT1580" s="45" t="str">
        <f t="shared" si="148"/>
        <v>No data</v>
      </c>
      <c r="AU1580" s="46" t="str">
        <f t="shared" si="149"/>
        <v>No data</v>
      </c>
      <c r="AV1580" s="47" t="str">
        <f t="shared" si="151"/>
        <v>No data</v>
      </c>
    </row>
    <row r="1581" spans="3:48" x14ac:dyDescent="0.25">
      <c r="C1581" s="32" t="str">
        <f>IF(ISBLANK(B1581),"Choose site",_xlfn.XLOOKUP(B1581,'Sample Sites'!A:A,'Sample Sites'!B:B,"Not Found"))</f>
        <v>Choose site</v>
      </c>
      <c r="D1581" s="34"/>
      <c r="E1581" s="34"/>
      <c r="N1581" s="30" t="s">
        <v>166</v>
      </c>
      <c r="O1581" s="30" t="s">
        <v>166</v>
      </c>
      <c r="P1581" s="30" t="s">
        <v>166</v>
      </c>
      <c r="Q1581" s="30" t="s">
        <v>166</v>
      </c>
      <c r="R1581" s="30" t="s">
        <v>166</v>
      </c>
      <c r="S1581" s="30" t="s">
        <v>166</v>
      </c>
      <c r="T1581" s="30" t="s">
        <v>166</v>
      </c>
      <c r="U1581" s="30" t="s">
        <v>166</v>
      </c>
      <c r="V1581" s="39" t="s">
        <v>166</v>
      </c>
      <c r="AQ1581" s="45">
        <f t="shared" si="150"/>
        <v>0</v>
      </c>
      <c r="AR1581" s="45" t="str">
        <f t="shared" si="146"/>
        <v>No data</v>
      </c>
      <c r="AS1581" s="45" t="str">
        <f t="shared" si="147"/>
        <v>No data</v>
      </c>
      <c r="AT1581" s="45" t="str">
        <f t="shared" si="148"/>
        <v>No data</v>
      </c>
      <c r="AU1581" s="46" t="str">
        <f t="shared" si="149"/>
        <v>No data</v>
      </c>
      <c r="AV1581" s="47" t="str">
        <f t="shared" si="151"/>
        <v>No data</v>
      </c>
    </row>
    <row r="1582" spans="3:48" x14ac:dyDescent="0.25">
      <c r="C1582" s="32" t="str">
        <f>IF(ISBLANK(B1582),"Choose site",_xlfn.XLOOKUP(B1582,'Sample Sites'!A:A,'Sample Sites'!B:B,"Not Found"))</f>
        <v>Choose site</v>
      </c>
      <c r="D1582" s="34"/>
      <c r="E1582" s="34"/>
      <c r="N1582" s="30" t="s">
        <v>166</v>
      </c>
      <c r="O1582" s="30" t="s">
        <v>166</v>
      </c>
      <c r="P1582" s="30" t="s">
        <v>166</v>
      </c>
      <c r="Q1582" s="30" t="s">
        <v>166</v>
      </c>
      <c r="R1582" s="30" t="s">
        <v>166</v>
      </c>
      <c r="S1582" s="30" t="s">
        <v>166</v>
      </c>
      <c r="T1582" s="30" t="s">
        <v>166</v>
      </c>
      <c r="U1582" s="30" t="s">
        <v>166</v>
      </c>
      <c r="V1582" s="39" t="s">
        <v>166</v>
      </c>
      <c r="AQ1582" s="45">
        <f t="shared" si="150"/>
        <v>0</v>
      </c>
      <c r="AR1582" s="45" t="str">
        <f t="shared" si="146"/>
        <v>No data</v>
      </c>
      <c r="AS1582" s="45" t="str">
        <f t="shared" si="147"/>
        <v>No data</v>
      </c>
      <c r="AT1582" s="45" t="str">
        <f t="shared" si="148"/>
        <v>No data</v>
      </c>
      <c r="AU1582" s="46" t="str">
        <f t="shared" si="149"/>
        <v>No data</v>
      </c>
      <c r="AV1582" s="47" t="str">
        <f t="shared" si="151"/>
        <v>No data</v>
      </c>
    </row>
    <row r="1583" spans="3:48" x14ac:dyDescent="0.25">
      <c r="C1583" s="32" t="str">
        <f>IF(ISBLANK(B1583),"Choose site",_xlfn.XLOOKUP(B1583,'Sample Sites'!A:A,'Sample Sites'!B:B,"Not Found"))</f>
        <v>Choose site</v>
      </c>
      <c r="D1583" s="34"/>
      <c r="E1583" s="34"/>
      <c r="N1583" s="30" t="s">
        <v>166</v>
      </c>
      <c r="O1583" s="30" t="s">
        <v>166</v>
      </c>
      <c r="P1583" s="30" t="s">
        <v>166</v>
      </c>
      <c r="Q1583" s="30" t="s">
        <v>166</v>
      </c>
      <c r="R1583" s="30" t="s">
        <v>166</v>
      </c>
      <c r="S1583" s="30" t="s">
        <v>166</v>
      </c>
      <c r="T1583" s="30" t="s">
        <v>166</v>
      </c>
      <c r="U1583" s="30" t="s">
        <v>166</v>
      </c>
      <c r="V1583" s="39" t="s">
        <v>166</v>
      </c>
      <c r="AQ1583" s="45">
        <f t="shared" si="150"/>
        <v>0</v>
      </c>
      <c r="AR1583" s="45" t="str">
        <f t="shared" si="146"/>
        <v>No data</v>
      </c>
      <c r="AS1583" s="45" t="str">
        <f t="shared" si="147"/>
        <v>No data</v>
      </c>
      <c r="AT1583" s="45" t="str">
        <f t="shared" si="148"/>
        <v>No data</v>
      </c>
      <c r="AU1583" s="46" t="str">
        <f t="shared" si="149"/>
        <v>No data</v>
      </c>
      <c r="AV1583" s="47" t="str">
        <f t="shared" si="151"/>
        <v>No data</v>
      </c>
    </row>
    <row r="1584" spans="3:48" x14ac:dyDescent="0.25">
      <c r="C1584" s="32" t="str">
        <f>IF(ISBLANK(B1584),"Choose site",_xlfn.XLOOKUP(B1584,'Sample Sites'!A:A,'Sample Sites'!B:B,"Not Found"))</f>
        <v>Choose site</v>
      </c>
      <c r="D1584" s="34"/>
      <c r="E1584" s="34"/>
      <c r="N1584" s="30" t="s">
        <v>166</v>
      </c>
      <c r="O1584" s="30" t="s">
        <v>166</v>
      </c>
      <c r="P1584" s="30" t="s">
        <v>166</v>
      </c>
      <c r="Q1584" s="30" t="s">
        <v>166</v>
      </c>
      <c r="R1584" s="30" t="s">
        <v>166</v>
      </c>
      <c r="S1584" s="30" t="s">
        <v>166</v>
      </c>
      <c r="T1584" s="30" t="s">
        <v>166</v>
      </c>
      <c r="U1584" s="30" t="s">
        <v>166</v>
      </c>
      <c r="V1584" s="39" t="s">
        <v>166</v>
      </c>
      <c r="AQ1584" s="45">
        <f t="shared" si="150"/>
        <v>0</v>
      </c>
      <c r="AR1584" s="45" t="str">
        <f t="shared" si="146"/>
        <v>No data</v>
      </c>
      <c r="AS1584" s="45" t="str">
        <f t="shared" si="147"/>
        <v>No data</v>
      </c>
      <c r="AT1584" s="45" t="str">
        <f t="shared" si="148"/>
        <v>No data</v>
      </c>
      <c r="AU1584" s="46" t="str">
        <f t="shared" si="149"/>
        <v>No data</v>
      </c>
      <c r="AV1584" s="47" t="str">
        <f t="shared" si="151"/>
        <v>No data</v>
      </c>
    </row>
    <row r="1585" spans="3:48" x14ac:dyDescent="0.25">
      <c r="C1585" s="32" t="str">
        <f>IF(ISBLANK(B1585),"Choose site",_xlfn.XLOOKUP(B1585,'Sample Sites'!A:A,'Sample Sites'!B:B,"Not Found"))</f>
        <v>Choose site</v>
      </c>
      <c r="D1585" s="34"/>
      <c r="E1585" s="34"/>
      <c r="N1585" s="30" t="s">
        <v>166</v>
      </c>
      <c r="O1585" s="30" t="s">
        <v>166</v>
      </c>
      <c r="P1585" s="30" t="s">
        <v>166</v>
      </c>
      <c r="Q1585" s="30" t="s">
        <v>166</v>
      </c>
      <c r="R1585" s="30" t="s">
        <v>166</v>
      </c>
      <c r="S1585" s="30" t="s">
        <v>166</v>
      </c>
      <c r="T1585" s="30" t="s">
        <v>166</v>
      </c>
      <c r="U1585" s="30" t="s">
        <v>166</v>
      </c>
      <c r="V1585" s="39" t="s">
        <v>166</v>
      </c>
      <c r="AQ1585" s="45">
        <f t="shared" si="150"/>
        <v>0</v>
      </c>
      <c r="AR1585" s="45" t="str">
        <f t="shared" si="146"/>
        <v>No data</v>
      </c>
      <c r="AS1585" s="45" t="str">
        <f t="shared" si="147"/>
        <v>No data</v>
      </c>
      <c r="AT1585" s="45" t="str">
        <f t="shared" si="148"/>
        <v>No data</v>
      </c>
      <c r="AU1585" s="46" t="str">
        <f t="shared" si="149"/>
        <v>No data</v>
      </c>
      <c r="AV1585" s="47" t="str">
        <f t="shared" si="151"/>
        <v>No data</v>
      </c>
    </row>
    <row r="1586" spans="3:48" x14ac:dyDescent="0.25">
      <c r="C1586" s="32" t="str">
        <f>IF(ISBLANK(B1586),"Choose site",_xlfn.XLOOKUP(B1586,'Sample Sites'!A:A,'Sample Sites'!B:B,"Not Found"))</f>
        <v>Choose site</v>
      </c>
      <c r="D1586" s="34"/>
      <c r="E1586" s="34"/>
      <c r="N1586" s="30" t="s">
        <v>166</v>
      </c>
      <c r="O1586" s="30" t="s">
        <v>166</v>
      </c>
      <c r="P1586" s="30" t="s">
        <v>166</v>
      </c>
      <c r="Q1586" s="30" t="s">
        <v>166</v>
      </c>
      <c r="R1586" s="30" t="s">
        <v>166</v>
      </c>
      <c r="S1586" s="30" t="s">
        <v>166</v>
      </c>
      <c r="T1586" s="30" t="s">
        <v>166</v>
      </c>
      <c r="U1586" s="30" t="s">
        <v>166</v>
      </c>
      <c r="V1586" s="39" t="s">
        <v>166</v>
      </c>
      <c r="AQ1586" s="45">
        <f t="shared" si="150"/>
        <v>0</v>
      </c>
      <c r="AR1586" s="45" t="str">
        <f t="shared" si="146"/>
        <v>No data</v>
      </c>
      <c r="AS1586" s="45" t="str">
        <f t="shared" si="147"/>
        <v>No data</v>
      </c>
      <c r="AT1586" s="45" t="str">
        <f t="shared" si="148"/>
        <v>No data</v>
      </c>
      <c r="AU1586" s="46" t="str">
        <f t="shared" si="149"/>
        <v>No data</v>
      </c>
      <c r="AV1586" s="47" t="str">
        <f t="shared" si="151"/>
        <v>No data</v>
      </c>
    </row>
    <row r="1587" spans="3:48" x14ac:dyDescent="0.25">
      <c r="C1587" s="32" t="str">
        <f>IF(ISBLANK(B1587),"Choose site",_xlfn.XLOOKUP(B1587,'Sample Sites'!A:A,'Sample Sites'!B:B,"Not Found"))</f>
        <v>Choose site</v>
      </c>
      <c r="D1587" s="34"/>
      <c r="E1587" s="34"/>
      <c r="N1587" s="30" t="s">
        <v>166</v>
      </c>
      <c r="O1587" s="30" t="s">
        <v>166</v>
      </c>
      <c r="P1587" s="30" t="s">
        <v>166</v>
      </c>
      <c r="Q1587" s="30" t="s">
        <v>166</v>
      </c>
      <c r="R1587" s="30" t="s">
        <v>166</v>
      </c>
      <c r="S1587" s="30" t="s">
        <v>166</v>
      </c>
      <c r="T1587" s="30" t="s">
        <v>166</v>
      </c>
      <c r="U1587" s="30" t="s">
        <v>166</v>
      </c>
      <c r="V1587" s="39" t="s">
        <v>166</v>
      </c>
      <c r="AQ1587" s="45">
        <f t="shared" si="150"/>
        <v>0</v>
      </c>
      <c r="AR1587" s="45" t="str">
        <f t="shared" si="146"/>
        <v>No data</v>
      </c>
      <c r="AS1587" s="45" t="str">
        <f t="shared" si="147"/>
        <v>No data</v>
      </c>
      <c r="AT1587" s="45" t="str">
        <f t="shared" si="148"/>
        <v>No data</v>
      </c>
      <c r="AU1587" s="46" t="str">
        <f t="shared" si="149"/>
        <v>No data</v>
      </c>
      <c r="AV1587" s="47" t="str">
        <f t="shared" si="151"/>
        <v>No data</v>
      </c>
    </row>
    <row r="1588" spans="3:48" x14ac:dyDescent="0.25">
      <c r="C1588" s="32" t="str">
        <f>IF(ISBLANK(B1588),"Choose site",_xlfn.XLOOKUP(B1588,'Sample Sites'!A:A,'Sample Sites'!B:B,"Not Found"))</f>
        <v>Choose site</v>
      </c>
      <c r="D1588" s="34"/>
      <c r="E1588" s="34"/>
      <c r="N1588" s="30" t="s">
        <v>166</v>
      </c>
      <c r="O1588" s="30" t="s">
        <v>166</v>
      </c>
      <c r="P1588" s="30" t="s">
        <v>166</v>
      </c>
      <c r="Q1588" s="30" t="s">
        <v>166</v>
      </c>
      <c r="R1588" s="30" t="s">
        <v>166</v>
      </c>
      <c r="S1588" s="30" t="s">
        <v>166</v>
      </c>
      <c r="T1588" s="30" t="s">
        <v>166</v>
      </c>
      <c r="U1588" s="30" t="s">
        <v>166</v>
      </c>
      <c r="V1588" s="39" t="s">
        <v>166</v>
      </c>
      <c r="AQ1588" s="45">
        <f t="shared" si="150"/>
        <v>0</v>
      </c>
      <c r="AR1588" s="45" t="str">
        <f t="shared" si="146"/>
        <v>No data</v>
      </c>
      <c r="AS1588" s="45" t="str">
        <f t="shared" si="147"/>
        <v>No data</v>
      </c>
      <c r="AT1588" s="45" t="str">
        <f t="shared" si="148"/>
        <v>No data</v>
      </c>
      <c r="AU1588" s="46" t="str">
        <f t="shared" si="149"/>
        <v>No data</v>
      </c>
      <c r="AV1588" s="47" t="str">
        <f t="shared" si="151"/>
        <v>No data</v>
      </c>
    </row>
    <row r="1589" spans="3:48" x14ac:dyDescent="0.25">
      <c r="C1589" s="32" t="str">
        <f>IF(ISBLANK(B1589),"Choose site",_xlfn.XLOOKUP(B1589,'Sample Sites'!A:A,'Sample Sites'!B:B,"Not Found"))</f>
        <v>Choose site</v>
      </c>
      <c r="D1589" s="34"/>
      <c r="E1589" s="34"/>
      <c r="N1589" s="30" t="s">
        <v>166</v>
      </c>
      <c r="O1589" s="30" t="s">
        <v>166</v>
      </c>
      <c r="P1589" s="30" t="s">
        <v>166</v>
      </c>
      <c r="Q1589" s="30" t="s">
        <v>166</v>
      </c>
      <c r="R1589" s="30" t="s">
        <v>166</v>
      </c>
      <c r="S1589" s="30" t="s">
        <v>166</v>
      </c>
      <c r="T1589" s="30" t="s">
        <v>166</v>
      </c>
      <c r="U1589" s="30" t="s">
        <v>166</v>
      </c>
      <c r="V1589" s="39" t="s">
        <v>166</v>
      </c>
      <c r="AQ1589" s="45">
        <f t="shared" si="150"/>
        <v>0</v>
      </c>
      <c r="AR1589" s="45" t="str">
        <f t="shared" si="146"/>
        <v>No data</v>
      </c>
      <c r="AS1589" s="45" t="str">
        <f t="shared" si="147"/>
        <v>No data</v>
      </c>
      <c r="AT1589" s="45" t="str">
        <f t="shared" si="148"/>
        <v>No data</v>
      </c>
      <c r="AU1589" s="46" t="str">
        <f t="shared" si="149"/>
        <v>No data</v>
      </c>
      <c r="AV1589" s="47" t="str">
        <f t="shared" si="151"/>
        <v>No data</v>
      </c>
    </row>
    <row r="1590" spans="3:48" x14ac:dyDescent="0.25">
      <c r="C1590" s="32" t="str">
        <f>IF(ISBLANK(B1590),"Choose site",_xlfn.XLOOKUP(B1590,'Sample Sites'!A:A,'Sample Sites'!B:B,"Not Found"))</f>
        <v>Choose site</v>
      </c>
      <c r="D1590" s="34"/>
      <c r="E1590" s="34"/>
      <c r="N1590" s="30" t="s">
        <v>166</v>
      </c>
      <c r="O1590" s="30" t="s">
        <v>166</v>
      </c>
      <c r="P1590" s="30" t="s">
        <v>166</v>
      </c>
      <c r="Q1590" s="30" t="s">
        <v>166</v>
      </c>
      <c r="R1590" s="30" t="s">
        <v>166</v>
      </c>
      <c r="S1590" s="30" t="s">
        <v>166</v>
      </c>
      <c r="T1590" s="30" t="s">
        <v>166</v>
      </c>
      <c r="U1590" s="30" t="s">
        <v>166</v>
      </c>
      <c r="V1590" s="39" t="s">
        <v>166</v>
      </c>
      <c r="AQ1590" s="45">
        <f t="shared" si="150"/>
        <v>0</v>
      </c>
      <c r="AR1590" s="45" t="str">
        <f t="shared" si="146"/>
        <v>No data</v>
      </c>
      <c r="AS1590" s="45" t="str">
        <f t="shared" si="147"/>
        <v>No data</v>
      </c>
      <c r="AT1590" s="45" t="str">
        <f t="shared" si="148"/>
        <v>No data</v>
      </c>
      <c r="AU1590" s="46" t="str">
        <f t="shared" si="149"/>
        <v>No data</v>
      </c>
      <c r="AV1590" s="47" t="str">
        <f t="shared" si="151"/>
        <v>No data</v>
      </c>
    </row>
    <row r="1591" spans="3:48" x14ac:dyDescent="0.25">
      <c r="C1591" s="32" t="str">
        <f>IF(ISBLANK(B1591),"Choose site",_xlfn.XLOOKUP(B1591,'Sample Sites'!A:A,'Sample Sites'!B:B,"Not Found"))</f>
        <v>Choose site</v>
      </c>
      <c r="D1591" s="34"/>
      <c r="E1591" s="34"/>
      <c r="N1591" s="30" t="s">
        <v>166</v>
      </c>
      <c r="O1591" s="30" t="s">
        <v>166</v>
      </c>
      <c r="P1591" s="30" t="s">
        <v>166</v>
      </c>
      <c r="Q1591" s="30" t="s">
        <v>166</v>
      </c>
      <c r="R1591" s="30" t="s">
        <v>166</v>
      </c>
      <c r="S1591" s="30" t="s">
        <v>166</v>
      </c>
      <c r="T1591" s="30" t="s">
        <v>166</v>
      </c>
      <c r="U1591" s="30" t="s">
        <v>166</v>
      </c>
      <c r="V1591" s="39" t="s">
        <v>166</v>
      </c>
      <c r="AQ1591" s="45">
        <f t="shared" si="150"/>
        <v>0</v>
      </c>
      <c r="AR1591" s="45" t="str">
        <f t="shared" si="146"/>
        <v>No data</v>
      </c>
      <c r="AS1591" s="45" t="str">
        <f t="shared" si="147"/>
        <v>No data</v>
      </c>
      <c r="AT1591" s="45" t="str">
        <f t="shared" si="148"/>
        <v>No data</v>
      </c>
      <c r="AU1591" s="46" t="str">
        <f t="shared" si="149"/>
        <v>No data</v>
      </c>
      <c r="AV1591" s="47" t="str">
        <f t="shared" si="151"/>
        <v>No data</v>
      </c>
    </row>
    <row r="1592" spans="3:48" x14ac:dyDescent="0.25">
      <c r="C1592" s="32" t="str">
        <f>IF(ISBLANK(B1592),"Choose site",_xlfn.XLOOKUP(B1592,'Sample Sites'!A:A,'Sample Sites'!B:B,"Not Found"))</f>
        <v>Choose site</v>
      </c>
      <c r="D1592" s="34"/>
      <c r="E1592" s="34"/>
      <c r="N1592" s="30" t="s">
        <v>166</v>
      </c>
      <c r="O1592" s="30" t="s">
        <v>166</v>
      </c>
      <c r="P1592" s="30" t="s">
        <v>166</v>
      </c>
      <c r="Q1592" s="30" t="s">
        <v>166</v>
      </c>
      <c r="R1592" s="30" t="s">
        <v>166</v>
      </c>
      <c r="S1592" s="30" t="s">
        <v>166</v>
      </c>
      <c r="T1592" s="30" t="s">
        <v>166</v>
      </c>
      <c r="U1592" s="30" t="s">
        <v>166</v>
      </c>
      <c r="V1592" s="39" t="s">
        <v>166</v>
      </c>
      <c r="AQ1592" s="45">
        <f t="shared" si="150"/>
        <v>0</v>
      </c>
      <c r="AR1592" s="45" t="str">
        <f t="shared" si="146"/>
        <v>No data</v>
      </c>
      <c r="AS1592" s="45" t="str">
        <f t="shared" si="147"/>
        <v>No data</v>
      </c>
      <c r="AT1592" s="45" t="str">
        <f t="shared" si="148"/>
        <v>No data</v>
      </c>
      <c r="AU1592" s="46" t="str">
        <f t="shared" si="149"/>
        <v>No data</v>
      </c>
      <c r="AV1592" s="47" t="str">
        <f t="shared" si="151"/>
        <v>No data</v>
      </c>
    </row>
    <row r="1593" spans="3:48" x14ac:dyDescent="0.25">
      <c r="C1593" s="32" t="str">
        <f>IF(ISBLANK(B1593),"Choose site",_xlfn.XLOOKUP(B1593,'Sample Sites'!A:A,'Sample Sites'!B:B,"Not Found"))</f>
        <v>Choose site</v>
      </c>
      <c r="D1593" s="34"/>
      <c r="E1593" s="34"/>
      <c r="N1593" s="30" t="s">
        <v>166</v>
      </c>
      <c r="O1593" s="30" t="s">
        <v>166</v>
      </c>
      <c r="P1593" s="30" t="s">
        <v>166</v>
      </c>
      <c r="Q1593" s="30" t="s">
        <v>166</v>
      </c>
      <c r="R1593" s="30" t="s">
        <v>166</v>
      </c>
      <c r="S1593" s="30" t="s">
        <v>166</v>
      </c>
      <c r="T1593" s="30" t="s">
        <v>166</v>
      </c>
      <c r="U1593" s="30" t="s">
        <v>166</v>
      </c>
      <c r="V1593" s="39" t="s">
        <v>166</v>
      </c>
      <c r="AQ1593" s="45">
        <f t="shared" si="150"/>
        <v>0</v>
      </c>
      <c r="AR1593" s="45" t="str">
        <f t="shared" si="146"/>
        <v>No data</v>
      </c>
      <c r="AS1593" s="45" t="str">
        <f t="shared" si="147"/>
        <v>No data</v>
      </c>
      <c r="AT1593" s="45" t="str">
        <f t="shared" si="148"/>
        <v>No data</v>
      </c>
      <c r="AU1593" s="46" t="str">
        <f t="shared" si="149"/>
        <v>No data</v>
      </c>
      <c r="AV1593" s="47" t="str">
        <f t="shared" si="151"/>
        <v>No data</v>
      </c>
    </row>
    <row r="1594" spans="3:48" x14ac:dyDescent="0.25">
      <c r="C1594" s="32" t="str">
        <f>IF(ISBLANK(B1594),"Choose site",_xlfn.XLOOKUP(B1594,'Sample Sites'!A:A,'Sample Sites'!B:B,"Not Found"))</f>
        <v>Choose site</v>
      </c>
      <c r="D1594" s="34"/>
      <c r="E1594" s="34"/>
      <c r="N1594" s="30" t="s">
        <v>166</v>
      </c>
      <c r="O1594" s="30" t="s">
        <v>166</v>
      </c>
      <c r="P1594" s="30" t="s">
        <v>166</v>
      </c>
      <c r="Q1594" s="30" t="s">
        <v>166</v>
      </c>
      <c r="R1594" s="30" t="s">
        <v>166</v>
      </c>
      <c r="S1594" s="30" t="s">
        <v>166</v>
      </c>
      <c r="T1594" s="30" t="s">
        <v>166</v>
      </c>
      <c r="U1594" s="30" t="s">
        <v>166</v>
      </c>
      <c r="V1594" s="39" t="s">
        <v>166</v>
      </c>
      <c r="AQ1594" s="45">
        <f t="shared" si="150"/>
        <v>0</v>
      </c>
      <c r="AR1594" s="45" t="str">
        <f t="shared" si="146"/>
        <v>No data</v>
      </c>
      <c r="AS1594" s="45" t="str">
        <f t="shared" si="147"/>
        <v>No data</v>
      </c>
      <c r="AT1594" s="45" t="str">
        <f t="shared" si="148"/>
        <v>No data</v>
      </c>
      <c r="AU1594" s="46" t="str">
        <f t="shared" si="149"/>
        <v>No data</v>
      </c>
      <c r="AV1594" s="47" t="str">
        <f t="shared" si="151"/>
        <v>No data</v>
      </c>
    </row>
    <row r="1595" spans="3:48" x14ac:dyDescent="0.25">
      <c r="C1595" s="32" t="str">
        <f>IF(ISBLANK(B1595),"Choose site",_xlfn.XLOOKUP(B1595,'Sample Sites'!A:A,'Sample Sites'!B:B,"Not Found"))</f>
        <v>Choose site</v>
      </c>
      <c r="D1595" s="34"/>
      <c r="E1595" s="34"/>
      <c r="N1595" s="30" t="s">
        <v>166</v>
      </c>
      <c r="O1595" s="30" t="s">
        <v>166</v>
      </c>
      <c r="P1595" s="30" t="s">
        <v>166</v>
      </c>
      <c r="Q1595" s="30" t="s">
        <v>166</v>
      </c>
      <c r="R1595" s="30" t="s">
        <v>166</v>
      </c>
      <c r="S1595" s="30" t="s">
        <v>166</v>
      </c>
      <c r="T1595" s="30" t="s">
        <v>166</v>
      </c>
      <c r="U1595" s="30" t="s">
        <v>166</v>
      </c>
      <c r="V1595" s="39" t="s">
        <v>166</v>
      </c>
      <c r="AQ1595" s="45">
        <f t="shared" si="150"/>
        <v>0</v>
      </c>
      <c r="AR1595" s="45" t="str">
        <f t="shared" si="146"/>
        <v>No data</v>
      </c>
      <c r="AS1595" s="45" t="str">
        <f t="shared" si="147"/>
        <v>No data</v>
      </c>
      <c r="AT1595" s="45" t="str">
        <f t="shared" si="148"/>
        <v>No data</v>
      </c>
      <c r="AU1595" s="46" t="str">
        <f t="shared" si="149"/>
        <v>No data</v>
      </c>
      <c r="AV1595" s="47" t="str">
        <f t="shared" si="151"/>
        <v>No data</v>
      </c>
    </row>
    <row r="1596" spans="3:48" x14ac:dyDescent="0.25">
      <c r="C1596" s="32" t="str">
        <f>IF(ISBLANK(B1596),"Choose site",_xlfn.XLOOKUP(B1596,'Sample Sites'!A:A,'Sample Sites'!B:B,"Not Found"))</f>
        <v>Choose site</v>
      </c>
      <c r="D1596" s="34"/>
      <c r="E1596" s="34"/>
      <c r="N1596" s="30" t="s">
        <v>166</v>
      </c>
      <c r="O1596" s="30" t="s">
        <v>166</v>
      </c>
      <c r="P1596" s="30" t="s">
        <v>166</v>
      </c>
      <c r="Q1596" s="30" t="s">
        <v>166</v>
      </c>
      <c r="R1596" s="30" t="s">
        <v>166</v>
      </c>
      <c r="S1596" s="30" t="s">
        <v>166</v>
      </c>
      <c r="T1596" s="30" t="s">
        <v>166</v>
      </c>
      <c r="U1596" s="30" t="s">
        <v>166</v>
      </c>
      <c r="V1596" s="39" t="s">
        <v>166</v>
      </c>
      <c r="AQ1596" s="45">
        <f t="shared" si="150"/>
        <v>0</v>
      </c>
      <c r="AR1596" s="45" t="str">
        <f t="shared" si="146"/>
        <v>No data</v>
      </c>
      <c r="AS1596" s="45" t="str">
        <f t="shared" si="147"/>
        <v>No data</v>
      </c>
      <c r="AT1596" s="45" t="str">
        <f t="shared" si="148"/>
        <v>No data</v>
      </c>
      <c r="AU1596" s="46" t="str">
        <f t="shared" si="149"/>
        <v>No data</v>
      </c>
      <c r="AV1596" s="47" t="str">
        <f t="shared" si="151"/>
        <v>No data</v>
      </c>
    </row>
    <row r="1597" spans="3:48" x14ac:dyDescent="0.25">
      <c r="C1597" s="32" t="str">
        <f>IF(ISBLANK(B1597),"Choose site",_xlfn.XLOOKUP(B1597,'Sample Sites'!A:A,'Sample Sites'!B:B,"Not Found"))</f>
        <v>Choose site</v>
      </c>
      <c r="D1597" s="34"/>
      <c r="E1597" s="34"/>
      <c r="N1597" s="30" t="s">
        <v>166</v>
      </c>
      <c r="O1597" s="30" t="s">
        <v>166</v>
      </c>
      <c r="P1597" s="30" t="s">
        <v>166</v>
      </c>
      <c r="Q1597" s="30" t="s">
        <v>166</v>
      </c>
      <c r="R1597" s="30" t="s">
        <v>166</v>
      </c>
      <c r="S1597" s="30" t="s">
        <v>166</v>
      </c>
      <c r="T1597" s="30" t="s">
        <v>166</v>
      </c>
      <c r="U1597" s="30" t="s">
        <v>166</v>
      </c>
      <c r="V1597" s="39" t="s">
        <v>166</v>
      </c>
      <c r="AQ1597" s="45">
        <f t="shared" si="150"/>
        <v>0</v>
      </c>
      <c r="AR1597" s="45" t="str">
        <f t="shared" si="146"/>
        <v>No data</v>
      </c>
      <c r="AS1597" s="45" t="str">
        <f t="shared" si="147"/>
        <v>No data</v>
      </c>
      <c r="AT1597" s="45" t="str">
        <f t="shared" si="148"/>
        <v>No data</v>
      </c>
      <c r="AU1597" s="46" t="str">
        <f t="shared" si="149"/>
        <v>No data</v>
      </c>
      <c r="AV1597" s="47" t="str">
        <f t="shared" si="151"/>
        <v>No data</v>
      </c>
    </row>
    <row r="1598" spans="3:48" x14ac:dyDescent="0.25">
      <c r="C1598" s="32" t="str">
        <f>IF(ISBLANK(B1598),"Choose site",_xlfn.XLOOKUP(B1598,'Sample Sites'!A:A,'Sample Sites'!B:B,"Not Found"))</f>
        <v>Choose site</v>
      </c>
      <c r="D1598" s="34"/>
      <c r="E1598" s="34"/>
      <c r="N1598" s="30" t="s">
        <v>166</v>
      </c>
      <c r="O1598" s="30" t="s">
        <v>166</v>
      </c>
      <c r="P1598" s="30" t="s">
        <v>166</v>
      </c>
      <c r="Q1598" s="30" t="s">
        <v>166</v>
      </c>
      <c r="R1598" s="30" t="s">
        <v>166</v>
      </c>
      <c r="S1598" s="30" t="s">
        <v>166</v>
      </c>
      <c r="T1598" s="30" t="s">
        <v>166</v>
      </c>
      <c r="U1598" s="30" t="s">
        <v>166</v>
      </c>
      <c r="V1598" s="39" t="s">
        <v>166</v>
      </c>
      <c r="AQ1598" s="45">
        <f t="shared" si="150"/>
        <v>0</v>
      </c>
      <c r="AR1598" s="45" t="str">
        <f t="shared" si="146"/>
        <v>No data</v>
      </c>
      <c r="AS1598" s="45" t="str">
        <f t="shared" si="147"/>
        <v>No data</v>
      </c>
      <c r="AT1598" s="45" t="str">
        <f t="shared" si="148"/>
        <v>No data</v>
      </c>
      <c r="AU1598" s="46" t="str">
        <f t="shared" si="149"/>
        <v>No data</v>
      </c>
      <c r="AV1598" s="47" t="str">
        <f t="shared" si="151"/>
        <v>No data</v>
      </c>
    </row>
    <row r="1599" spans="3:48" x14ac:dyDescent="0.25">
      <c r="C1599" s="32" t="str">
        <f>IF(ISBLANK(B1599),"Choose site",_xlfn.XLOOKUP(B1599,'Sample Sites'!A:A,'Sample Sites'!B:B,"Not Found"))</f>
        <v>Choose site</v>
      </c>
      <c r="D1599" s="34"/>
      <c r="E1599" s="34"/>
      <c r="N1599" s="30" t="s">
        <v>166</v>
      </c>
      <c r="O1599" s="30" t="s">
        <v>166</v>
      </c>
      <c r="P1599" s="30" t="s">
        <v>166</v>
      </c>
      <c r="Q1599" s="30" t="s">
        <v>166</v>
      </c>
      <c r="R1599" s="30" t="s">
        <v>166</v>
      </c>
      <c r="S1599" s="30" t="s">
        <v>166</v>
      </c>
      <c r="T1599" s="30" t="s">
        <v>166</v>
      </c>
      <c r="U1599" s="30" t="s">
        <v>166</v>
      </c>
      <c r="V1599" s="39" t="s">
        <v>166</v>
      </c>
      <c r="AQ1599" s="45">
        <f t="shared" si="150"/>
        <v>0</v>
      </c>
      <c r="AR1599" s="45" t="str">
        <f t="shared" si="146"/>
        <v>No data</v>
      </c>
      <c r="AS1599" s="45" t="str">
        <f t="shared" si="147"/>
        <v>No data</v>
      </c>
      <c r="AT1599" s="45" t="str">
        <f t="shared" si="148"/>
        <v>No data</v>
      </c>
      <c r="AU1599" s="46" t="str">
        <f t="shared" si="149"/>
        <v>No data</v>
      </c>
      <c r="AV1599" s="47" t="str">
        <f t="shared" si="151"/>
        <v>No data</v>
      </c>
    </row>
    <row r="1600" spans="3:48" x14ac:dyDescent="0.25">
      <c r="C1600" s="32" t="str">
        <f>IF(ISBLANK(B1600),"Choose site",_xlfn.XLOOKUP(B1600,'Sample Sites'!A:A,'Sample Sites'!B:B,"Not Found"))</f>
        <v>Choose site</v>
      </c>
      <c r="D1600" s="34"/>
      <c r="E1600" s="34"/>
      <c r="N1600" s="30" t="s">
        <v>166</v>
      </c>
      <c r="O1600" s="30" t="s">
        <v>166</v>
      </c>
      <c r="P1600" s="30" t="s">
        <v>166</v>
      </c>
      <c r="Q1600" s="30" t="s">
        <v>166</v>
      </c>
      <c r="R1600" s="30" t="s">
        <v>166</v>
      </c>
      <c r="S1600" s="30" t="s">
        <v>166</v>
      </c>
      <c r="T1600" s="30" t="s">
        <v>166</v>
      </c>
      <c r="U1600" s="30" t="s">
        <v>166</v>
      </c>
      <c r="V1600" s="39" t="s">
        <v>166</v>
      </c>
      <c r="AQ1600" s="45">
        <f t="shared" si="150"/>
        <v>0</v>
      </c>
      <c r="AR1600" s="45" t="str">
        <f t="shared" si="146"/>
        <v>No data</v>
      </c>
      <c r="AS1600" s="45" t="str">
        <f t="shared" si="147"/>
        <v>No data</v>
      </c>
      <c r="AT1600" s="45" t="str">
        <f t="shared" si="148"/>
        <v>No data</v>
      </c>
      <c r="AU1600" s="46" t="str">
        <f t="shared" si="149"/>
        <v>No data</v>
      </c>
      <c r="AV1600" s="47" t="str">
        <f t="shared" si="151"/>
        <v>No data</v>
      </c>
    </row>
    <row r="1601" spans="3:48" x14ac:dyDescent="0.25">
      <c r="C1601" s="32" t="str">
        <f>IF(ISBLANK(B1601),"Choose site",_xlfn.XLOOKUP(B1601,'Sample Sites'!A:A,'Sample Sites'!B:B,"Not Found"))</f>
        <v>Choose site</v>
      </c>
      <c r="D1601" s="34"/>
      <c r="E1601" s="34"/>
      <c r="N1601" s="30" t="s">
        <v>166</v>
      </c>
      <c r="O1601" s="30" t="s">
        <v>166</v>
      </c>
      <c r="P1601" s="30" t="s">
        <v>166</v>
      </c>
      <c r="Q1601" s="30" t="s">
        <v>166</v>
      </c>
      <c r="R1601" s="30" t="s">
        <v>166</v>
      </c>
      <c r="S1601" s="30" t="s">
        <v>166</v>
      </c>
      <c r="T1601" s="30" t="s">
        <v>166</v>
      </c>
      <c r="U1601" s="30" t="s">
        <v>166</v>
      </c>
      <c r="V1601" s="39" t="s">
        <v>166</v>
      </c>
      <c r="AQ1601" s="45">
        <f t="shared" si="150"/>
        <v>0</v>
      </c>
      <c r="AR1601" s="45" t="str">
        <f t="shared" si="146"/>
        <v>No data</v>
      </c>
      <c r="AS1601" s="45" t="str">
        <f t="shared" si="147"/>
        <v>No data</v>
      </c>
      <c r="AT1601" s="45" t="str">
        <f t="shared" si="148"/>
        <v>No data</v>
      </c>
      <c r="AU1601" s="46" t="str">
        <f t="shared" si="149"/>
        <v>No data</v>
      </c>
      <c r="AV1601" s="47" t="str">
        <f t="shared" si="151"/>
        <v>No data</v>
      </c>
    </row>
    <row r="1602" spans="3:48" x14ac:dyDescent="0.25">
      <c r="C1602" s="32" t="str">
        <f>IF(ISBLANK(B1602),"Choose site",_xlfn.XLOOKUP(B1602,'Sample Sites'!A:A,'Sample Sites'!B:B,"Not Found"))</f>
        <v>Choose site</v>
      </c>
      <c r="D1602" s="34"/>
      <c r="E1602" s="34"/>
      <c r="N1602" s="30" t="s">
        <v>166</v>
      </c>
      <c r="O1602" s="30" t="s">
        <v>166</v>
      </c>
      <c r="P1602" s="30" t="s">
        <v>166</v>
      </c>
      <c r="Q1602" s="30" t="s">
        <v>166</v>
      </c>
      <c r="R1602" s="30" t="s">
        <v>166</v>
      </c>
      <c r="S1602" s="30" t="s">
        <v>166</v>
      </c>
      <c r="T1602" s="30" t="s">
        <v>166</v>
      </c>
      <c r="U1602" s="30" t="s">
        <v>166</v>
      </c>
      <c r="V1602" s="39" t="s">
        <v>166</v>
      </c>
      <c r="AQ1602" s="45">
        <f t="shared" si="150"/>
        <v>0</v>
      </c>
      <c r="AR1602" s="45" t="str">
        <f t="shared" si="146"/>
        <v>No data</v>
      </c>
      <c r="AS1602" s="45" t="str">
        <f t="shared" si="147"/>
        <v>No data</v>
      </c>
      <c r="AT1602" s="45" t="str">
        <f t="shared" si="148"/>
        <v>No data</v>
      </c>
      <c r="AU1602" s="46" t="str">
        <f t="shared" si="149"/>
        <v>No data</v>
      </c>
      <c r="AV1602" s="47" t="str">
        <f t="shared" si="151"/>
        <v>No data</v>
      </c>
    </row>
    <row r="1603" spans="3:48" x14ac:dyDescent="0.25">
      <c r="C1603" s="32" t="str">
        <f>IF(ISBLANK(B1603),"Choose site",_xlfn.XLOOKUP(B1603,'Sample Sites'!A:A,'Sample Sites'!B:B,"Not Found"))</f>
        <v>Choose site</v>
      </c>
      <c r="D1603" s="34"/>
      <c r="E1603" s="34"/>
      <c r="N1603" s="30" t="s">
        <v>166</v>
      </c>
      <c r="O1603" s="30" t="s">
        <v>166</v>
      </c>
      <c r="P1603" s="30" t="s">
        <v>166</v>
      </c>
      <c r="Q1603" s="30" t="s">
        <v>166</v>
      </c>
      <c r="R1603" s="30" t="s">
        <v>166</v>
      </c>
      <c r="S1603" s="30" t="s">
        <v>166</v>
      </c>
      <c r="T1603" s="30" t="s">
        <v>166</v>
      </c>
      <c r="U1603" s="30" t="s">
        <v>166</v>
      </c>
      <c r="V1603" s="39" t="s">
        <v>166</v>
      </c>
      <c r="AQ1603" s="45">
        <f t="shared" si="150"/>
        <v>0</v>
      </c>
      <c r="AR1603" s="45" t="str">
        <f t="shared" ref="AR1603:AR1666" si="152">IF(AQ1603=0,"No data",COUNTIF(W1603:AP1603,"&gt;0"))</f>
        <v>No data</v>
      </c>
      <c r="AS1603" s="45" t="str">
        <f t="shared" ref="AS1603:AS1666" si="153">IF(AQ1603=0,"No data",SUM(W1603:AB1603))</f>
        <v>No data</v>
      </c>
      <c r="AT1603" s="45" t="str">
        <f t="shared" ref="AT1603:AT1666" si="154">IF(AQ1603=0,"No data",SUM(--(W1603&gt;0),--(X1603&gt;0),--(Y1603&gt;0),--(Z1603&gt;0),--(AA1603&gt;0),--(AB1603&gt;0)))</f>
        <v>No data</v>
      </c>
      <c r="AU1603" s="46" t="str">
        <f t="shared" ref="AU1603:AU1666" si="155">IF(AQ1603=0, "No data", IF(AQ1603&lt;30, 10, (IF(AQ1603&lt;60,7, SUMPRODUCT(W1603:AP1603,W$1:AP$1)/(AQ1603)))))</f>
        <v>No data</v>
      </c>
      <c r="AV1603" s="47" t="str">
        <f t="shared" si="151"/>
        <v>No data</v>
      </c>
    </row>
    <row r="1604" spans="3:48" x14ac:dyDescent="0.25">
      <c r="C1604" s="32" t="str">
        <f>IF(ISBLANK(B1604),"Choose site",_xlfn.XLOOKUP(B1604,'Sample Sites'!A:A,'Sample Sites'!B:B,"Not Found"))</f>
        <v>Choose site</v>
      </c>
      <c r="D1604" s="34"/>
      <c r="E1604" s="34"/>
      <c r="N1604" s="30" t="s">
        <v>166</v>
      </c>
      <c r="O1604" s="30" t="s">
        <v>166</v>
      </c>
      <c r="P1604" s="30" t="s">
        <v>166</v>
      </c>
      <c r="Q1604" s="30" t="s">
        <v>166</v>
      </c>
      <c r="R1604" s="30" t="s">
        <v>166</v>
      </c>
      <c r="S1604" s="30" t="s">
        <v>166</v>
      </c>
      <c r="T1604" s="30" t="s">
        <v>166</v>
      </c>
      <c r="U1604" s="30" t="s">
        <v>166</v>
      </c>
      <c r="V1604" s="39" t="s">
        <v>166</v>
      </c>
      <c r="AQ1604" s="45">
        <f t="shared" si="150"/>
        <v>0</v>
      </c>
      <c r="AR1604" s="45" t="str">
        <f t="shared" si="152"/>
        <v>No data</v>
      </c>
      <c r="AS1604" s="45" t="str">
        <f t="shared" si="153"/>
        <v>No data</v>
      </c>
      <c r="AT1604" s="45" t="str">
        <f t="shared" si="154"/>
        <v>No data</v>
      </c>
      <c r="AU1604" s="46" t="str">
        <f t="shared" si="155"/>
        <v>No data</v>
      </c>
      <c r="AV1604" s="47" t="str">
        <f t="shared" si="151"/>
        <v>No data</v>
      </c>
    </row>
    <row r="1605" spans="3:48" x14ac:dyDescent="0.25">
      <c r="C1605" s="32" t="str">
        <f>IF(ISBLANK(B1605),"Choose site",_xlfn.XLOOKUP(B1605,'Sample Sites'!A:A,'Sample Sites'!B:B,"Not Found"))</f>
        <v>Choose site</v>
      </c>
      <c r="D1605" s="34"/>
      <c r="E1605" s="34"/>
      <c r="N1605" s="30" t="s">
        <v>166</v>
      </c>
      <c r="O1605" s="30" t="s">
        <v>166</v>
      </c>
      <c r="P1605" s="30" t="s">
        <v>166</v>
      </c>
      <c r="Q1605" s="30" t="s">
        <v>166</v>
      </c>
      <c r="R1605" s="30" t="s">
        <v>166</v>
      </c>
      <c r="S1605" s="30" t="s">
        <v>166</v>
      </c>
      <c r="T1605" s="30" t="s">
        <v>166</v>
      </c>
      <c r="U1605" s="30" t="s">
        <v>166</v>
      </c>
      <c r="V1605" s="39" t="s">
        <v>166</v>
      </c>
      <c r="AQ1605" s="45">
        <f t="shared" si="150"/>
        <v>0</v>
      </c>
      <c r="AR1605" s="45" t="str">
        <f t="shared" si="152"/>
        <v>No data</v>
      </c>
      <c r="AS1605" s="45" t="str">
        <f t="shared" si="153"/>
        <v>No data</v>
      </c>
      <c r="AT1605" s="45" t="str">
        <f t="shared" si="154"/>
        <v>No data</v>
      </c>
      <c r="AU1605" s="46" t="str">
        <f t="shared" si="155"/>
        <v>No data</v>
      </c>
      <c r="AV1605" s="47" t="str">
        <f t="shared" si="151"/>
        <v>No data</v>
      </c>
    </row>
    <row r="1606" spans="3:48" x14ac:dyDescent="0.25">
      <c r="C1606" s="32" t="str">
        <f>IF(ISBLANK(B1606),"Choose site",_xlfn.XLOOKUP(B1606,'Sample Sites'!A:A,'Sample Sites'!B:B,"Not Found"))</f>
        <v>Choose site</v>
      </c>
      <c r="D1606" s="34"/>
      <c r="E1606" s="34"/>
      <c r="N1606" s="30" t="s">
        <v>166</v>
      </c>
      <c r="O1606" s="30" t="s">
        <v>166</v>
      </c>
      <c r="P1606" s="30" t="s">
        <v>166</v>
      </c>
      <c r="Q1606" s="30" t="s">
        <v>166</v>
      </c>
      <c r="R1606" s="30" t="s">
        <v>166</v>
      </c>
      <c r="S1606" s="30" t="s">
        <v>166</v>
      </c>
      <c r="T1606" s="30" t="s">
        <v>166</v>
      </c>
      <c r="U1606" s="30" t="s">
        <v>166</v>
      </c>
      <c r="V1606" s="39" t="s">
        <v>166</v>
      </c>
      <c r="AQ1606" s="45">
        <f t="shared" si="150"/>
        <v>0</v>
      </c>
      <c r="AR1606" s="45" t="str">
        <f t="shared" si="152"/>
        <v>No data</v>
      </c>
      <c r="AS1606" s="45" t="str">
        <f t="shared" si="153"/>
        <v>No data</v>
      </c>
      <c r="AT1606" s="45" t="str">
        <f t="shared" si="154"/>
        <v>No data</v>
      </c>
      <c r="AU1606" s="46" t="str">
        <f t="shared" si="155"/>
        <v>No data</v>
      </c>
      <c r="AV1606" s="47" t="str">
        <f t="shared" si="151"/>
        <v>No data</v>
      </c>
    </row>
    <row r="1607" spans="3:48" x14ac:dyDescent="0.25">
      <c r="C1607" s="32" t="str">
        <f>IF(ISBLANK(B1607),"Choose site",_xlfn.XLOOKUP(B1607,'Sample Sites'!A:A,'Sample Sites'!B:B,"Not Found"))</f>
        <v>Choose site</v>
      </c>
      <c r="D1607" s="34"/>
      <c r="E1607" s="34"/>
      <c r="N1607" s="30" t="s">
        <v>166</v>
      </c>
      <c r="O1607" s="30" t="s">
        <v>166</v>
      </c>
      <c r="P1607" s="30" t="s">
        <v>166</v>
      </c>
      <c r="Q1607" s="30" t="s">
        <v>166</v>
      </c>
      <c r="R1607" s="30" t="s">
        <v>166</v>
      </c>
      <c r="S1607" s="30" t="s">
        <v>166</v>
      </c>
      <c r="T1607" s="30" t="s">
        <v>166</v>
      </c>
      <c r="U1607" s="30" t="s">
        <v>166</v>
      </c>
      <c r="V1607" s="39" t="s">
        <v>166</v>
      </c>
      <c r="AQ1607" s="45">
        <f t="shared" si="150"/>
        <v>0</v>
      </c>
      <c r="AR1607" s="45" t="str">
        <f t="shared" si="152"/>
        <v>No data</v>
      </c>
      <c r="AS1607" s="45" t="str">
        <f t="shared" si="153"/>
        <v>No data</v>
      </c>
      <c r="AT1607" s="45" t="str">
        <f t="shared" si="154"/>
        <v>No data</v>
      </c>
      <c r="AU1607" s="46" t="str">
        <f t="shared" si="155"/>
        <v>No data</v>
      </c>
      <c r="AV1607" s="47" t="str">
        <f t="shared" si="151"/>
        <v>No data</v>
      </c>
    </row>
    <row r="1608" spans="3:48" x14ac:dyDescent="0.25">
      <c r="C1608" s="32" t="str">
        <f>IF(ISBLANK(B1608),"Choose site",_xlfn.XLOOKUP(B1608,'Sample Sites'!A:A,'Sample Sites'!B:B,"Not Found"))</f>
        <v>Choose site</v>
      </c>
      <c r="D1608" s="34"/>
      <c r="E1608" s="34"/>
      <c r="N1608" s="30" t="s">
        <v>166</v>
      </c>
      <c r="O1608" s="30" t="s">
        <v>166</v>
      </c>
      <c r="P1608" s="30" t="s">
        <v>166</v>
      </c>
      <c r="Q1608" s="30" t="s">
        <v>166</v>
      </c>
      <c r="R1608" s="30" t="s">
        <v>166</v>
      </c>
      <c r="S1608" s="30" t="s">
        <v>166</v>
      </c>
      <c r="T1608" s="30" t="s">
        <v>166</v>
      </c>
      <c r="U1608" s="30" t="s">
        <v>166</v>
      </c>
      <c r="V1608" s="39" t="s">
        <v>166</v>
      </c>
      <c r="AQ1608" s="45">
        <f t="shared" si="150"/>
        <v>0</v>
      </c>
      <c r="AR1608" s="45" t="str">
        <f t="shared" si="152"/>
        <v>No data</v>
      </c>
      <c r="AS1608" s="45" t="str">
        <f t="shared" si="153"/>
        <v>No data</v>
      </c>
      <c r="AT1608" s="45" t="str">
        <f t="shared" si="154"/>
        <v>No data</v>
      </c>
      <c r="AU1608" s="46" t="str">
        <f t="shared" si="155"/>
        <v>No data</v>
      </c>
      <c r="AV1608" s="47" t="str">
        <f t="shared" si="151"/>
        <v>No data</v>
      </c>
    </row>
    <row r="1609" spans="3:48" x14ac:dyDescent="0.25">
      <c r="C1609" s="32" t="str">
        <f>IF(ISBLANK(B1609),"Choose site",_xlfn.XLOOKUP(B1609,'Sample Sites'!A:A,'Sample Sites'!B:B,"Not Found"))</f>
        <v>Choose site</v>
      </c>
      <c r="D1609" s="34"/>
      <c r="E1609" s="34"/>
      <c r="N1609" s="30" t="s">
        <v>166</v>
      </c>
      <c r="O1609" s="30" t="s">
        <v>166</v>
      </c>
      <c r="P1609" s="30" t="s">
        <v>166</v>
      </c>
      <c r="Q1609" s="30" t="s">
        <v>166</v>
      </c>
      <c r="R1609" s="30" t="s">
        <v>166</v>
      </c>
      <c r="S1609" s="30" t="s">
        <v>166</v>
      </c>
      <c r="T1609" s="30" t="s">
        <v>166</v>
      </c>
      <c r="U1609" s="30" t="s">
        <v>166</v>
      </c>
      <c r="V1609" s="39" t="s">
        <v>166</v>
      </c>
      <c r="AQ1609" s="45">
        <f t="shared" si="150"/>
        <v>0</v>
      </c>
      <c r="AR1609" s="45" t="str">
        <f t="shared" si="152"/>
        <v>No data</v>
      </c>
      <c r="AS1609" s="45" t="str">
        <f t="shared" si="153"/>
        <v>No data</v>
      </c>
      <c r="AT1609" s="45" t="str">
        <f t="shared" si="154"/>
        <v>No data</v>
      </c>
      <c r="AU1609" s="46" t="str">
        <f t="shared" si="155"/>
        <v>No data</v>
      </c>
      <c r="AV1609" s="47" t="str">
        <f t="shared" si="151"/>
        <v>No data</v>
      </c>
    </row>
    <row r="1610" spans="3:48" x14ac:dyDescent="0.25">
      <c r="C1610" s="32" t="str">
        <f>IF(ISBLANK(B1610),"Choose site",_xlfn.XLOOKUP(B1610,'Sample Sites'!A:A,'Sample Sites'!B:B,"Not Found"))</f>
        <v>Choose site</v>
      </c>
      <c r="D1610" s="34"/>
      <c r="E1610" s="34"/>
      <c r="N1610" s="30" t="s">
        <v>166</v>
      </c>
      <c r="O1610" s="30" t="s">
        <v>166</v>
      </c>
      <c r="P1610" s="30" t="s">
        <v>166</v>
      </c>
      <c r="Q1610" s="30" t="s">
        <v>166</v>
      </c>
      <c r="R1610" s="30" t="s">
        <v>166</v>
      </c>
      <c r="S1610" s="30" t="s">
        <v>166</v>
      </c>
      <c r="T1610" s="30" t="s">
        <v>166</v>
      </c>
      <c r="U1610" s="30" t="s">
        <v>166</v>
      </c>
      <c r="V1610" s="39" t="s">
        <v>166</v>
      </c>
      <c r="AQ1610" s="45">
        <f t="shared" si="150"/>
        <v>0</v>
      </c>
      <c r="AR1610" s="45" t="str">
        <f t="shared" si="152"/>
        <v>No data</v>
      </c>
      <c r="AS1610" s="45" t="str">
        <f t="shared" si="153"/>
        <v>No data</v>
      </c>
      <c r="AT1610" s="45" t="str">
        <f t="shared" si="154"/>
        <v>No data</v>
      </c>
      <c r="AU1610" s="46" t="str">
        <f t="shared" si="155"/>
        <v>No data</v>
      </c>
      <c r="AV1610" s="47" t="str">
        <f t="shared" si="151"/>
        <v>No data</v>
      </c>
    </row>
    <row r="1611" spans="3:48" x14ac:dyDescent="0.25">
      <c r="C1611" s="32" t="str">
        <f>IF(ISBLANK(B1611),"Choose site",_xlfn.XLOOKUP(B1611,'Sample Sites'!A:A,'Sample Sites'!B:B,"Not Found"))</f>
        <v>Choose site</v>
      </c>
      <c r="D1611" s="34"/>
      <c r="E1611" s="34"/>
      <c r="N1611" s="30" t="s">
        <v>166</v>
      </c>
      <c r="O1611" s="30" t="s">
        <v>166</v>
      </c>
      <c r="P1611" s="30" t="s">
        <v>166</v>
      </c>
      <c r="Q1611" s="30" t="s">
        <v>166</v>
      </c>
      <c r="R1611" s="30" t="s">
        <v>166</v>
      </c>
      <c r="S1611" s="30" t="s">
        <v>166</v>
      </c>
      <c r="T1611" s="30" t="s">
        <v>166</v>
      </c>
      <c r="U1611" s="30" t="s">
        <v>166</v>
      </c>
      <c r="V1611" s="39" t="s">
        <v>166</v>
      </c>
      <c r="AQ1611" s="45">
        <f t="shared" si="150"/>
        <v>0</v>
      </c>
      <c r="AR1611" s="45" t="str">
        <f t="shared" si="152"/>
        <v>No data</v>
      </c>
      <c r="AS1611" s="45" t="str">
        <f t="shared" si="153"/>
        <v>No data</v>
      </c>
      <c r="AT1611" s="45" t="str">
        <f t="shared" si="154"/>
        <v>No data</v>
      </c>
      <c r="AU1611" s="46" t="str">
        <f t="shared" si="155"/>
        <v>No data</v>
      </c>
      <c r="AV1611" s="47" t="str">
        <f t="shared" si="151"/>
        <v>No data</v>
      </c>
    </row>
    <row r="1612" spans="3:48" x14ac:dyDescent="0.25">
      <c r="C1612" s="32" t="str">
        <f>IF(ISBLANK(B1612),"Choose site",_xlfn.XLOOKUP(B1612,'Sample Sites'!A:A,'Sample Sites'!B:B,"Not Found"))</f>
        <v>Choose site</v>
      </c>
      <c r="D1612" s="34"/>
      <c r="E1612" s="34"/>
      <c r="N1612" s="30" t="s">
        <v>166</v>
      </c>
      <c r="O1612" s="30" t="s">
        <v>166</v>
      </c>
      <c r="P1612" s="30" t="s">
        <v>166</v>
      </c>
      <c r="Q1612" s="30" t="s">
        <v>166</v>
      </c>
      <c r="R1612" s="30" t="s">
        <v>166</v>
      </c>
      <c r="S1612" s="30" t="s">
        <v>166</v>
      </c>
      <c r="T1612" s="30" t="s">
        <v>166</v>
      </c>
      <c r="U1612" s="30" t="s">
        <v>166</v>
      </c>
      <c r="V1612" s="39" t="s">
        <v>166</v>
      </c>
      <c r="AQ1612" s="45">
        <f t="shared" si="150"/>
        <v>0</v>
      </c>
      <c r="AR1612" s="45" t="str">
        <f t="shared" si="152"/>
        <v>No data</v>
      </c>
      <c r="AS1612" s="45" t="str">
        <f t="shared" si="153"/>
        <v>No data</v>
      </c>
      <c r="AT1612" s="45" t="str">
        <f t="shared" si="154"/>
        <v>No data</v>
      </c>
      <c r="AU1612" s="46" t="str">
        <f t="shared" si="155"/>
        <v>No data</v>
      </c>
      <c r="AV1612" s="47" t="str">
        <f t="shared" si="151"/>
        <v>No data</v>
      </c>
    </row>
    <row r="1613" spans="3:48" x14ac:dyDescent="0.25">
      <c r="C1613" s="32" t="str">
        <f>IF(ISBLANK(B1613),"Choose site",_xlfn.XLOOKUP(B1613,'Sample Sites'!A:A,'Sample Sites'!B:B,"Not Found"))</f>
        <v>Choose site</v>
      </c>
      <c r="D1613" s="34"/>
      <c r="E1613" s="34"/>
      <c r="N1613" s="30" t="s">
        <v>166</v>
      </c>
      <c r="O1613" s="30" t="s">
        <v>166</v>
      </c>
      <c r="P1613" s="30" t="s">
        <v>166</v>
      </c>
      <c r="Q1613" s="30" t="s">
        <v>166</v>
      </c>
      <c r="R1613" s="30" t="s">
        <v>166</v>
      </c>
      <c r="S1613" s="30" t="s">
        <v>166</v>
      </c>
      <c r="T1613" s="30" t="s">
        <v>166</v>
      </c>
      <c r="U1613" s="30" t="s">
        <v>166</v>
      </c>
      <c r="V1613" s="39" t="s">
        <v>166</v>
      </c>
      <c r="AQ1613" s="45">
        <f t="shared" si="150"/>
        <v>0</v>
      </c>
      <c r="AR1613" s="45" t="str">
        <f t="shared" si="152"/>
        <v>No data</v>
      </c>
      <c r="AS1613" s="45" t="str">
        <f t="shared" si="153"/>
        <v>No data</v>
      </c>
      <c r="AT1613" s="45" t="str">
        <f t="shared" si="154"/>
        <v>No data</v>
      </c>
      <c r="AU1613" s="46" t="str">
        <f t="shared" si="155"/>
        <v>No data</v>
      </c>
      <c r="AV1613" s="47" t="str">
        <f t="shared" si="151"/>
        <v>No data</v>
      </c>
    </row>
    <row r="1614" spans="3:48" x14ac:dyDescent="0.25">
      <c r="C1614" s="32" t="str">
        <f>IF(ISBLANK(B1614),"Choose site",_xlfn.XLOOKUP(B1614,'Sample Sites'!A:A,'Sample Sites'!B:B,"Not Found"))</f>
        <v>Choose site</v>
      </c>
      <c r="D1614" s="34"/>
      <c r="E1614" s="34"/>
      <c r="N1614" s="30" t="s">
        <v>166</v>
      </c>
      <c r="O1614" s="30" t="s">
        <v>166</v>
      </c>
      <c r="P1614" s="30" t="s">
        <v>166</v>
      </c>
      <c r="Q1614" s="30" t="s">
        <v>166</v>
      </c>
      <c r="R1614" s="30" t="s">
        <v>166</v>
      </c>
      <c r="S1614" s="30" t="s">
        <v>166</v>
      </c>
      <c r="T1614" s="30" t="s">
        <v>166</v>
      </c>
      <c r="U1614" s="30" t="s">
        <v>166</v>
      </c>
      <c r="V1614" s="39" t="s">
        <v>166</v>
      </c>
      <c r="AQ1614" s="45">
        <f t="shared" si="150"/>
        <v>0</v>
      </c>
      <c r="AR1614" s="45" t="str">
        <f t="shared" si="152"/>
        <v>No data</v>
      </c>
      <c r="AS1614" s="45" t="str">
        <f t="shared" si="153"/>
        <v>No data</v>
      </c>
      <c r="AT1614" s="45" t="str">
        <f t="shared" si="154"/>
        <v>No data</v>
      </c>
      <c r="AU1614" s="46" t="str">
        <f t="shared" si="155"/>
        <v>No data</v>
      </c>
      <c r="AV1614" s="47" t="str">
        <f t="shared" si="151"/>
        <v>No data</v>
      </c>
    </row>
    <row r="1615" spans="3:48" x14ac:dyDescent="0.25">
      <c r="C1615" s="32" t="str">
        <f>IF(ISBLANK(B1615),"Choose site",_xlfn.XLOOKUP(B1615,'Sample Sites'!A:A,'Sample Sites'!B:B,"Not Found"))</f>
        <v>Choose site</v>
      </c>
      <c r="D1615" s="34"/>
      <c r="E1615" s="34"/>
      <c r="N1615" s="30" t="s">
        <v>166</v>
      </c>
      <c r="O1615" s="30" t="s">
        <v>166</v>
      </c>
      <c r="P1615" s="30" t="s">
        <v>166</v>
      </c>
      <c r="Q1615" s="30" t="s">
        <v>166</v>
      </c>
      <c r="R1615" s="30" t="s">
        <v>166</v>
      </c>
      <c r="S1615" s="30" t="s">
        <v>166</v>
      </c>
      <c r="T1615" s="30" t="s">
        <v>166</v>
      </c>
      <c r="U1615" s="30" t="s">
        <v>166</v>
      </c>
      <c r="V1615" s="39" t="s">
        <v>166</v>
      </c>
      <c r="AQ1615" s="45">
        <f t="shared" si="150"/>
        <v>0</v>
      </c>
      <c r="AR1615" s="45" t="str">
        <f t="shared" si="152"/>
        <v>No data</v>
      </c>
      <c r="AS1615" s="45" t="str">
        <f t="shared" si="153"/>
        <v>No data</v>
      </c>
      <c r="AT1615" s="45" t="str">
        <f t="shared" si="154"/>
        <v>No data</v>
      </c>
      <c r="AU1615" s="46" t="str">
        <f t="shared" si="155"/>
        <v>No data</v>
      </c>
      <c r="AV1615" s="47" t="str">
        <f t="shared" si="151"/>
        <v>No data</v>
      </c>
    </row>
    <row r="1616" spans="3:48" x14ac:dyDescent="0.25">
      <c r="C1616" s="32" t="str">
        <f>IF(ISBLANK(B1616),"Choose site",_xlfn.XLOOKUP(B1616,'Sample Sites'!A:A,'Sample Sites'!B:B,"Not Found"))</f>
        <v>Choose site</v>
      </c>
      <c r="D1616" s="34"/>
      <c r="E1616" s="34"/>
      <c r="N1616" s="30" t="s">
        <v>166</v>
      </c>
      <c r="O1616" s="30" t="s">
        <v>166</v>
      </c>
      <c r="P1616" s="30" t="s">
        <v>166</v>
      </c>
      <c r="Q1616" s="30" t="s">
        <v>166</v>
      </c>
      <c r="R1616" s="30" t="s">
        <v>166</v>
      </c>
      <c r="S1616" s="30" t="s">
        <v>166</v>
      </c>
      <c r="T1616" s="30" t="s">
        <v>166</v>
      </c>
      <c r="U1616" s="30" t="s">
        <v>166</v>
      </c>
      <c r="V1616" s="39" t="s">
        <v>166</v>
      </c>
      <c r="AQ1616" s="45">
        <f t="shared" si="150"/>
        <v>0</v>
      </c>
      <c r="AR1616" s="45" t="str">
        <f t="shared" si="152"/>
        <v>No data</v>
      </c>
      <c r="AS1616" s="45" t="str">
        <f t="shared" si="153"/>
        <v>No data</v>
      </c>
      <c r="AT1616" s="45" t="str">
        <f t="shared" si="154"/>
        <v>No data</v>
      </c>
      <c r="AU1616" s="46" t="str">
        <f t="shared" si="155"/>
        <v>No data</v>
      </c>
      <c r="AV1616" s="47" t="str">
        <f t="shared" si="151"/>
        <v>No data</v>
      </c>
    </row>
    <row r="1617" spans="3:48" x14ac:dyDescent="0.25">
      <c r="C1617" s="32" t="str">
        <f>IF(ISBLANK(B1617),"Choose site",_xlfn.XLOOKUP(B1617,'Sample Sites'!A:A,'Sample Sites'!B:B,"Not Found"))</f>
        <v>Choose site</v>
      </c>
      <c r="D1617" s="34"/>
      <c r="E1617" s="34"/>
      <c r="N1617" s="30" t="s">
        <v>166</v>
      </c>
      <c r="O1617" s="30" t="s">
        <v>166</v>
      </c>
      <c r="P1617" s="30" t="s">
        <v>166</v>
      </c>
      <c r="Q1617" s="30" t="s">
        <v>166</v>
      </c>
      <c r="R1617" s="30" t="s">
        <v>166</v>
      </c>
      <c r="S1617" s="30" t="s">
        <v>166</v>
      </c>
      <c r="T1617" s="30" t="s">
        <v>166</v>
      </c>
      <c r="U1617" s="30" t="s">
        <v>166</v>
      </c>
      <c r="V1617" s="39" t="s">
        <v>166</v>
      </c>
      <c r="AQ1617" s="45">
        <f t="shared" si="150"/>
        <v>0</v>
      </c>
      <c r="AR1617" s="45" t="str">
        <f t="shared" si="152"/>
        <v>No data</v>
      </c>
      <c r="AS1617" s="45" t="str">
        <f t="shared" si="153"/>
        <v>No data</v>
      </c>
      <c r="AT1617" s="45" t="str">
        <f t="shared" si="154"/>
        <v>No data</v>
      </c>
      <c r="AU1617" s="46" t="str">
        <f t="shared" si="155"/>
        <v>No data</v>
      </c>
      <c r="AV1617" s="47" t="str">
        <f t="shared" si="151"/>
        <v>No data</v>
      </c>
    </row>
    <row r="1618" spans="3:48" x14ac:dyDescent="0.25">
      <c r="C1618" s="32" t="str">
        <f>IF(ISBLANK(B1618),"Choose site",_xlfn.XLOOKUP(B1618,'Sample Sites'!A:A,'Sample Sites'!B:B,"Not Found"))</f>
        <v>Choose site</v>
      </c>
      <c r="D1618" s="34"/>
      <c r="E1618" s="34"/>
      <c r="N1618" s="30" t="s">
        <v>166</v>
      </c>
      <c r="O1618" s="30" t="s">
        <v>166</v>
      </c>
      <c r="P1618" s="30" t="s">
        <v>166</v>
      </c>
      <c r="Q1618" s="30" t="s">
        <v>166</v>
      </c>
      <c r="R1618" s="30" t="s">
        <v>166</v>
      </c>
      <c r="S1618" s="30" t="s">
        <v>166</v>
      </c>
      <c r="T1618" s="30" t="s">
        <v>166</v>
      </c>
      <c r="U1618" s="30" t="s">
        <v>166</v>
      </c>
      <c r="V1618" s="39" t="s">
        <v>166</v>
      </c>
      <c r="AQ1618" s="45">
        <f t="shared" ref="AQ1618:AQ1681" si="156">SUM(W1618:AP1618)</f>
        <v>0</v>
      </c>
      <c r="AR1618" s="45" t="str">
        <f t="shared" si="152"/>
        <v>No data</v>
      </c>
      <c r="AS1618" s="45" t="str">
        <f t="shared" si="153"/>
        <v>No data</v>
      </c>
      <c r="AT1618" s="45" t="str">
        <f t="shared" si="154"/>
        <v>No data</v>
      </c>
      <c r="AU1618" s="46" t="str">
        <f t="shared" si="155"/>
        <v>No data</v>
      </c>
      <c r="AV1618" s="47" t="str">
        <f t="shared" ref="AV1618:AV1681" si="157">IF(AQ1618=0,"No data",
IF(AQ1618&lt;30,"Very Poor",
IF(AQ1618&lt;60,"Fairly Poor",
IF(AU1618&lt;=3.5,"Excellent",
IF(AU1618&lt;=4.5,"Very Good",
IF(AU1618&lt;=5.5,"Good",
IF(AU1618&lt;=6.5,"Fair",
IF(AU1618&lt;=7.5,"Fairly Poor",
IF(AU1618&lt;=8.5,"Poor","Very Poor")))))))))</f>
        <v>No data</v>
      </c>
    </row>
    <row r="1619" spans="3:48" x14ac:dyDescent="0.25">
      <c r="C1619" s="32" t="str">
        <f>IF(ISBLANK(B1619),"Choose site",_xlfn.XLOOKUP(B1619,'Sample Sites'!A:A,'Sample Sites'!B:B,"Not Found"))</f>
        <v>Choose site</v>
      </c>
      <c r="D1619" s="34"/>
      <c r="E1619" s="34"/>
      <c r="N1619" s="30" t="s">
        <v>166</v>
      </c>
      <c r="O1619" s="30" t="s">
        <v>166</v>
      </c>
      <c r="P1619" s="30" t="s">
        <v>166</v>
      </c>
      <c r="Q1619" s="30" t="s">
        <v>166</v>
      </c>
      <c r="R1619" s="30" t="s">
        <v>166</v>
      </c>
      <c r="S1619" s="30" t="s">
        <v>166</v>
      </c>
      <c r="T1619" s="30" t="s">
        <v>166</v>
      </c>
      <c r="U1619" s="30" t="s">
        <v>166</v>
      </c>
      <c r="V1619" s="39" t="s">
        <v>166</v>
      </c>
      <c r="AQ1619" s="45">
        <f t="shared" si="156"/>
        <v>0</v>
      </c>
      <c r="AR1619" s="45" t="str">
        <f t="shared" si="152"/>
        <v>No data</v>
      </c>
      <c r="AS1619" s="45" t="str">
        <f t="shared" si="153"/>
        <v>No data</v>
      </c>
      <c r="AT1619" s="45" t="str">
        <f t="shared" si="154"/>
        <v>No data</v>
      </c>
      <c r="AU1619" s="46" t="str">
        <f t="shared" si="155"/>
        <v>No data</v>
      </c>
      <c r="AV1619" s="47" t="str">
        <f t="shared" si="157"/>
        <v>No data</v>
      </c>
    </row>
    <row r="1620" spans="3:48" x14ac:dyDescent="0.25">
      <c r="C1620" s="32" t="str">
        <f>IF(ISBLANK(B1620),"Choose site",_xlfn.XLOOKUP(B1620,'Sample Sites'!A:A,'Sample Sites'!B:B,"Not Found"))</f>
        <v>Choose site</v>
      </c>
      <c r="D1620" s="34"/>
      <c r="E1620" s="34"/>
      <c r="N1620" s="30" t="s">
        <v>166</v>
      </c>
      <c r="O1620" s="30" t="s">
        <v>166</v>
      </c>
      <c r="P1620" s="30" t="s">
        <v>166</v>
      </c>
      <c r="Q1620" s="30" t="s">
        <v>166</v>
      </c>
      <c r="R1620" s="30" t="s">
        <v>166</v>
      </c>
      <c r="S1620" s="30" t="s">
        <v>166</v>
      </c>
      <c r="T1620" s="30" t="s">
        <v>166</v>
      </c>
      <c r="U1620" s="30" t="s">
        <v>166</v>
      </c>
      <c r="V1620" s="39" t="s">
        <v>166</v>
      </c>
      <c r="AQ1620" s="45">
        <f t="shared" si="156"/>
        <v>0</v>
      </c>
      <c r="AR1620" s="45" t="str">
        <f t="shared" si="152"/>
        <v>No data</v>
      </c>
      <c r="AS1620" s="45" t="str">
        <f t="shared" si="153"/>
        <v>No data</v>
      </c>
      <c r="AT1620" s="45" t="str">
        <f t="shared" si="154"/>
        <v>No data</v>
      </c>
      <c r="AU1620" s="46" t="str">
        <f t="shared" si="155"/>
        <v>No data</v>
      </c>
      <c r="AV1620" s="47" t="str">
        <f t="shared" si="157"/>
        <v>No data</v>
      </c>
    </row>
    <row r="1621" spans="3:48" x14ac:dyDescent="0.25">
      <c r="C1621" s="32" t="str">
        <f>IF(ISBLANK(B1621),"Choose site",_xlfn.XLOOKUP(B1621,'Sample Sites'!A:A,'Sample Sites'!B:B,"Not Found"))</f>
        <v>Choose site</v>
      </c>
      <c r="D1621" s="34"/>
      <c r="E1621" s="34"/>
      <c r="N1621" s="30" t="s">
        <v>166</v>
      </c>
      <c r="O1621" s="30" t="s">
        <v>166</v>
      </c>
      <c r="P1621" s="30" t="s">
        <v>166</v>
      </c>
      <c r="Q1621" s="30" t="s">
        <v>166</v>
      </c>
      <c r="R1621" s="30" t="s">
        <v>166</v>
      </c>
      <c r="S1621" s="30" t="s">
        <v>166</v>
      </c>
      <c r="T1621" s="30" t="s">
        <v>166</v>
      </c>
      <c r="U1621" s="30" t="s">
        <v>166</v>
      </c>
      <c r="V1621" s="39" t="s">
        <v>166</v>
      </c>
      <c r="AQ1621" s="45">
        <f t="shared" si="156"/>
        <v>0</v>
      </c>
      <c r="AR1621" s="45" t="str">
        <f t="shared" si="152"/>
        <v>No data</v>
      </c>
      <c r="AS1621" s="45" t="str">
        <f t="shared" si="153"/>
        <v>No data</v>
      </c>
      <c r="AT1621" s="45" t="str">
        <f t="shared" si="154"/>
        <v>No data</v>
      </c>
      <c r="AU1621" s="46" t="str">
        <f t="shared" si="155"/>
        <v>No data</v>
      </c>
      <c r="AV1621" s="47" t="str">
        <f t="shared" si="157"/>
        <v>No data</v>
      </c>
    </row>
    <row r="1622" spans="3:48" x14ac:dyDescent="0.25">
      <c r="C1622" s="32" t="str">
        <f>IF(ISBLANK(B1622),"Choose site",_xlfn.XLOOKUP(B1622,'Sample Sites'!A:A,'Sample Sites'!B:B,"Not Found"))</f>
        <v>Choose site</v>
      </c>
      <c r="D1622" s="34"/>
      <c r="E1622" s="34"/>
      <c r="N1622" s="30" t="s">
        <v>166</v>
      </c>
      <c r="O1622" s="30" t="s">
        <v>166</v>
      </c>
      <c r="P1622" s="30" t="s">
        <v>166</v>
      </c>
      <c r="Q1622" s="30" t="s">
        <v>166</v>
      </c>
      <c r="R1622" s="30" t="s">
        <v>166</v>
      </c>
      <c r="S1622" s="30" t="s">
        <v>166</v>
      </c>
      <c r="T1622" s="30" t="s">
        <v>166</v>
      </c>
      <c r="U1622" s="30" t="s">
        <v>166</v>
      </c>
      <c r="V1622" s="39" t="s">
        <v>166</v>
      </c>
      <c r="AQ1622" s="45">
        <f t="shared" si="156"/>
        <v>0</v>
      </c>
      <c r="AR1622" s="45" t="str">
        <f t="shared" si="152"/>
        <v>No data</v>
      </c>
      <c r="AS1622" s="45" t="str">
        <f t="shared" si="153"/>
        <v>No data</v>
      </c>
      <c r="AT1622" s="45" t="str">
        <f t="shared" si="154"/>
        <v>No data</v>
      </c>
      <c r="AU1622" s="46" t="str">
        <f t="shared" si="155"/>
        <v>No data</v>
      </c>
      <c r="AV1622" s="47" t="str">
        <f t="shared" si="157"/>
        <v>No data</v>
      </c>
    </row>
    <row r="1623" spans="3:48" x14ac:dyDescent="0.25">
      <c r="C1623" s="32" t="str">
        <f>IF(ISBLANK(B1623),"Choose site",_xlfn.XLOOKUP(B1623,'Sample Sites'!A:A,'Sample Sites'!B:B,"Not Found"))</f>
        <v>Choose site</v>
      </c>
      <c r="D1623" s="34"/>
      <c r="E1623" s="34"/>
      <c r="N1623" s="30" t="s">
        <v>166</v>
      </c>
      <c r="O1623" s="30" t="s">
        <v>166</v>
      </c>
      <c r="P1623" s="30" t="s">
        <v>166</v>
      </c>
      <c r="Q1623" s="30" t="s">
        <v>166</v>
      </c>
      <c r="R1623" s="30" t="s">
        <v>166</v>
      </c>
      <c r="S1623" s="30" t="s">
        <v>166</v>
      </c>
      <c r="T1623" s="30" t="s">
        <v>166</v>
      </c>
      <c r="U1623" s="30" t="s">
        <v>166</v>
      </c>
      <c r="V1623" s="39" t="s">
        <v>166</v>
      </c>
      <c r="AQ1623" s="45">
        <f t="shared" si="156"/>
        <v>0</v>
      </c>
      <c r="AR1623" s="45" t="str">
        <f t="shared" si="152"/>
        <v>No data</v>
      </c>
      <c r="AS1623" s="45" t="str">
        <f t="shared" si="153"/>
        <v>No data</v>
      </c>
      <c r="AT1623" s="45" t="str">
        <f t="shared" si="154"/>
        <v>No data</v>
      </c>
      <c r="AU1623" s="46" t="str">
        <f t="shared" si="155"/>
        <v>No data</v>
      </c>
      <c r="AV1623" s="47" t="str">
        <f t="shared" si="157"/>
        <v>No data</v>
      </c>
    </row>
    <row r="1624" spans="3:48" x14ac:dyDescent="0.25">
      <c r="C1624" s="32" t="str">
        <f>IF(ISBLANK(B1624),"Choose site",_xlfn.XLOOKUP(B1624,'Sample Sites'!A:A,'Sample Sites'!B:B,"Not Found"))</f>
        <v>Choose site</v>
      </c>
      <c r="D1624" s="34"/>
      <c r="E1624" s="34"/>
      <c r="N1624" s="30" t="s">
        <v>166</v>
      </c>
      <c r="O1624" s="30" t="s">
        <v>166</v>
      </c>
      <c r="P1624" s="30" t="s">
        <v>166</v>
      </c>
      <c r="Q1624" s="30" t="s">
        <v>166</v>
      </c>
      <c r="R1624" s="30" t="s">
        <v>166</v>
      </c>
      <c r="S1624" s="30" t="s">
        <v>166</v>
      </c>
      <c r="T1624" s="30" t="s">
        <v>166</v>
      </c>
      <c r="U1624" s="30" t="s">
        <v>166</v>
      </c>
      <c r="V1624" s="39" t="s">
        <v>166</v>
      </c>
      <c r="AQ1624" s="45">
        <f t="shared" si="156"/>
        <v>0</v>
      </c>
      <c r="AR1624" s="45" t="str">
        <f t="shared" si="152"/>
        <v>No data</v>
      </c>
      <c r="AS1624" s="45" t="str">
        <f t="shared" si="153"/>
        <v>No data</v>
      </c>
      <c r="AT1624" s="45" t="str">
        <f t="shared" si="154"/>
        <v>No data</v>
      </c>
      <c r="AU1624" s="46" t="str">
        <f t="shared" si="155"/>
        <v>No data</v>
      </c>
      <c r="AV1624" s="47" t="str">
        <f t="shared" si="157"/>
        <v>No data</v>
      </c>
    </row>
    <row r="1625" spans="3:48" x14ac:dyDescent="0.25">
      <c r="C1625" s="32" t="str">
        <f>IF(ISBLANK(B1625),"Choose site",_xlfn.XLOOKUP(B1625,'Sample Sites'!A:A,'Sample Sites'!B:B,"Not Found"))</f>
        <v>Choose site</v>
      </c>
      <c r="D1625" s="34"/>
      <c r="E1625" s="34"/>
      <c r="N1625" s="30" t="s">
        <v>166</v>
      </c>
      <c r="O1625" s="30" t="s">
        <v>166</v>
      </c>
      <c r="P1625" s="30" t="s">
        <v>166</v>
      </c>
      <c r="Q1625" s="30" t="s">
        <v>166</v>
      </c>
      <c r="R1625" s="30" t="s">
        <v>166</v>
      </c>
      <c r="S1625" s="30" t="s">
        <v>166</v>
      </c>
      <c r="T1625" s="30" t="s">
        <v>166</v>
      </c>
      <c r="U1625" s="30" t="s">
        <v>166</v>
      </c>
      <c r="V1625" s="39" t="s">
        <v>166</v>
      </c>
      <c r="AQ1625" s="45">
        <f t="shared" si="156"/>
        <v>0</v>
      </c>
      <c r="AR1625" s="45" t="str">
        <f t="shared" si="152"/>
        <v>No data</v>
      </c>
      <c r="AS1625" s="45" t="str">
        <f t="shared" si="153"/>
        <v>No data</v>
      </c>
      <c r="AT1625" s="45" t="str">
        <f t="shared" si="154"/>
        <v>No data</v>
      </c>
      <c r="AU1625" s="46" t="str">
        <f t="shared" si="155"/>
        <v>No data</v>
      </c>
      <c r="AV1625" s="47" t="str">
        <f t="shared" si="157"/>
        <v>No data</v>
      </c>
    </row>
    <row r="1626" spans="3:48" x14ac:dyDescent="0.25">
      <c r="C1626" s="32" t="str">
        <f>IF(ISBLANK(B1626),"Choose site",_xlfn.XLOOKUP(B1626,'Sample Sites'!A:A,'Sample Sites'!B:B,"Not Found"))</f>
        <v>Choose site</v>
      </c>
      <c r="D1626" s="34"/>
      <c r="E1626" s="34"/>
      <c r="N1626" s="30" t="s">
        <v>166</v>
      </c>
      <c r="O1626" s="30" t="s">
        <v>166</v>
      </c>
      <c r="P1626" s="30" t="s">
        <v>166</v>
      </c>
      <c r="Q1626" s="30" t="s">
        <v>166</v>
      </c>
      <c r="R1626" s="30" t="s">
        <v>166</v>
      </c>
      <c r="S1626" s="30" t="s">
        <v>166</v>
      </c>
      <c r="T1626" s="30" t="s">
        <v>166</v>
      </c>
      <c r="U1626" s="30" t="s">
        <v>166</v>
      </c>
      <c r="V1626" s="39" t="s">
        <v>166</v>
      </c>
      <c r="AQ1626" s="45">
        <f t="shared" si="156"/>
        <v>0</v>
      </c>
      <c r="AR1626" s="45" t="str">
        <f t="shared" si="152"/>
        <v>No data</v>
      </c>
      <c r="AS1626" s="45" t="str">
        <f t="shared" si="153"/>
        <v>No data</v>
      </c>
      <c r="AT1626" s="45" t="str">
        <f t="shared" si="154"/>
        <v>No data</v>
      </c>
      <c r="AU1626" s="46" t="str">
        <f t="shared" si="155"/>
        <v>No data</v>
      </c>
      <c r="AV1626" s="47" t="str">
        <f t="shared" si="157"/>
        <v>No data</v>
      </c>
    </row>
    <row r="1627" spans="3:48" x14ac:dyDescent="0.25">
      <c r="C1627" s="32" t="str">
        <f>IF(ISBLANK(B1627),"Choose site",_xlfn.XLOOKUP(B1627,'Sample Sites'!A:A,'Sample Sites'!B:B,"Not Found"))</f>
        <v>Choose site</v>
      </c>
      <c r="D1627" s="34"/>
      <c r="E1627" s="34"/>
      <c r="N1627" s="30" t="s">
        <v>166</v>
      </c>
      <c r="O1627" s="30" t="s">
        <v>166</v>
      </c>
      <c r="P1627" s="30" t="s">
        <v>166</v>
      </c>
      <c r="Q1627" s="30" t="s">
        <v>166</v>
      </c>
      <c r="R1627" s="30" t="s">
        <v>166</v>
      </c>
      <c r="S1627" s="30" t="s">
        <v>166</v>
      </c>
      <c r="T1627" s="30" t="s">
        <v>166</v>
      </c>
      <c r="U1627" s="30" t="s">
        <v>166</v>
      </c>
      <c r="V1627" s="39" t="s">
        <v>166</v>
      </c>
      <c r="AQ1627" s="45">
        <f t="shared" si="156"/>
        <v>0</v>
      </c>
      <c r="AR1627" s="45" t="str">
        <f t="shared" si="152"/>
        <v>No data</v>
      </c>
      <c r="AS1627" s="45" t="str">
        <f t="shared" si="153"/>
        <v>No data</v>
      </c>
      <c r="AT1627" s="45" t="str">
        <f t="shared" si="154"/>
        <v>No data</v>
      </c>
      <c r="AU1627" s="46" t="str">
        <f t="shared" si="155"/>
        <v>No data</v>
      </c>
      <c r="AV1627" s="47" t="str">
        <f t="shared" si="157"/>
        <v>No data</v>
      </c>
    </row>
    <row r="1628" spans="3:48" x14ac:dyDescent="0.25">
      <c r="C1628" s="32" t="str">
        <f>IF(ISBLANK(B1628),"Choose site",_xlfn.XLOOKUP(B1628,'Sample Sites'!A:A,'Sample Sites'!B:B,"Not Found"))</f>
        <v>Choose site</v>
      </c>
      <c r="D1628" s="34"/>
      <c r="E1628" s="34"/>
      <c r="N1628" s="30" t="s">
        <v>166</v>
      </c>
      <c r="O1628" s="30" t="s">
        <v>166</v>
      </c>
      <c r="P1628" s="30" t="s">
        <v>166</v>
      </c>
      <c r="Q1628" s="30" t="s">
        <v>166</v>
      </c>
      <c r="R1628" s="30" t="s">
        <v>166</v>
      </c>
      <c r="S1628" s="30" t="s">
        <v>166</v>
      </c>
      <c r="T1628" s="30" t="s">
        <v>166</v>
      </c>
      <c r="U1628" s="30" t="s">
        <v>166</v>
      </c>
      <c r="V1628" s="39" t="s">
        <v>166</v>
      </c>
      <c r="AQ1628" s="45">
        <f t="shared" si="156"/>
        <v>0</v>
      </c>
      <c r="AR1628" s="45" t="str">
        <f t="shared" si="152"/>
        <v>No data</v>
      </c>
      <c r="AS1628" s="45" t="str">
        <f t="shared" si="153"/>
        <v>No data</v>
      </c>
      <c r="AT1628" s="45" t="str">
        <f t="shared" si="154"/>
        <v>No data</v>
      </c>
      <c r="AU1628" s="46" t="str">
        <f t="shared" si="155"/>
        <v>No data</v>
      </c>
      <c r="AV1628" s="47" t="str">
        <f t="shared" si="157"/>
        <v>No data</v>
      </c>
    </row>
    <row r="1629" spans="3:48" x14ac:dyDescent="0.25">
      <c r="C1629" s="32" t="str">
        <f>IF(ISBLANK(B1629),"Choose site",_xlfn.XLOOKUP(B1629,'Sample Sites'!A:A,'Sample Sites'!B:B,"Not Found"))</f>
        <v>Choose site</v>
      </c>
      <c r="D1629" s="34"/>
      <c r="E1629" s="34"/>
      <c r="N1629" s="30" t="s">
        <v>166</v>
      </c>
      <c r="O1629" s="30" t="s">
        <v>166</v>
      </c>
      <c r="P1629" s="30" t="s">
        <v>166</v>
      </c>
      <c r="Q1629" s="30" t="s">
        <v>166</v>
      </c>
      <c r="R1629" s="30" t="s">
        <v>166</v>
      </c>
      <c r="S1629" s="30" t="s">
        <v>166</v>
      </c>
      <c r="T1629" s="30" t="s">
        <v>166</v>
      </c>
      <c r="U1629" s="30" t="s">
        <v>166</v>
      </c>
      <c r="V1629" s="39" t="s">
        <v>166</v>
      </c>
      <c r="AQ1629" s="45">
        <f t="shared" si="156"/>
        <v>0</v>
      </c>
      <c r="AR1629" s="45" t="str">
        <f t="shared" si="152"/>
        <v>No data</v>
      </c>
      <c r="AS1629" s="45" t="str">
        <f t="shared" si="153"/>
        <v>No data</v>
      </c>
      <c r="AT1629" s="45" t="str">
        <f t="shared" si="154"/>
        <v>No data</v>
      </c>
      <c r="AU1629" s="46" t="str">
        <f t="shared" si="155"/>
        <v>No data</v>
      </c>
      <c r="AV1629" s="47" t="str">
        <f t="shared" si="157"/>
        <v>No data</v>
      </c>
    </row>
    <row r="1630" spans="3:48" x14ac:dyDescent="0.25">
      <c r="C1630" s="32" t="str">
        <f>IF(ISBLANK(B1630),"Choose site",_xlfn.XLOOKUP(B1630,'Sample Sites'!A:A,'Sample Sites'!B:B,"Not Found"))</f>
        <v>Choose site</v>
      </c>
      <c r="D1630" s="34"/>
      <c r="E1630" s="34"/>
      <c r="N1630" s="30" t="s">
        <v>166</v>
      </c>
      <c r="O1630" s="30" t="s">
        <v>166</v>
      </c>
      <c r="P1630" s="30" t="s">
        <v>166</v>
      </c>
      <c r="Q1630" s="30" t="s">
        <v>166</v>
      </c>
      <c r="R1630" s="30" t="s">
        <v>166</v>
      </c>
      <c r="S1630" s="30" t="s">
        <v>166</v>
      </c>
      <c r="T1630" s="30" t="s">
        <v>166</v>
      </c>
      <c r="U1630" s="30" t="s">
        <v>166</v>
      </c>
      <c r="V1630" s="39" t="s">
        <v>166</v>
      </c>
      <c r="AQ1630" s="45">
        <f t="shared" si="156"/>
        <v>0</v>
      </c>
      <c r="AR1630" s="45" t="str">
        <f t="shared" si="152"/>
        <v>No data</v>
      </c>
      <c r="AS1630" s="45" t="str">
        <f t="shared" si="153"/>
        <v>No data</v>
      </c>
      <c r="AT1630" s="45" t="str">
        <f t="shared" si="154"/>
        <v>No data</v>
      </c>
      <c r="AU1630" s="46" t="str">
        <f t="shared" si="155"/>
        <v>No data</v>
      </c>
      <c r="AV1630" s="47" t="str">
        <f t="shared" si="157"/>
        <v>No data</v>
      </c>
    </row>
    <row r="1631" spans="3:48" x14ac:dyDescent="0.25">
      <c r="C1631" s="32" t="str">
        <f>IF(ISBLANK(B1631),"Choose site",_xlfn.XLOOKUP(B1631,'Sample Sites'!A:A,'Sample Sites'!B:B,"Not Found"))</f>
        <v>Choose site</v>
      </c>
      <c r="D1631" s="34"/>
      <c r="E1631" s="34"/>
      <c r="N1631" s="30" t="s">
        <v>166</v>
      </c>
      <c r="O1631" s="30" t="s">
        <v>166</v>
      </c>
      <c r="P1631" s="30" t="s">
        <v>166</v>
      </c>
      <c r="Q1631" s="30" t="s">
        <v>166</v>
      </c>
      <c r="R1631" s="30" t="s">
        <v>166</v>
      </c>
      <c r="S1631" s="30" t="s">
        <v>166</v>
      </c>
      <c r="T1631" s="30" t="s">
        <v>166</v>
      </c>
      <c r="U1631" s="30" t="s">
        <v>166</v>
      </c>
      <c r="V1631" s="39" t="s">
        <v>166</v>
      </c>
      <c r="AQ1631" s="45">
        <f t="shared" si="156"/>
        <v>0</v>
      </c>
      <c r="AR1631" s="45" t="str">
        <f t="shared" si="152"/>
        <v>No data</v>
      </c>
      <c r="AS1631" s="45" t="str">
        <f t="shared" si="153"/>
        <v>No data</v>
      </c>
      <c r="AT1631" s="45" t="str">
        <f t="shared" si="154"/>
        <v>No data</v>
      </c>
      <c r="AU1631" s="46" t="str">
        <f t="shared" si="155"/>
        <v>No data</v>
      </c>
      <c r="AV1631" s="47" t="str">
        <f t="shared" si="157"/>
        <v>No data</v>
      </c>
    </row>
    <row r="1632" spans="3:48" x14ac:dyDescent="0.25">
      <c r="C1632" s="32" t="str">
        <f>IF(ISBLANK(B1632),"Choose site",_xlfn.XLOOKUP(B1632,'Sample Sites'!A:A,'Sample Sites'!B:B,"Not Found"))</f>
        <v>Choose site</v>
      </c>
      <c r="D1632" s="34"/>
      <c r="E1632" s="34"/>
      <c r="N1632" s="30" t="s">
        <v>166</v>
      </c>
      <c r="O1632" s="30" t="s">
        <v>166</v>
      </c>
      <c r="P1632" s="30" t="s">
        <v>166</v>
      </c>
      <c r="Q1632" s="30" t="s">
        <v>166</v>
      </c>
      <c r="R1632" s="30" t="s">
        <v>166</v>
      </c>
      <c r="S1632" s="30" t="s">
        <v>166</v>
      </c>
      <c r="T1632" s="30" t="s">
        <v>166</v>
      </c>
      <c r="U1632" s="30" t="s">
        <v>166</v>
      </c>
      <c r="V1632" s="39" t="s">
        <v>166</v>
      </c>
      <c r="AQ1632" s="45">
        <f t="shared" si="156"/>
        <v>0</v>
      </c>
      <c r="AR1632" s="45" t="str">
        <f t="shared" si="152"/>
        <v>No data</v>
      </c>
      <c r="AS1632" s="45" t="str">
        <f t="shared" si="153"/>
        <v>No data</v>
      </c>
      <c r="AT1632" s="45" t="str">
        <f t="shared" si="154"/>
        <v>No data</v>
      </c>
      <c r="AU1632" s="46" t="str">
        <f t="shared" si="155"/>
        <v>No data</v>
      </c>
      <c r="AV1632" s="47" t="str">
        <f t="shared" si="157"/>
        <v>No data</v>
      </c>
    </row>
    <row r="1633" spans="3:48" x14ac:dyDescent="0.25">
      <c r="C1633" s="32" t="str">
        <f>IF(ISBLANK(B1633),"Choose site",_xlfn.XLOOKUP(B1633,'Sample Sites'!A:A,'Sample Sites'!B:B,"Not Found"))</f>
        <v>Choose site</v>
      </c>
      <c r="D1633" s="34"/>
      <c r="E1633" s="34"/>
      <c r="N1633" s="30" t="s">
        <v>166</v>
      </c>
      <c r="O1633" s="30" t="s">
        <v>166</v>
      </c>
      <c r="P1633" s="30" t="s">
        <v>166</v>
      </c>
      <c r="Q1633" s="30" t="s">
        <v>166</v>
      </c>
      <c r="R1633" s="30" t="s">
        <v>166</v>
      </c>
      <c r="S1633" s="30" t="s">
        <v>166</v>
      </c>
      <c r="T1633" s="30" t="s">
        <v>166</v>
      </c>
      <c r="U1633" s="30" t="s">
        <v>166</v>
      </c>
      <c r="V1633" s="39" t="s">
        <v>166</v>
      </c>
      <c r="AQ1633" s="45">
        <f t="shared" si="156"/>
        <v>0</v>
      </c>
      <c r="AR1633" s="45" t="str">
        <f t="shared" si="152"/>
        <v>No data</v>
      </c>
      <c r="AS1633" s="45" t="str">
        <f t="shared" si="153"/>
        <v>No data</v>
      </c>
      <c r="AT1633" s="45" t="str">
        <f t="shared" si="154"/>
        <v>No data</v>
      </c>
      <c r="AU1633" s="46" t="str">
        <f t="shared" si="155"/>
        <v>No data</v>
      </c>
      <c r="AV1633" s="47" t="str">
        <f t="shared" si="157"/>
        <v>No data</v>
      </c>
    </row>
    <row r="1634" spans="3:48" x14ac:dyDescent="0.25">
      <c r="C1634" s="32" t="str">
        <f>IF(ISBLANK(B1634),"Choose site",_xlfn.XLOOKUP(B1634,'Sample Sites'!A:A,'Sample Sites'!B:B,"Not Found"))</f>
        <v>Choose site</v>
      </c>
      <c r="D1634" s="34"/>
      <c r="E1634" s="34"/>
      <c r="N1634" s="30" t="s">
        <v>166</v>
      </c>
      <c r="O1634" s="30" t="s">
        <v>166</v>
      </c>
      <c r="P1634" s="30" t="s">
        <v>166</v>
      </c>
      <c r="Q1634" s="30" t="s">
        <v>166</v>
      </c>
      <c r="R1634" s="30" t="s">
        <v>166</v>
      </c>
      <c r="S1634" s="30" t="s">
        <v>166</v>
      </c>
      <c r="T1634" s="30" t="s">
        <v>166</v>
      </c>
      <c r="U1634" s="30" t="s">
        <v>166</v>
      </c>
      <c r="V1634" s="39" t="s">
        <v>166</v>
      </c>
      <c r="AQ1634" s="45">
        <f t="shared" si="156"/>
        <v>0</v>
      </c>
      <c r="AR1634" s="45" t="str">
        <f t="shared" si="152"/>
        <v>No data</v>
      </c>
      <c r="AS1634" s="45" t="str">
        <f t="shared" si="153"/>
        <v>No data</v>
      </c>
      <c r="AT1634" s="45" t="str">
        <f t="shared" si="154"/>
        <v>No data</v>
      </c>
      <c r="AU1634" s="46" t="str">
        <f t="shared" si="155"/>
        <v>No data</v>
      </c>
      <c r="AV1634" s="47" t="str">
        <f t="shared" si="157"/>
        <v>No data</v>
      </c>
    </row>
    <row r="1635" spans="3:48" x14ac:dyDescent="0.25">
      <c r="C1635" s="32" t="str">
        <f>IF(ISBLANK(B1635),"Choose site",_xlfn.XLOOKUP(B1635,'Sample Sites'!A:A,'Sample Sites'!B:B,"Not Found"))</f>
        <v>Choose site</v>
      </c>
      <c r="D1635" s="34"/>
      <c r="E1635" s="34"/>
      <c r="N1635" s="30" t="s">
        <v>166</v>
      </c>
      <c r="O1635" s="30" t="s">
        <v>166</v>
      </c>
      <c r="P1635" s="30" t="s">
        <v>166</v>
      </c>
      <c r="Q1635" s="30" t="s">
        <v>166</v>
      </c>
      <c r="R1635" s="30" t="s">
        <v>166</v>
      </c>
      <c r="S1635" s="30" t="s">
        <v>166</v>
      </c>
      <c r="T1635" s="30" t="s">
        <v>166</v>
      </c>
      <c r="U1635" s="30" t="s">
        <v>166</v>
      </c>
      <c r="V1635" s="39" t="s">
        <v>166</v>
      </c>
      <c r="AQ1635" s="45">
        <f t="shared" si="156"/>
        <v>0</v>
      </c>
      <c r="AR1635" s="45" t="str">
        <f t="shared" si="152"/>
        <v>No data</v>
      </c>
      <c r="AS1635" s="45" t="str">
        <f t="shared" si="153"/>
        <v>No data</v>
      </c>
      <c r="AT1635" s="45" t="str">
        <f t="shared" si="154"/>
        <v>No data</v>
      </c>
      <c r="AU1635" s="46" t="str">
        <f t="shared" si="155"/>
        <v>No data</v>
      </c>
      <c r="AV1635" s="47" t="str">
        <f t="shared" si="157"/>
        <v>No data</v>
      </c>
    </row>
    <row r="1636" spans="3:48" x14ac:dyDescent="0.25">
      <c r="C1636" s="32" t="str">
        <f>IF(ISBLANK(B1636),"Choose site",_xlfn.XLOOKUP(B1636,'Sample Sites'!A:A,'Sample Sites'!B:B,"Not Found"))</f>
        <v>Choose site</v>
      </c>
      <c r="D1636" s="34"/>
      <c r="E1636" s="34"/>
      <c r="N1636" s="30" t="s">
        <v>166</v>
      </c>
      <c r="O1636" s="30" t="s">
        <v>166</v>
      </c>
      <c r="P1636" s="30" t="s">
        <v>166</v>
      </c>
      <c r="Q1636" s="30" t="s">
        <v>166</v>
      </c>
      <c r="R1636" s="30" t="s">
        <v>166</v>
      </c>
      <c r="S1636" s="30" t="s">
        <v>166</v>
      </c>
      <c r="T1636" s="30" t="s">
        <v>166</v>
      </c>
      <c r="U1636" s="30" t="s">
        <v>166</v>
      </c>
      <c r="V1636" s="39" t="s">
        <v>166</v>
      </c>
      <c r="AQ1636" s="45">
        <f t="shared" si="156"/>
        <v>0</v>
      </c>
      <c r="AR1636" s="45" t="str">
        <f t="shared" si="152"/>
        <v>No data</v>
      </c>
      <c r="AS1636" s="45" t="str">
        <f t="shared" si="153"/>
        <v>No data</v>
      </c>
      <c r="AT1636" s="45" t="str">
        <f t="shared" si="154"/>
        <v>No data</v>
      </c>
      <c r="AU1636" s="46" t="str">
        <f t="shared" si="155"/>
        <v>No data</v>
      </c>
      <c r="AV1636" s="47" t="str">
        <f t="shared" si="157"/>
        <v>No data</v>
      </c>
    </row>
    <row r="1637" spans="3:48" x14ac:dyDescent="0.25">
      <c r="C1637" s="32" t="str">
        <f>IF(ISBLANK(B1637),"Choose site",_xlfn.XLOOKUP(B1637,'Sample Sites'!A:A,'Sample Sites'!B:B,"Not Found"))</f>
        <v>Choose site</v>
      </c>
      <c r="D1637" s="34"/>
      <c r="E1637" s="34"/>
      <c r="N1637" s="30" t="s">
        <v>166</v>
      </c>
      <c r="O1637" s="30" t="s">
        <v>166</v>
      </c>
      <c r="P1637" s="30" t="s">
        <v>166</v>
      </c>
      <c r="Q1637" s="30" t="s">
        <v>166</v>
      </c>
      <c r="R1637" s="30" t="s">
        <v>166</v>
      </c>
      <c r="S1637" s="30" t="s">
        <v>166</v>
      </c>
      <c r="T1637" s="30" t="s">
        <v>166</v>
      </c>
      <c r="U1637" s="30" t="s">
        <v>166</v>
      </c>
      <c r="V1637" s="39" t="s">
        <v>166</v>
      </c>
      <c r="AQ1637" s="45">
        <f t="shared" si="156"/>
        <v>0</v>
      </c>
      <c r="AR1637" s="45" t="str">
        <f t="shared" si="152"/>
        <v>No data</v>
      </c>
      <c r="AS1637" s="45" t="str">
        <f t="shared" si="153"/>
        <v>No data</v>
      </c>
      <c r="AT1637" s="45" t="str">
        <f t="shared" si="154"/>
        <v>No data</v>
      </c>
      <c r="AU1637" s="46" t="str">
        <f t="shared" si="155"/>
        <v>No data</v>
      </c>
      <c r="AV1637" s="47" t="str">
        <f t="shared" si="157"/>
        <v>No data</v>
      </c>
    </row>
    <row r="1638" spans="3:48" x14ac:dyDescent="0.25">
      <c r="C1638" s="32" t="str">
        <f>IF(ISBLANK(B1638),"Choose site",_xlfn.XLOOKUP(B1638,'Sample Sites'!A:A,'Sample Sites'!B:B,"Not Found"))</f>
        <v>Choose site</v>
      </c>
      <c r="D1638" s="34"/>
      <c r="E1638" s="34"/>
      <c r="N1638" s="30" t="s">
        <v>166</v>
      </c>
      <c r="O1638" s="30" t="s">
        <v>166</v>
      </c>
      <c r="P1638" s="30" t="s">
        <v>166</v>
      </c>
      <c r="Q1638" s="30" t="s">
        <v>166</v>
      </c>
      <c r="R1638" s="30" t="s">
        <v>166</v>
      </c>
      <c r="S1638" s="30" t="s">
        <v>166</v>
      </c>
      <c r="T1638" s="30" t="s">
        <v>166</v>
      </c>
      <c r="U1638" s="30" t="s">
        <v>166</v>
      </c>
      <c r="V1638" s="39" t="s">
        <v>166</v>
      </c>
      <c r="AQ1638" s="45">
        <f t="shared" si="156"/>
        <v>0</v>
      </c>
      <c r="AR1638" s="45" t="str">
        <f t="shared" si="152"/>
        <v>No data</v>
      </c>
      <c r="AS1638" s="45" t="str">
        <f t="shared" si="153"/>
        <v>No data</v>
      </c>
      <c r="AT1638" s="45" t="str">
        <f t="shared" si="154"/>
        <v>No data</v>
      </c>
      <c r="AU1638" s="46" t="str">
        <f t="shared" si="155"/>
        <v>No data</v>
      </c>
      <c r="AV1638" s="47" t="str">
        <f t="shared" si="157"/>
        <v>No data</v>
      </c>
    </row>
    <row r="1639" spans="3:48" x14ac:dyDescent="0.25">
      <c r="C1639" s="32" t="str">
        <f>IF(ISBLANK(B1639),"Choose site",_xlfn.XLOOKUP(B1639,'Sample Sites'!A:A,'Sample Sites'!B:B,"Not Found"))</f>
        <v>Choose site</v>
      </c>
      <c r="D1639" s="34"/>
      <c r="E1639" s="34"/>
      <c r="N1639" s="30" t="s">
        <v>166</v>
      </c>
      <c r="O1639" s="30" t="s">
        <v>166</v>
      </c>
      <c r="P1639" s="30" t="s">
        <v>166</v>
      </c>
      <c r="Q1639" s="30" t="s">
        <v>166</v>
      </c>
      <c r="R1639" s="30" t="s">
        <v>166</v>
      </c>
      <c r="S1639" s="30" t="s">
        <v>166</v>
      </c>
      <c r="T1639" s="30" t="s">
        <v>166</v>
      </c>
      <c r="U1639" s="30" t="s">
        <v>166</v>
      </c>
      <c r="V1639" s="39" t="s">
        <v>166</v>
      </c>
      <c r="AQ1639" s="45">
        <f t="shared" si="156"/>
        <v>0</v>
      </c>
      <c r="AR1639" s="45" t="str">
        <f t="shared" si="152"/>
        <v>No data</v>
      </c>
      <c r="AS1639" s="45" t="str">
        <f t="shared" si="153"/>
        <v>No data</v>
      </c>
      <c r="AT1639" s="45" t="str">
        <f t="shared" si="154"/>
        <v>No data</v>
      </c>
      <c r="AU1639" s="46" t="str">
        <f t="shared" si="155"/>
        <v>No data</v>
      </c>
      <c r="AV1639" s="47" t="str">
        <f t="shared" si="157"/>
        <v>No data</v>
      </c>
    </row>
    <row r="1640" spans="3:48" x14ac:dyDescent="0.25">
      <c r="C1640" s="32" t="str">
        <f>IF(ISBLANK(B1640),"Choose site",_xlfn.XLOOKUP(B1640,'Sample Sites'!A:A,'Sample Sites'!B:B,"Not Found"))</f>
        <v>Choose site</v>
      </c>
      <c r="D1640" s="34"/>
      <c r="E1640" s="34"/>
      <c r="N1640" s="30" t="s">
        <v>166</v>
      </c>
      <c r="O1640" s="30" t="s">
        <v>166</v>
      </c>
      <c r="P1640" s="30" t="s">
        <v>166</v>
      </c>
      <c r="Q1640" s="30" t="s">
        <v>166</v>
      </c>
      <c r="R1640" s="30" t="s">
        <v>166</v>
      </c>
      <c r="S1640" s="30" t="s">
        <v>166</v>
      </c>
      <c r="T1640" s="30" t="s">
        <v>166</v>
      </c>
      <c r="U1640" s="30" t="s">
        <v>166</v>
      </c>
      <c r="V1640" s="39" t="s">
        <v>166</v>
      </c>
      <c r="AQ1640" s="45">
        <f t="shared" si="156"/>
        <v>0</v>
      </c>
      <c r="AR1640" s="45" t="str">
        <f t="shared" si="152"/>
        <v>No data</v>
      </c>
      <c r="AS1640" s="45" t="str">
        <f t="shared" si="153"/>
        <v>No data</v>
      </c>
      <c r="AT1640" s="45" t="str">
        <f t="shared" si="154"/>
        <v>No data</v>
      </c>
      <c r="AU1640" s="46" t="str">
        <f t="shared" si="155"/>
        <v>No data</v>
      </c>
      <c r="AV1640" s="47" t="str">
        <f t="shared" si="157"/>
        <v>No data</v>
      </c>
    </row>
    <row r="1641" spans="3:48" x14ac:dyDescent="0.25">
      <c r="C1641" s="32" t="str">
        <f>IF(ISBLANK(B1641),"Choose site",_xlfn.XLOOKUP(B1641,'Sample Sites'!A:A,'Sample Sites'!B:B,"Not Found"))</f>
        <v>Choose site</v>
      </c>
      <c r="D1641" s="34"/>
      <c r="E1641" s="34"/>
      <c r="N1641" s="30" t="s">
        <v>166</v>
      </c>
      <c r="O1641" s="30" t="s">
        <v>166</v>
      </c>
      <c r="P1641" s="30" t="s">
        <v>166</v>
      </c>
      <c r="Q1641" s="30" t="s">
        <v>166</v>
      </c>
      <c r="R1641" s="30" t="s">
        <v>166</v>
      </c>
      <c r="S1641" s="30" t="s">
        <v>166</v>
      </c>
      <c r="T1641" s="30" t="s">
        <v>166</v>
      </c>
      <c r="U1641" s="30" t="s">
        <v>166</v>
      </c>
      <c r="V1641" s="39" t="s">
        <v>166</v>
      </c>
      <c r="AQ1641" s="45">
        <f t="shared" si="156"/>
        <v>0</v>
      </c>
      <c r="AR1641" s="45" t="str">
        <f t="shared" si="152"/>
        <v>No data</v>
      </c>
      <c r="AS1641" s="45" t="str">
        <f t="shared" si="153"/>
        <v>No data</v>
      </c>
      <c r="AT1641" s="45" t="str">
        <f t="shared" si="154"/>
        <v>No data</v>
      </c>
      <c r="AU1641" s="46" t="str">
        <f t="shared" si="155"/>
        <v>No data</v>
      </c>
      <c r="AV1641" s="47" t="str">
        <f t="shared" si="157"/>
        <v>No data</v>
      </c>
    </row>
    <row r="1642" spans="3:48" x14ac:dyDescent="0.25">
      <c r="C1642" s="32" t="str">
        <f>IF(ISBLANK(B1642),"Choose site",_xlfn.XLOOKUP(B1642,'Sample Sites'!A:A,'Sample Sites'!B:B,"Not Found"))</f>
        <v>Choose site</v>
      </c>
      <c r="D1642" s="34"/>
      <c r="E1642" s="34"/>
      <c r="N1642" s="30" t="s">
        <v>166</v>
      </c>
      <c r="O1642" s="30" t="s">
        <v>166</v>
      </c>
      <c r="P1642" s="30" t="s">
        <v>166</v>
      </c>
      <c r="Q1642" s="30" t="s">
        <v>166</v>
      </c>
      <c r="R1642" s="30" t="s">
        <v>166</v>
      </c>
      <c r="S1642" s="30" t="s">
        <v>166</v>
      </c>
      <c r="T1642" s="30" t="s">
        <v>166</v>
      </c>
      <c r="U1642" s="30" t="s">
        <v>166</v>
      </c>
      <c r="V1642" s="39" t="s">
        <v>166</v>
      </c>
      <c r="AQ1642" s="45">
        <f t="shared" si="156"/>
        <v>0</v>
      </c>
      <c r="AR1642" s="45" t="str">
        <f t="shared" si="152"/>
        <v>No data</v>
      </c>
      <c r="AS1642" s="45" t="str">
        <f t="shared" si="153"/>
        <v>No data</v>
      </c>
      <c r="AT1642" s="45" t="str">
        <f t="shared" si="154"/>
        <v>No data</v>
      </c>
      <c r="AU1642" s="46" t="str">
        <f t="shared" si="155"/>
        <v>No data</v>
      </c>
      <c r="AV1642" s="47" t="str">
        <f t="shared" si="157"/>
        <v>No data</v>
      </c>
    </row>
    <row r="1643" spans="3:48" x14ac:dyDescent="0.25">
      <c r="C1643" s="32" t="str">
        <f>IF(ISBLANK(B1643),"Choose site",_xlfn.XLOOKUP(B1643,'Sample Sites'!A:A,'Sample Sites'!B:B,"Not Found"))</f>
        <v>Choose site</v>
      </c>
      <c r="D1643" s="34"/>
      <c r="E1643" s="34"/>
      <c r="N1643" s="30" t="s">
        <v>166</v>
      </c>
      <c r="O1643" s="30" t="s">
        <v>166</v>
      </c>
      <c r="P1643" s="30" t="s">
        <v>166</v>
      </c>
      <c r="Q1643" s="30" t="s">
        <v>166</v>
      </c>
      <c r="R1643" s="30" t="s">
        <v>166</v>
      </c>
      <c r="S1643" s="30" t="s">
        <v>166</v>
      </c>
      <c r="T1643" s="30" t="s">
        <v>166</v>
      </c>
      <c r="U1643" s="30" t="s">
        <v>166</v>
      </c>
      <c r="V1643" s="39" t="s">
        <v>166</v>
      </c>
      <c r="AQ1643" s="45">
        <f t="shared" si="156"/>
        <v>0</v>
      </c>
      <c r="AR1643" s="45" t="str">
        <f t="shared" si="152"/>
        <v>No data</v>
      </c>
      <c r="AS1643" s="45" t="str">
        <f t="shared" si="153"/>
        <v>No data</v>
      </c>
      <c r="AT1643" s="45" t="str">
        <f t="shared" si="154"/>
        <v>No data</v>
      </c>
      <c r="AU1643" s="46" t="str">
        <f t="shared" si="155"/>
        <v>No data</v>
      </c>
      <c r="AV1643" s="47" t="str">
        <f t="shared" si="157"/>
        <v>No data</v>
      </c>
    </row>
    <row r="1644" spans="3:48" x14ac:dyDescent="0.25">
      <c r="C1644" s="32" t="str">
        <f>IF(ISBLANK(B1644),"Choose site",_xlfn.XLOOKUP(B1644,'Sample Sites'!A:A,'Sample Sites'!B:B,"Not Found"))</f>
        <v>Choose site</v>
      </c>
      <c r="D1644" s="34"/>
      <c r="E1644" s="34"/>
      <c r="N1644" s="30" t="s">
        <v>166</v>
      </c>
      <c r="O1644" s="30" t="s">
        <v>166</v>
      </c>
      <c r="P1644" s="30" t="s">
        <v>166</v>
      </c>
      <c r="Q1644" s="30" t="s">
        <v>166</v>
      </c>
      <c r="R1644" s="30" t="s">
        <v>166</v>
      </c>
      <c r="S1644" s="30" t="s">
        <v>166</v>
      </c>
      <c r="T1644" s="30" t="s">
        <v>166</v>
      </c>
      <c r="U1644" s="30" t="s">
        <v>166</v>
      </c>
      <c r="V1644" s="39" t="s">
        <v>166</v>
      </c>
      <c r="AQ1644" s="45">
        <f t="shared" si="156"/>
        <v>0</v>
      </c>
      <c r="AR1644" s="45" t="str">
        <f t="shared" si="152"/>
        <v>No data</v>
      </c>
      <c r="AS1644" s="45" t="str">
        <f t="shared" si="153"/>
        <v>No data</v>
      </c>
      <c r="AT1644" s="45" t="str">
        <f t="shared" si="154"/>
        <v>No data</v>
      </c>
      <c r="AU1644" s="46" t="str">
        <f t="shared" si="155"/>
        <v>No data</v>
      </c>
      <c r="AV1644" s="47" t="str">
        <f t="shared" si="157"/>
        <v>No data</v>
      </c>
    </row>
    <row r="1645" spans="3:48" x14ac:dyDescent="0.25">
      <c r="C1645" s="32" t="str">
        <f>IF(ISBLANK(B1645),"Choose site",_xlfn.XLOOKUP(B1645,'Sample Sites'!A:A,'Sample Sites'!B:B,"Not Found"))</f>
        <v>Choose site</v>
      </c>
      <c r="D1645" s="34"/>
      <c r="E1645" s="34"/>
      <c r="N1645" s="30" t="s">
        <v>166</v>
      </c>
      <c r="O1645" s="30" t="s">
        <v>166</v>
      </c>
      <c r="P1645" s="30" t="s">
        <v>166</v>
      </c>
      <c r="Q1645" s="30" t="s">
        <v>166</v>
      </c>
      <c r="R1645" s="30" t="s">
        <v>166</v>
      </c>
      <c r="S1645" s="30" t="s">
        <v>166</v>
      </c>
      <c r="T1645" s="30" t="s">
        <v>166</v>
      </c>
      <c r="U1645" s="30" t="s">
        <v>166</v>
      </c>
      <c r="V1645" s="39" t="s">
        <v>166</v>
      </c>
      <c r="AQ1645" s="45">
        <f t="shared" si="156"/>
        <v>0</v>
      </c>
      <c r="AR1645" s="45" t="str">
        <f t="shared" si="152"/>
        <v>No data</v>
      </c>
      <c r="AS1645" s="45" t="str">
        <f t="shared" si="153"/>
        <v>No data</v>
      </c>
      <c r="AT1645" s="45" t="str">
        <f t="shared" si="154"/>
        <v>No data</v>
      </c>
      <c r="AU1645" s="46" t="str">
        <f t="shared" si="155"/>
        <v>No data</v>
      </c>
      <c r="AV1645" s="47" t="str">
        <f t="shared" si="157"/>
        <v>No data</v>
      </c>
    </row>
    <row r="1646" spans="3:48" x14ac:dyDescent="0.25">
      <c r="C1646" s="32" t="str">
        <f>IF(ISBLANK(B1646),"Choose site",_xlfn.XLOOKUP(B1646,'Sample Sites'!A:A,'Sample Sites'!B:B,"Not Found"))</f>
        <v>Choose site</v>
      </c>
      <c r="D1646" s="34"/>
      <c r="E1646" s="34"/>
      <c r="N1646" s="30" t="s">
        <v>166</v>
      </c>
      <c r="O1646" s="30" t="s">
        <v>166</v>
      </c>
      <c r="P1646" s="30" t="s">
        <v>166</v>
      </c>
      <c r="Q1646" s="30" t="s">
        <v>166</v>
      </c>
      <c r="R1646" s="30" t="s">
        <v>166</v>
      </c>
      <c r="S1646" s="30" t="s">
        <v>166</v>
      </c>
      <c r="T1646" s="30" t="s">
        <v>166</v>
      </c>
      <c r="U1646" s="30" t="s">
        <v>166</v>
      </c>
      <c r="V1646" s="39" t="s">
        <v>166</v>
      </c>
      <c r="AQ1646" s="45">
        <f t="shared" si="156"/>
        <v>0</v>
      </c>
      <c r="AR1646" s="45" t="str">
        <f t="shared" si="152"/>
        <v>No data</v>
      </c>
      <c r="AS1646" s="45" t="str">
        <f t="shared" si="153"/>
        <v>No data</v>
      </c>
      <c r="AT1646" s="45" t="str">
        <f t="shared" si="154"/>
        <v>No data</v>
      </c>
      <c r="AU1646" s="46" t="str">
        <f t="shared" si="155"/>
        <v>No data</v>
      </c>
      <c r="AV1646" s="47" t="str">
        <f t="shared" si="157"/>
        <v>No data</v>
      </c>
    </row>
    <row r="1647" spans="3:48" x14ac:dyDescent="0.25">
      <c r="C1647" s="32" t="str">
        <f>IF(ISBLANK(B1647),"Choose site",_xlfn.XLOOKUP(B1647,'Sample Sites'!A:A,'Sample Sites'!B:B,"Not Found"))</f>
        <v>Choose site</v>
      </c>
      <c r="D1647" s="34"/>
      <c r="E1647" s="34"/>
      <c r="N1647" s="30" t="s">
        <v>166</v>
      </c>
      <c r="O1647" s="30" t="s">
        <v>166</v>
      </c>
      <c r="P1647" s="30" t="s">
        <v>166</v>
      </c>
      <c r="Q1647" s="30" t="s">
        <v>166</v>
      </c>
      <c r="R1647" s="30" t="s">
        <v>166</v>
      </c>
      <c r="S1647" s="30" t="s">
        <v>166</v>
      </c>
      <c r="T1647" s="30" t="s">
        <v>166</v>
      </c>
      <c r="U1647" s="30" t="s">
        <v>166</v>
      </c>
      <c r="V1647" s="39" t="s">
        <v>166</v>
      </c>
      <c r="AQ1647" s="45">
        <f t="shared" si="156"/>
        <v>0</v>
      </c>
      <c r="AR1647" s="45" t="str">
        <f t="shared" si="152"/>
        <v>No data</v>
      </c>
      <c r="AS1647" s="45" t="str">
        <f t="shared" si="153"/>
        <v>No data</v>
      </c>
      <c r="AT1647" s="45" t="str">
        <f t="shared" si="154"/>
        <v>No data</v>
      </c>
      <c r="AU1647" s="46" t="str">
        <f t="shared" si="155"/>
        <v>No data</v>
      </c>
      <c r="AV1647" s="47" t="str">
        <f t="shared" si="157"/>
        <v>No data</v>
      </c>
    </row>
    <row r="1648" spans="3:48" x14ac:dyDescent="0.25">
      <c r="C1648" s="32" t="str">
        <f>IF(ISBLANK(B1648),"Choose site",_xlfn.XLOOKUP(B1648,'Sample Sites'!A:A,'Sample Sites'!B:B,"Not Found"))</f>
        <v>Choose site</v>
      </c>
      <c r="D1648" s="34"/>
      <c r="E1648" s="34"/>
      <c r="N1648" s="30" t="s">
        <v>166</v>
      </c>
      <c r="O1648" s="30" t="s">
        <v>166</v>
      </c>
      <c r="P1648" s="30" t="s">
        <v>166</v>
      </c>
      <c r="Q1648" s="30" t="s">
        <v>166</v>
      </c>
      <c r="R1648" s="30" t="s">
        <v>166</v>
      </c>
      <c r="S1648" s="30" t="s">
        <v>166</v>
      </c>
      <c r="T1648" s="30" t="s">
        <v>166</v>
      </c>
      <c r="U1648" s="30" t="s">
        <v>166</v>
      </c>
      <c r="V1648" s="39" t="s">
        <v>166</v>
      </c>
      <c r="AQ1648" s="45">
        <f t="shared" si="156"/>
        <v>0</v>
      </c>
      <c r="AR1648" s="45" t="str">
        <f t="shared" si="152"/>
        <v>No data</v>
      </c>
      <c r="AS1648" s="45" t="str">
        <f t="shared" si="153"/>
        <v>No data</v>
      </c>
      <c r="AT1648" s="45" t="str">
        <f t="shared" si="154"/>
        <v>No data</v>
      </c>
      <c r="AU1648" s="46" t="str">
        <f t="shared" si="155"/>
        <v>No data</v>
      </c>
      <c r="AV1648" s="47" t="str">
        <f t="shared" si="157"/>
        <v>No data</v>
      </c>
    </row>
    <row r="1649" spans="3:48" x14ac:dyDescent="0.25">
      <c r="C1649" s="32" t="str">
        <f>IF(ISBLANK(B1649),"Choose site",_xlfn.XLOOKUP(B1649,'Sample Sites'!A:A,'Sample Sites'!B:B,"Not Found"))</f>
        <v>Choose site</v>
      </c>
      <c r="D1649" s="34"/>
      <c r="E1649" s="34"/>
      <c r="N1649" s="30" t="s">
        <v>166</v>
      </c>
      <c r="O1649" s="30" t="s">
        <v>166</v>
      </c>
      <c r="P1649" s="30" t="s">
        <v>166</v>
      </c>
      <c r="Q1649" s="30" t="s">
        <v>166</v>
      </c>
      <c r="R1649" s="30" t="s">
        <v>166</v>
      </c>
      <c r="S1649" s="30" t="s">
        <v>166</v>
      </c>
      <c r="T1649" s="30" t="s">
        <v>166</v>
      </c>
      <c r="U1649" s="30" t="s">
        <v>166</v>
      </c>
      <c r="V1649" s="39" t="s">
        <v>166</v>
      </c>
      <c r="AQ1649" s="45">
        <f t="shared" si="156"/>
        <v>0</v>
      </c>
      <c r="AR1649" s="45" t="str">
        <f t="shared" si="152"/>
        <v>No data</v>
      </c>
      <c r="AS1649" s="45" t="str">
        <f t="shared" si="153"/>
        <v>No data</v>
      </c>
      <c r="AT1649" s="45" t="str">
        <f t="shared" si="154"/>
        <v>No data</v>
      </c>
      <c r="AU1649" s="46" t="str">
        <f t="shared" si="155"/>
        <v>No data</v>
      </c>
      <c r="AV1649" s="47" t="str">
        <f t="shared" si="157"/>
        <v>No data</v>
      </c>
    </row>
    <row r="1650" spans="3:48" x14ac:dyDescent="0.25">
      <c r="C1650" s="32" t="str">
        <f>IF(ISBLANK(B1650),"Choose site",_xlfn.XLOOKUP(B1650,'Sample Sites'!A:A,'Sample Sites'!B:B,"Not Found"))</f>
        <v>Choose site</v>
      </c>
      <c r="D1650" s="34"/>
      <c r="E1650" s="34"/>
      <c r="N1650" s="30" t="s">
        <v>166</v>
      </c>
      <c r="O1650" s="30" t="s">
        <v>166</v>
      </c>
      <c r="P1650" s="30" t="s">
        <v>166</v>
      </c>
      <c r="Q1650" s="30" t="s">
        <v>166</v>
      </c>
      <c r="R1650" s="30" t="s">
        <v>166</v>
      </c>
      <c r="S1650" s="30" t="s">
        <v>166</v>
      </c>
      <c r="T1650" s="30" t="s">
        <v>166</v>
      </c>
      <c r="U1650" s="30" t="s">
        <v>166</v>
      </c>
      <c r="V1650" s="39" t="s">
        <v>166</v>
      </c>
      <c r="AQ1650" s="45">
        <f t="shared" si="156"/>
        <v>0</v>
      </c>
      <c r="AR1650" s="45" t="str">
        <f t="shared" si="152"/>
        <v>No data</v>
      </c>
      <c r="AS1650" s="45" t="str">
        <f t="shared" si="153"/>
        <v>No data</v>
      </c>
      <c r="AT1650" s="45" t="str">
        <f t="shared" si="154"/>
        <v>No data</v>
      </c>
      <c r="AU1650" s="46" t="str">
        <f t="shared" si="155"/>
        <v>No data</v>
      </c>
      <c r="AV1650" s="47" t="str">
        <f t="shared" si="157"/>
        <v>No data</v>
      </c>
    </row>
    <row r="1651" spans="3:48" x14ac:dyDescent="0.25">
      <c r="C1651" s="32" t="str">
        <f>IF(ISBLANK(B1651),"Choose site",_xlfn.XLOOKUP(B1651,'Sample Sites'!A:A,'Sample Sites'!B:B,"Not Found"))</f>
        <v>Choose site</v>
      </c>
      <c r="D1651" s="34"/>
      <c r="E1651" s="34"/>
      <c r="N1651" s="30" t="s">
        <v>166</v>
      </c>
      <c r="O1651" s="30" t="s">
        <v>166</v>
      </c>
      <c r="P1651" s="30" t="s">
        <v>166</v>
      </c>
      <c r="Q1651" s="30" t="s">
        <v>166</v>
      </c>
      <c r="R1651" s="30" t="s">
        <v>166</v>
      </c>
      <c r="S1651" s="30" t="s">
        <v>166</v>
      </c>
      <c r="T1651" s="30" t="s">
        <v>166</v>
      </c>
      <c r="U1651" s="30" t="s">
        <v>166</v>
      </c>
      <c r="V1651" s="39" t="s">
        <v>166</v>
      </c>
      <c r="AQ1651" s="45">
        <f t="shared" si="156"/>
        <v>0</v>
      </c>
      <c r="AR1651" s="45" t="str">
        <f t="shared" si="152"/>
        <v>No data</v>
      </c>
      <c r="AS1651" s="45" t="str">
        <f t="shared" si="153"/>
        <v>No data</v>
      </c>
      <c r="AT1651" s="45" t="str">
        <f t="shared" si="154"/>
        <v>No data</v>
      </c>
      <c r="AU1651" s="46" t="str">
        <f t="shared" si="155"/>
        <v>No data</v>
      </c>
      <c r="AV1651" s="47" t="str">
        <f t="shared" si="157"/>
        <v>No data</v>
      </c>
    </row>
    <row r="1652" spans="3:48" x14ac:dyDescent="0.25">
      <c r="C1652" s="32" t="str">
        <f>IF(ISBLANK(B1652),"Choose site",_xlfn.XLOOKUP(B1652,'Sample Sites'!A:A,'Sample Sites'!B:B,"Not Found"))</f>
        <v>Choose site</v>
      </c>
      <c r="D1652" s="34"/>
      <c r="E1652" s="34"/>
      <c r="N1652" s="30" t="s">
        <v>166</v>
      </c>
      <c r="O1652" s="30" t="s">
        <v>166</v>
      </c>
      <c r="P1652" s="30" t="s">
        <v>166</v>
      </c>
      <c r="Q1652" s="30" t="s">
        <v>166</v>
      </c>
      <c r="R1652" s="30" t="s">
        <v>166</v>
      </c>
      <c r="S1652" s="30" t="s">
        <v>166</v>
      </c>
      <c r="T1652" s="30" t="s">
        <v>166</v>
      </c>
      <c r="U1652" s="30" t="s">
        <v>166</v>
      </c>
      <c r="V1652" s="39" t="s">
        <v>166</v>
      </c>
      <c r="AQ1652" s="45">
        <f t="shared" si="156"/>
        <v>0</v>
      </c>
      <c r="AR1652" s="45" t="str">
        <f t="shared" si="152"/>
        <v>No data</v>
      </c>
      <c r="AS1652" s="45" t="str">
        <f t="shared" si="153"/>
        <v>No data</v>
      </c>
      <c r="AT1652" s="45" t="str">
        <f t="shared" si="154"/>
        <v>No data</v>
      </c>
      <c r="AU1652" s="46" t="str">
        <f t="shared" si="155"/>
        <v>No data</v>
      </c>
      <c r="AV1652" s="47" t="str">
        <f t="shared" si="157"/>
        <v>No data</v>
      </c>
    </row>
    <row r="1653" spans="3:48" x14ac:dyDescent="0.25">
      <c r="C1653" s="32" t="str">
        <f>IF(ISBLANK(B1653),"Choose site",_xlfn.XLOOKUP(B1653,'Sample Sites'!A:A,'Sample Sites'!B:B,"Not Found"))</f>
        <v>Choose site</v>
      </c>
      <c r="D1653" s="34"/>
      <c r="E1653" s="34"/>
      <c r="N1653" s="30" t="s">
        <v>166</v>
      </c>
      <c r="O1653" s="30" t="s">
        <v>166</v>
      </c>
      <c r="P1653" s="30" t="s">
        <v>166</v>
      </c>
      <c r="Q1653" s="30" t="s">
        <v>166</v>
      </c>
      <c r="R1653" s="30" t="s">
        <v>166</v>
      </c>
      <c r="S1653" s="30" t="s">
        <v>166</v>
      </c>
      <c r="T1653" s="30" t="s">
        <v>166</v>
      </c>
      <c r="U1653" s="30" t="s">
        <v>166</v>
      </c>
      <c r="V1653" s="39" t="s">
        <v>166</v>
      </c>
      <c r="AQ1653" s="45">
        <f t="shared" si="156"/>
        <v>0</v>
      </c>
      <c r="AR1653" s="45" t="str">
        <f t="shared" si="152"/>
        <v>No data</v>
      </c>
      <c r="AS1653" s="45" t="str">
        <f t="shared" si="153"/>
        <v>No data</v>
      </c>
      <c r="AT1653" s="45" t="str">
        <f t="shared" si="154"/>
        <v>No data</v>
      </c>
      <c r="AU1653" s="46" t="str">
        <f t="shared" si="155"/>
        <v>No data</v>
      </c>
      <c r="AV1653" s="47" t="str">
        <f t="shared" si="157"/>
        <v>No data</v>
      </c>
    </row>
    <row r="1654" spans="3:48" x14ac:dyDescent="0.25">
      <c r="C1654" s="32" t="str">
        <f>IF(ISBLANK(B1654),"Choose site",_xlfn.XLOOKUP(B1654,'Sample Sites'!A:A,'Sample Sites'!B:B,"Not Found"))</f>
        <v>Choose site</v>
      </c>
      <c r="D1654" s="34"/>
      <c r="E1654" s="34"/>
      <c r="N1654" s="30" t="s">
        <v>166</v>
      </c>
      <c r="O1654" s="30" t="s">
        <v>166</v>
      </c>
      <c r="P1654" s="30" t="s">
        <v>166</v>
      </c>
      <c r="Q1654" s="30" t="s">
        <v>166</v>
      </c>
      <c r="R1654" s="30" t="s">
        <v>166</v>
      </c>
      <c r="S1654" s="30" t="s">
        <v>166</v>
      </c>
      <c r="T1654" s="30" t="s">
        <v>166</v>
      </c>
      <c r="U1654" s="30" t="s">
        <v>166</v>
      </c>
      <c r="V1654" s="39" t="s">
        <v>166</v>
      </c>
      <c r="AQ1654" s="45">
        <f t="shared" si="156"/>
        <v>0</v>
      </c>
      <c r="AR1654" s="45" t="str">
        <f t="shared" si="152"/>
        <v>No data</v>
      </c>
      <c r="AS1654" s="45" t="str">
        <f t="shared" si="153"/>
        <v>No data</v>
      </c>
      <c r="AT1654" s="45" t="str">
        <f t="shared" si="154"/>
        <v>No data</v>
      </c>
      <c r="AU1654" s="46" t="str">
        <f t="shared" si="155"/>
        <v>No data</v>
      </c>
      <c r="AV1654" s="47" t="str">
        <f t="shared" si="157"/>
        <v>No data</v>
      </c>
    </row>
    <row r="1655" spans="3:48" x14ac:dyDescent="0.25">
      <c r="C1655" s="32" t="str">
        <f>IF(ISBLANK(B1655),"Choose site",_xlfn.XLOOKUP(B1655,'Sample Sites'!A:A,'Sample Sites'!B:B,"Not Found"))</f>
        <v>Choose site</v>
      </c>
      <c r="D1655" s="34"/>
      <c r="E1655" s="34"/>
      <c r="N1655" s="30" t="s">
        <v>166</v>
      </c>
      <c r="O1655" s="30" t="s">
        <v>166</v>
      </c>
      <c r="P1655" s="30" t="s">
        <v>166</v>
      </c>
      <c r="Q1655" s="30" t="s">
        <v>166</v>
      </c>
      <c r="R1655" s="30" t="s">
        <v>166</v>
      </c>
      <c r="S1655" s="30" t="s">
        <v>166</v>
      </c>
      <c r="T1655" s="30" t="s">
        <v>166</v>
      </c>
      <c r="U1655" s="30" t="s">
        <v>166</v>
      </c>
      <c r="V1655" s="39" t="s">
        <v>166</v>
      </c>
      <c r="AQ1655" s="45">
        <f t="shared" si="156"/>
        <v>0</v>
      </c>
      <c r="AR1655" s="45" t="str">
        <f t="shared" si="152"/>
        <v>No data</v>
      </c>
      <c r="AS1655" s="45" t="str">
        <f t="shared" si="153"/>
        <v>No data</v>
      </c>
      <c r="AT1655" s="45" t="str">
        <f t="shared" si="154"/>
        <v>No data</v>
      </c>
      <c r="AU1655" s="46" t="str">
        <f t="shared" si="155"/>
        <v>No data</v>
      </c>
      <c r="AV1655" s="47" t="str">
        <f t="shared" si="157"/>
        <v>No data</v>
      </c>
    </row>
    <row r="1656" spans="3:48" x14ac:dyDescent="0.25">
      <c r="C1656" s="32" t="str">
        <f>IF(ISBLANK(B1656),"Choose site",_xlfn.XLOOKUP(B1656,'Sample Sites'!A:A,'Sample Sites'!B:B,"Not Found"))</f>
        <v>Choose site</v>
      </c>
      <c r="D1656" s="34"/>
      <c r="E1656" s="34"/>
      <c r="N1656" s="30" t="s">
        <v>166</v>
      </c>
      <c r="O1656" s="30" t="s">
        <v>166</v>
      </c>
      <c r="P1656" s="30" t="s">
        <v>166</v>
      </c>
      <c r="Q1656" s="30" t="s">
        <v>166</v>
      </c>
      <c r="R1656" s="30" t="s">
        <v>166</v>
      </c>
      <c r="S1656" s="30" t="s">
        <v>166</v>
      </c>
      <c r="T1656" s="30" t="s">
        <v>166</v>
      </c>
      <c r="U1656" s="30" t="s">
        <v>166</v>
      </c>
      <c r="V1656" s="39" t="s">
        <v>166</v>
      </c>
      <c r="AQ1656" s="45">
        <f t="shared" si="156"/>
        <v>0</v>
      </c>
      <c r="AR1656" s="45" t="str">
        <f t="shared" si="152"/>
        <v>No data</v>
      </c>
      <c r="AS1656" s="45" t="str">
        <f t="shared" si="153"/>
        <v>No data</v>
      </c>
      <c r="AT1656" s="45" t="str">
        <f t="shared" si="154"/>
        <v>No data</v>
      </c>
      <c r="AU1656" s="46" t="str">
        <f t="shared" si="155"/>
        <v>No data</v>
      </c>
      <c r="AV1656" s="47" t="str">
        <f t="shared" si="157"/>
        <v>No data</v>
      </c>
    </row>
    <row r="1657" spans="3:48" x14ac:dyDescent="0.25">
      <c r="C1657" s="32" t="str">
        <f>IF(ISBLANK(B1657),"Choose site",_xlfn.XLOOKUP(B1657,'Sample Sites'!A:A,'Sample Sites'!B:B,"Not Found"))</f>
        <v>Choose site</v>
      </c>
      <c r="D1657" s="34"/>
      <c r="E1657" s="34"/>
      <c r="N1657" s="30" t="s">
        <v>166</v>
      </c>
      <c r="O1657" s="30" t="s">
        <v>166</v>
      </c>
      <c r="P1657" s="30" t="s">
        <v>166</v>
      </c>
      <c r="Q1657" s="30" t="s">
        <v>166</v>
      </c>
      <c r="R1657" s="30" t="s">
        <v>166</v>
      </c>
      <c r="S1657" s="30" t="s">
        <v>166</v>
      </c>
      <c r="T1657" s="30" t="s">
        <v>166</v>
      </c>
      <c r="U1657" s="30" t="s">
        <v>166</v>
      </c>
      <c r="V1657" s="39" t="s">
        <v>166</v>
      </c>
      <c r="AQ1657" s="45">
        <f t="shared" si="156"/>
        <v>0</v>
      </c>
      <c r="AR1657" s="45" t="str">
        <f t="shared" si="152"/>
        <v>No data</v>
      </c>
      <c r="AS1657" s="45" t="str">
        <f t="shared" si="153"/>
        <v>No data</v>
      </c>
      <c r="AT1657" s="45" t="str">
        <f t="shared" si="154"/>
        <v>No data</v>
      </c>
      <c r="AU1657" s="46" t="str">
        <f t="shared" si="155"/>
        <v>No data</v>
      </c>
      <c r="AV1657" s="47" t="str">
        <f t="shared" si="157"/>
        <v>No data</v>
      </c>
    </row>
    <row r="1658" spans="3:48" x14ac:dyDescent="0.25">
      <c r="C1658" s="32" t="str">
        <f>IF(ISBLANK(B1658),"Choose site",_xlfn.XLOOKUP(B1658,'Sample Sites'!A:A,'Sample Sites'!B:B,"Not Found"))</f>
        <v>Choose site</v>
      </c>
      <c r="D1658" s="34"/>
      <c r="E1658" s="34"/>
      <c r="N1658" s="30" t="s">
        <v>166</v>
      </c>
      <c r="O1658" s="30" t="s">
        <v>166</v>
      </c>
      <c r="P1658" s="30" t="s">
        <v>166</v>
      </c>
      <c r="Q1658" s="30" t="s">
        <v>166</v>
      </c>
      <c r="R1658" s="30" t="s">
        <v>166</v>
      </c>
      <c r="S1658" s="30" t="s">
        <v>166</v>
      </c>
      <c r="T1658" s="30" t="s">
        <v>166</v>
      </c>
      <c r="U1658" s="30" t="s">
        <v>166</v>
      </c>
      <c r="V1658" s="39" t="s">
        <v>166</v>
      </c>
      <c r="AQ1658" s="45">
        <f t="shared" si="156"/>
        <v>0</v>
      </c>
      <c r="AR1658" s="45" t="str">
        <f t="shared" si="152"/>
        <v>No data</v>
      </c>
      <c r="AS1658" s="45" t="str">
        <f t="shared" si="153"/>
        <v>No data</v>
      </c>
      <c r="AT1658" s="45" t="str">
        <f t="shared" si="154"/>
        <v>No data</v>
      </c>
      <c r="AU1658" s="46" t="str">
        <f t="shared" si="155"/>
        <v>No data</v>
      </c>
      <c r="AV1658" s="47" t="str">
        <f t="shared" si="157"/>
        <v>No data</v>
      </c>
    </row>
    <row r="1659" spans="3:48" x14ac:dyDescent="0.25">
      <c r="C1659" s="32" t="str">
        <f>IF(ISBLANK(B1659),"Choose site",_xlfn.XLOOKUP(B1659,'Sample Sites'!A:A,'Sample Sites'!B:B,"Not Found"))</f>
        <v>Choose site</v>
      </c>
      <c r="D1659" s="34"/>
      <c r="E1659" s="34"/>
      <c r="N1659" s="30" t="s">
        <v>166</v>
      </c>
      <c r="O1659" s="30" t="s">
        <v>166</v>
      </c>
      <c r="P1659" s="30" t="s">
        <v>166</v>
      </c>
      <c r="Q1659" s="30" t="s">
        <v>166</v>
      </c>
      <c r="R1659" s="30" t="s">
        <v>166</v>
      </c>
      <c r="S1659" s="30" t="s">
        <v>166</v>
      </c>
      <c r="T1659" s="30" t="s">
        <v>166</v>
      </c>
      <c r="U1659" s="30" t="s">
        <v>166</v>
      </c>
      <c r="V1659" s="39" t="s">
        <v>166</v>
      </c>
      <c r="AQ1659" s="45">
        <f t="shared" si="156"/>
        <v>0</v>
      </c>
      <c r="AR1659" s="45" t="str">
        <f t="shared" si="152"/>
        <v>No data</v>
      </c>
      <c r="AS1659" s="45" t="str">
        <f t="shared" si="153"/>
        <v>No data</v>
      </c>
      <c r="AT1659" s="45" t="str">
        <f t="shared" si="154"/>
        <v>No data</v>
      </c>
      <c r="AU1659" s="46" t="str">
        <f t="shared" si="155"/>
        <v>No data</v>
      </c>
      <c r="AV1659" s="47" t="str">
        <f t="shared" si="157"/>
        <v>No data</v>
      </c>
    </row>
    <row r="1660" spans="3:48" x14ac:dyDescent="0.25">
      <c r="C1660" s="32" t="str">
        <f>IF(ISBLANK(B1660),"Choose site",_xlfn.XLOOKUP(B1660,'Sample Sites'!A:A,'Sample Sites'!B:B,"Not Found"))</f>
        <v>Choose site</v>
      </c>
      <c r="D1660" s="34"/>
      <c r="E1660" s="34"/>
      <c r="N1660" s="30" t="s">
        <v>166</v>
      </c>
      <c r="O1660" s="30" t="s">
        <v>166</v>
      </c>
      <c r="P1660" s="30" t="s">
        <v>166</v>
      </c>
      <c r="Q1660" s="30" t="s">
        <v>166</v>
      </c>
      <c r="R1660" s="30" t="s">
        <v>166</v>
      </c>
      <c r="S1660" s="30" t="s">
        <v>166</v>
      </c>
      <c r="T1660" s="30" t="s">
        <v>166</v>
      </c>
      <c r="U1660" s="30" t="s">
        <v>166</v>
      </c>
      <c r="V1660" s="39" t="s">
        <v>166</v>
      </c>
      <c r="AQ1660" s="45">
        <f t="shared" si="156"/>
        <v>0</v>
      </c>
      <c r="AR1660" s="45" t="str">
        <f t="shared" si="152"/>
        <v>No data</v>
      </c>
      <c r="AS1660" s="45" t="str">
        <f t="shared" si="153"/>
        <v>No data</v>
      </c>
      <c r="AT1660" s="45" t="str">
        <f t="shared" si="154"/>
        <v>No data</v>
      </c>
      <c r="AU1660" s="46" t="str">
        <f t="shared" si="155"/>
        <v>No data</v>
      </c>
      <c r="AV1660" s="47" t="str">
        <f t="shared" si="157"/>
        <v>No data</v>
      </c>
    </row>
    <row r="1661" spans="3:48" x14ac:dyDescent="0.25">
      <c r="C1661" s="32" t="str">
        <f>IF(ISBLANK(B1661),"Choose site",_xlfn.XLOOKUP(B1661,'Sample Sites'!A:A,'Sample Sites'!B:B,"Not Found"))</f>
        <v>Choose site</v>
      </c>
      <c r="D1661" s="34"/>
      <c r="E1661" s="34"/>
      <c r="N1661" s="30" t="s">
        <v>166</v>
      </c>
      <c r="O1661" s="30" t="s">
        <v>166</v>
      </c>
      <c r="P1661" s="30" t="s">
        <v>166</v>
      </c>
      <c r="Q1661" s="30" t="s">
        <v>166</v>
      </c>
      <c r="R1661" s="30" t="s">
        <v>166</v>
      </c>
      <c r="S1661" s="30" t="s">
        <v>166</v>
      </c>
      <c r="T1661" s="30" t="s">
        <v>166</v>
      </c>
      <c r="U1661" s="30" t="s">
        <v>166</v>
      </c>
      <c r="V1661" s="39" t="s">
        <v>166</v>
      </c>
      <c r="AQ1661" s="45">
        <f t="shared" si="156"/>
        <v>0</v>
      </c>
      <c r="AR1661" s="45" t="str">
        <f t="shared" si="152"/>
        <v>No data</v>
      </c>
      <c r="AS1661" s="45" t="str">
        <f t="shared" si="153"/>
        <v>No data</v>
      </c>
      <c r="AT1661" s="45" t="str">
        <f t="shared" si="154"/>
        <v>No data</v>
      </c>
      <c r="AU1661" s="46" t="str">
        <f t="shared" si="155"/>
        <v>No data</v>
      </c>
      <c r="AV1661" s="47" t="str">
        <f t="shared" si="157"/>
        <v>No data</v>
      </c>
    </row>
    <row r="1662" spans="3:48" x14ac:dyDescent="0.25">
      <c r="C1662" s="32" t="str">
        <f>IF(ISBLANK(B1662),"Choose site",_xlfn.XLOOKUP(B1662,'Sample Sites'!A:A,'Sample Sites'!B:B,"Not Found"))</f>
        <v>Choose site</v>
      </c>
      <c r="D1662" s="34"/>
      <c r="E1662" s="34"/>
      <c r="N1662" s="30" t="s">
        <v>166</v>
      </c>
      <c r="O1662" s="30" t="s">
        <v>166</v>
      </c>
      <c r="P1662" s="30" t="s">
        <v>166</v>
      </c>
      <c r="Q1662" s="30" t="s">
        <v>166</v>
      </c>
      <c r="R1662" s="30" t="s">
        <v>166</v>
      </c>
      <c r="S1662" s="30" t="s">
        <v>166</v>
      </c>
      <c r="T1662" s="30" t="s">
        <v>166</v>
      </c>
      <c r="U1662" s="30" t="s">
        <v>166</v>
      </c>
      <c r="V1662" s="39" t="s">
        <v>166</v>
      </c>
      <c r="AQ1662" s="45">
        <f t="shared" si="156"/>
        <v>0</v>
      </c>
      <c r="AR1662" s="45" t="str">
        <f t="shared" si="152"/>
        <v>No data</v>
      </c>
      <c r="AS1662" s="45" t="str">
        <f t="shared" si="153"/>
        <v>No data</v>
      </c>
      <c r="AT1662" s="45" t="str">
        <f t="shared" si="154"/>
        <v>No data</v>
      </c>
      <c r="AU1662" s="46" t="str">
        <f t="shared" si="155"/>
        <v>No data</v>
      </c>
      <c r="AV1662" s="47" t="str">
        <f t="shared" si="157"/>
        <v>No data</v>
      </c>
    </row>
    <row r="1663" spans="3:48" x14ac:dyDescent="0.25">
      <c r="C1663" s="32" t="str">
        <f>IF(ISBLANK(B1663),"Choose site",_xlfn.XLOOKUP(B1663,'Sample Sites'!A:A,'Sample Sites'!B:B,"Not Found"))</f>
        <v>Choose site</v>
      </c>
      <c r="D1663" s="34"/>
      <c r="E1663" s="34"/>
      <c r="N1663" s="30" t="s">
        <v>166</v>
      </c>
      <c r="O1663" s="30" t="s">
        <v>166</v>
      </c>
      <c r="P1663" s="30" t="s">
        <v>166</v>
      </c>
      <c r="Q1663" s="30" t="s">
        <v>166</v>
      </c>
      <c r="R1663" s="30" t="s">
        <v>166</v>
      </c>
      <c r="S1663" s="30" t="s">
        <v>166</v>
      </c>
      <c r="T1663" s="30" t="s">
        <v>166</v>
      </c>
      <c r="U1663" s="30" t="s">
        <v>166</v>
      </c>
      <c r="V1663" s="39" t="s">
        <v>166</v>
      </c>
      <c r="AQ1663" s="45">
        <f t="shared" si="156"/>
        <v>0</v>
      </c>
      <c r="AR1663" s="45" t="str">
        <f t="shared" si="152"/>
        <v>No data</v>
      </c>
      <c r="AS1663" s="45" t="str">
        <f t="shared" si="153"/>
        <v>No data</v>
      </c>
      <c r="AT1663" s="45" t="str">
        <f t="shared" si="154"/>
        <v>No data</v>
      </c>
      <c r="AU1663" s="46" t="str">
        <f t="shared" si="155"/>
        <v>No data</v>
      </c>
      <c r="AV1663" s="47" t="str">
        <f t="shared" si="157"/>
        <v>No data</v>
      </c>
    </row>
    <row r="1664" spans="3:48" x14ac:dyDescent="0.25">
      <c r="C1664" s="32" t="str">
        <f>IF(ISBLANK(B1664),"Choose site",_xlfn.XLOOKUP(B1664,'Sample Sites'!A:A,'Sample Sites'!B:B,"Not Found"))</f>
        <v>Choose site</v>
      </c>
      <c r="D1664" s="34"/>
      <c r="E1664" s="34"/>
      <c r="N1664" s="30" t="s">
        <v>166</v>
      </c>
      <c r="O1664" s="30" t="s">
        <v>166</v>
      </c>
      <c r="P1664" s="30" t="s">
        <v>166</v>
      </c>
      <c r="Q1664" s="30" t="s">
        <v>166</v>
      </c>
      <c r="R1664" s="30" t="s">
        <v>166</v>
      </c>
      <c r="S1664" s="30" t="s">
        <v>166</v>
      </c>
      <c r="T1664" s="30" t="s">
        <v>166</v>
      </c>
      <c r="U1664" s="30" t="s">
        <v>166</v>
      </c>
      <c r="V1664" s="39" t="s">
        <v>166</v>
      </c>
      <c r="AQ1664" s="45">
        <f t="shared" si="156"/>
        <v>0</v>
      </c>
      <c r="AR1664" s="45" t="str">
        <f t="shared" si="152"/>
        <v>No data</v>
      </c>
      <c r="AS1664" s="45" t="str">
        <f t="shared" si="153"/>
        <v>No data</v>
      </c>
      <c r="AT1664" s="45" t="str">
        <f t="shared" si="154"/>
        <v>No data</v>
      </c>
      <c r="AU1664" s="46" t="str">
        <f t="shared" si="155"/>
        <v>No data</v>
      </c>
      <c r="AV1664" s="47" t="str">
        <f t="shared" si="157"/>
        <v>No data</v>
      </c>
    </row>
    <row r="1665" spans="3:48" x14ac:dyDescent="0.25">
      <c r="C1665" s="32" t="str">
        <f>IF(ISBLANK(B1665),"Choose site",_xlfn.XLOOKUP(B1665,'Sample Sites'!A:A,'Sample Sites'!B:B,"Not Found"))</f>
        <v>Choose site</v>
      </c>
      <c r="D1665" s="34"/>
      <c r="E1665" s="34"/>
      <c r="N1665" s="30" t="s">
        <v>166</v>
      </c>
      <c r="O1665" s="30" t="s">
        <v>166</v>
      </c>
      <c r="P1665" s="30" t="s">
        <v>166</v>
      </c>
      <c r="Q1665" s="30" t="s">
        <v>166</v>
      </c>
      <c r="R1665" s="30" t="s">
        <v>166</v>
      </c>
      <c r="S1665" s="30" t="s">
        <v>166</v>
      </c>
      <c r="T1665" s="30" t="s">
        <v>166</v>
      </c>
      <c r="U1665" s="30" t="s">
        <v>166</v>
      </c>
      <c r="V1665" s="39" t="s">
        <v>166</v>
      </c>
      <c r="AQ1665" s="45">
        <f t="shared" si="156"/>
        <v>0</v>
      </c>
      <c r="AR1665" s="45" t="str">
        <f t="shared" si="152"/>
        <v>No data</v>
      </c>
      <c r="AS1665" s="45" t="str">
        <f t="shared" si="153"/>
        <v>No data</v>
      </c>
      <c r="AT1665" s="45" t="str">
        <f t="shared" si="154"/>
        <v>No data</v>
      </c>
      <c r="AU1665" s="46" t="str">
        <f t="shared" si="155"/>
        <v>No data</v>
      </c>
      <c r="AV1665" s="47" t="str">
        <f t="shared" si="157"/>
        <v>No data</v>
      </c>
    </row>
    <row r="1666" spans="3:48" x14ac:dyDescent="0.25">
      <c r="C1666" s="32" t="str">
        <f>IF(ISBLANK(B1666),"Choose site",_xlfn.XLOOKUP(B1666,'Sample Sites'!A:A,'Sample Sites'!B:B,"Not Found"))</f>
        <v>Choose site</v>
      </c>
      <c r="D1666" s="34"/>
      <c r="E1666" s="34"/>
      <c r="N1666" s="30" t="s">
        <v>166</v>
      </c>
      <c r="O1666" s="30" t="s">
        <v>166</v>
      </c>
      <c r="P1666" s="30" t="s">
        <v>166</v>
      </c>
      <c r="Q1666" s="30" t="s">
        <v>166</v>
      </c>
      <c r="R1666" s="30" t="s">
        <v>166</v>
      </c>
      <c r="S1666" s="30" t="s">
        <v>166</v>
      </c>
      <c r="T1666" s="30" t="s">
        <v>166</v>
      </c>
      <c r="U1666" s="30" t="s">
        <v>166</v>
      </c>
      <c r="V1666" s="39" t="s">
        <v>166</v>
      </c>
      <c r="AQ1666" s="45">
        <f t="shared" si="156"/>
        <v>0</v>
      </c>
      <c r="AR1666" s="45" t="str">
        <f t="shared" si="152"/>
        <v>No data</v>
      </c>
      <c r="AS1666" s="45" t="str">
        <f t="shared" si="153"/>
        <v>No data</v>
      </c>
      <c r="AT1666" s="45" t="str">
        <f t="shared" si="154"/>
        <v>No data</v>
      </c>
      <c r="AU1666" s="46" t="str">
        <f t="shared" si="155"/>
        <v>No data</v>
      </c>
      <c r="AV1666" s="47" t="str">
        <f t="shared" si="157"/>
        <v>No data</v>
      </c>
    </row>
    <row r="1667" spans="3:48" x14ac:dyDescent="0.25">
      <c r="C1667" s="32" t="str">
        <f>IF(ISBLANK(B1667),"Choose site",_xlfn.XLOOKUP(B1667,'Sample Sites'!A:A,'Sample Sites'!B:B,"Not Found"))</f>
        <v>Choose site</v>
      </c>
      <c r="D1667" s="34"/>
      <c r="E1667" s="34"/>
      <c r="N1667" s="30" t="s">
        <v>166</v>
      </c>
      <c r="O1667" s="30" t="s">
        <v>166</v>
      </c>
      <c r="P1667" s="30" t="s">
        <v>166</v>
      </c>
      <c r="Q1667" s="30" t="s">
        <v>166</v>
      </c>
      <c r="R1667" s="30" t="s">
        <v>166</v>
      </c>
      <c r="S1667" s="30" t="s">
        <v>166</v>
      </c>
      <c r="T1667" s="30" t="s">
        <v>166</v>
      </c>
      <c r="U1667" s="30" t="s">
        <v>166</v>
      </c>
      <c r="V1667" s="39" t="s">
        <v>166</v>
      </c>
      <c r="AQ1667" s="45">
        <f t="shared" si="156"/>
        <v>0</v>
      </c>
      <c r="AR1667" s="45" t="str">
        <f t="shared" ref="AR1667:AR1730" si="158">IF(AQ1667=0,"No data",COUNTIF(W1667:AP1667,"&gt;0"))</f>
        <v>No data</v>
      </c>
      <c r="AS1667" s="45" t="str">
        <f t="shared" ref="AS1667:AS1730" si="159">IF(AQ1667=0,"No data",SUM(W1667:AB1667))</f>
        <v>No data</v>
      </c>
      <c r="AT1667" s="45" t="str">
        <f t="shared" ref="AT1667:AT1730" si="160">IF(AQ1667=0,"No data",SUM(--(W1667&gt;0),--(X1667&gt;0),--(Y1667&gt;0),--(Z1667&gt;0),--(AA1667&gt;0),--(AB1667&gt;0)))</f>
        <v>No data</v>
      </c>
      <c r="AU1667" s="46" t="str">
        <f t="shared" ref="AU1667:AU1730" si="161">IF(AQ1667=0, "No data", IF(AQ1667&lt;30, 10, (IF(AQ1667&lt;60,7, SUMPRODUCT(W1667:AP1667,W$1:AP$1)/(AQ1667)))))</f>
        <v>No data</v>
      </c>
      <c r="AV1667" s="47" t="str">
        <f t="shared" si="157"/>
        <v>No data</v>
      </c>
    </row>
    <row r="1668" spans="3:48" x14ac:dyDescent="0.25">
      <c r="C1668" s="32" t="str">
        <f>IF(ISBLANK(B1668),"Choose site",_xlfn.XLOOKUP(B1668,'Sample Sites'!A:A,'Sample Sites'!B:B,"Not Found"))</f>
        <v>Choose site</v>
      </c>
      <c r="D1668" s="34"/>
      <c r="E1668" s="34"/>
      <c r="N1668" s="30" t="s">
        <v>166</v>
      </c>
      <c r="O1668" s="30" t="s">
        <v>166</v>
      </c>
      <c r="P1668" s="30" t="s">
        <v>166</v>
      </c>
      <c r="Q1668" s="30" t="s">
        <v>166</v>
      </c>
      <c r="R1668" s="30" t="s">
        <v>166</v>
      </c>
      <c r="S1668" s="30" t="s">
        <v>166</v>
      </c>
      <c r="T1668" s="30" t="s">
        <v>166</v>
      </c>
      <c r="U1668" s="30" t="s">
        <v>166</v>
      </c>
      <c r="V1668" s="39" t="s">
        <v>166</v>
      </c>
      <c r="AQ1668" s="45">
        <f t="shared" si="156"/>
        <v>0</v>
      </c>
      <c r="AR1668" s="45" t="str">
        <f t="shared" si="158"/>
        <v>No data</v>
      </c>
      <c r="AS1668" s="45" t="str">
        <f t="shared" si="159"/>
        <v>No data</v>
      </c>
      <c r="AT1668" s="45" t="str">
        <f t="shared" si="160"/>
        <v>No data</v>
      </c>
      <c r="AU1668" s="46" t="str">
        <f t="shared" si="161"/>
        <v>No data</v>
      </c>
      <c r="AV1668" s="47" t="str">
        <f t="shared" si="157"/>
        <v>No data</v>
      </c>
    </row>
    <row r="1669" spans="3:48" x14ac:dyDescent="0.25">
      <c r="C1669" s="32" t="str">
        <f>IF(ISBLANK(B1669),"Choose site",_xlfn.XLOOKUP(B1669,'Sample Sites'!A:A,'Sample Sites'!B:B,"Not Found"))</f>
        <v>Choose site</v>
      </c>
      <c r="D1669" s="34"/>
      <c r="E1669" s="34"/>
      <c r="N1669" s="30" t="s">
        <v>166</v>
      </c>
      <c r="O1669" s="30" t="s">
        <v>166</v>
      </c>
      <c r="P1669" s="30" t="s">
        <v>166</v>
      </c>
      <c r="Q1669" s="30" t="s">
        <v>166</v>
      </c>
      <c r="R1669" s="30" t="s">
        <v>166</v>
      </c>
      <c r="S1669" s="30" t="s">
        <v>166</v>
      </c>
      <c r="T1669" s="30" t="s">
        <v>166</v>
      </c>
      <c r="U1669" s="30" t="s">
        <v>166</v>
      </c>
      <c r="V1669" s="39" t="s">
        <v>166</v>
      </c>
      <c r="AQ1669" s="45">
        <f t="shared" si="156"/>
        <v>0</v>
      </c>
      <c r="AR1669" s="45" t="str">
        <f t="shared" si="158"/>
        <v>No data</v>
      </c>
      <c r="AS1669" s="45" t="str">
        <f t="shared" si="159"/>
        <v>No data</v>
      </c>
      <c r="AT1669" s="45" t="str">
        <f t="shared" si="160"/>
        <v>No data</v>
      </c>
      <c r="AU1669" s="46" t="str">
        <f t="shared" si="161"/>
        <v>No data</v>
      </c>
      <c r="AV1669" s="47" t="str">
        <f t="shared" si="157"/>
        <v>No data</v>
      </c>
    </row>
    <row r="1670" spans="3:48" x14ac:dyDescent="0.25">
      <c r="C1670" s="32" t="str">
        <f>IF(ISBLANK(B1670),"Choose site",_xlfn.XLOOKUP(B1670,'Sample Sites'!A:A,'Sample Sites'!B:B,"Not Found"))</f>
        <v>Choose site</v>
      </c>
      <c r="D1670" s="34"/>
      <c r="E1670" s="34"/>
      <c r="N1670" s="30" t="s">
        <v>166</v>
      </c>
      <c r="O1670" s="30" t="s">
        <v>166</v>
      </c>
      <c r="P1670" s="30" t="s">
        <v>166</v>
      </c>
      <c r="Q1670" s="30" t="s">
        <v>166</v>
      </c>
      <c r="R1670" s="30" t="s">
        <v>166</v>
      </c>
      <c r="S1670" s="30" t="s">
        <v>166</v>
      </c>
      <c r="T1670" s="30" t="s">
        <v>166</v>
      </c>
      <c r="U1670" s="30" t="s">
        <v>166</v>
      </c>
      <c r="V1670" s="39" t="s">
        <v>166</v>
      </c>
      <c r="AQ1670" s="45">
        <f t="shared" si="156"/>
        <v>0</v>
      </c>
      <c r="AR1670" s="45" t="str">
        <f t="shared" si="158"/>
        <v>No data</v>
      </c>
      <c r="AS1670" s="45" t="str">
        <f t="shared" si="159"/>
        <v>No data</v>
      </c>
      <c r="AT1670" s="45" t="str">
        <f t="shared" si="160"/>
        <v>No data</v>
      </c>
      <c r="AU1670" s="46" t="str">
        <f t="shared" si="161"/>
        <v>No data</v>
      </c>
      <c r="AV1670" s="47" t="str">
        <f t="shared" si="157"/>
        <v>No data</v>
      </c>
    </row>
    <row r="1671" spans="3:48" x14ac:dyDescent="0.25">
      <c r="C1671" s="32" t="str">
        <f>IF(ISBLANK(B1671),"Choose site",_xlfn.XLOOKUP(B1671,'Sample Sites'!A:A,'Sample Sites'!B:B,"Not Found"))</f>
        <v>Choose site</v>
      </c>
      <c r="D1671" s="34"/>
      <c r="E1671" s="34"/>
      <c r="N1671" s="30" t="s">
        <v>166</v>
      </c>
      <c r="O1671" s="30" t="s">
        <v>166</v>
      </c>
      <c r="P1671" s="30" t="s">
        <v>166</v>
      </c>
      <c r="Q1671" s="30" t="s">
        <v>166</v>
      </c>
      <c r="R1671" s="30" t="s">
        <v>166</v>
      </c>
      <c r="S1671" s="30" t="s">
        <v>166</v>
      </c>
      <c r="T1671" s="30" t="s">
        <v>166</v>
      </c>
      <c r="U1671" s="30" t="s">
        <v>166</v>
      </c>
      <c r="V1671" s="39" t="s">
        <v>166</v>
      </c>
      <c r="AQ1671" s="45">
        <f t="shared" si="156"/>
        <v>0</v>
      </c>
      <c r="AR1671" s="45" t="str">
        <f t="shared" si="158"/>
        <v>No data</v>
      </c>
      <c r="AS1671" s="45" t="str">
        <f t="shared" si="159"/>
        <v>No data</v>
      </c>
      <c r="AT1671" s="45" t="str">
        <f t="shared" si="160"/>
        <v>No data</v>
      </c>
      <c r="AU1671" s="46" t="str">
        <f t="shared" si="161"/>
        <v>No data</v>
      </c>
      <c r="AV1671" s="47" t="str">
        <f t="shared" si="157"/>
        <v>No data</v>
      </c>
    </row>
    <row r="1672" spans="3:48" x14ac:dyDescent="0.25">
      <c r="C1672" s="32" t="str">
        <f>IF(ISBLANK(B1672),"Choose site",_xlfn.XLOOKUP(B1672,'Sample Sites'!A:A,'Sample Sites'!B:B,"Not Found"))</f>
        <v>Choose site</v>
      </c>
      <c r="D1672" s="34"/>
      <c r="E1672" s="34"/>
      <c r="N1672" s="30" t="s">
        <v>166</v>
      </c>
      <c r="O1672" s="30" t="s">
        <v>166</v>
      </c>
      <c r="P1672" s="30" t="s">
        <v>166</v>
      </c>
      <c r="Q1672" s="30" t="s">
        <v>166</v>
      </c>
      <c r="R1672" s="30" t="s">
        <v>166</v>
      </c>
      <c r="S1672" s="30" t="s">
        <v>166</v>
      </c>
      <c r="T1672" s="30" t="s">
        <v>166</v>
      </c>
      <c r="U1672" s="30" t="s">
        <v>166</v>
      </c>
      <c r="V1672" s="39" t="s">
        <v>166</v>
      </c>
      <c r="AQ1672" s="45">
        <f t="shared" si="156"/>
        <v>0</v>
      </c>
      <c r="AR1672" s="45" t="str">
        <f t="shared" si="158"/>
        <v>No data</v>
      </c>
      <c r="AS1672" s="45" t="str">
        <f t="shared" si="159"/>
        <v>No data</v>
      </c>
      <c r="AT1672" s="45" t="str">
        <f t="shared" si="160"/>
        <v>No data</v>
      </c>
      <c r="AU1672" s="46" t="str">
        <f t="shared" si="161"/>
        <v>No data</v>
      </c>
      <c r="AV1672" s="47" t="str">
        <f t="shared" si="157"/>
        <v>No data</v>
      </c>
    </row>
    <row r="1673" spans="3:48" x14ac:dyDescent="0.25">
      <c r="C1673" s="32" t="str">
        <f>IF(ISBLANK(B1673),"Choose site",_xlfn.XLOOKUP(B1673,'Sample Sites'!A:A,'Sample Sites'!B:B,"Not Found"))</f>
        <v>Choose site</v>
      </c>
      <c r="D1673" s="34"/>
      <c r="E1673" s="34"/>
      <c r="N1673" s="30" t="s">
        <v>166</v>
      </c>
      <c r="O1673" s="30" t="s">
        <v>166</v>
      </c>
      <c r="P1673" s="30" t="s">
        <v>166</v>
      </c>
      <c r="Q1673" s="30" t="s">
        <v>166</v>
      </c>
      <c r="R1673" s="30" t="s">
        <v>166</v>
      </c>
      <c r="S1673" s="30" t="s">
        <v>166</v>
      </c>
      <c r="T1673" s="30" t="s">
        <v>166</v>
      </c>
      <c r="U1673" s="30" t="s">
        <v>166</v>
      </c>
      <c r="V1673" s="39" t="s">
        <v>166</v>
      </c>
      <c r="AQ1673" s="45">
        <f t="shared" si="156"/>
        <v>0</v>
      </c>
      <c r="AR1673" s="45" t="str">
        <f t="shared" si="158"/>
        <v>No data</v>
      </c>
      <c r="AS1673" s="45" t="str">
        <f t="shared" si="159"/>
        <v>No data</v>
      </c>
      <c r="AT1673" s="45" t="str">
        <f t="shared" si="160"/>
        <v>No data</v>
      </c>
      <c r="AU1673" s="46" t="str">
        <f t="shared" si="161"/>
        <v>No data</v>
      </c>
      <c r="AV1673" s="47" t="str">
        <f t="shared" si="157"/>
        <v>No data</v>
      </c>
    </row>
    <row r="1674" spans="3:48" x14ac:dyDescent="0.25">
      <c r="C1674" s="32" t="str">
        <f>IF(ISBLANK(B1674),"Choose site",_xlfn.XLOOKUP(B1674,'Sample Sites'!A:A,'Sample Sites'!B:B,"Not Found"))</f>
        <v>Choose site</v>
      </c>
      <c r="D1674" s="34"/>
      <c r="E1674" s="34"/>
      <c r="N1674" s="30" t="s">
        <v>166</v>
      </c>
      <c r="O1674" s="30" t="s">
        <v>166</v>
      </c>
      <c r="P1674" s="30" t="s">
        <v>166</v>
      </c>
      <c r="Q1674" s="30" t="s">
        <v>166</v>
      </c>
      <c r="R1674" s="30" t="s">
        <v>166</v>
      </c>
      <c r="S1674" s="30" t="s">
        <v>166</v>
      </c>
      <c r="T1674" s="30" t="s">
        <v>166</v>
      </c>
      <c r="U1674" s="30" t="s">
        <v>166</v>
      </c>
      <c r="V1674" s="39" t="s">
        <v>166</v>
      </c>
      <c r="AQ1674" s="45">
        <f t="shared" si="156"/>
        <v>0</v>
      </c>
      <c r="AR1674" s="45" t="str">
        <f t="shared" si="158"/>
        <v>No data</v>
      </c>
      <c r="AS1674" s="45" t="str">
        <f t="shared" si="159"/>
        <v>No data</v>
      </c>
      <c r="AT1674" s="45" t="str">
        <f t="shared" si="160"/>
        <v>No data</v>
      </c>
      <c r="AU1674" s="46" t="str">
        <f t="shared" si="161"/>
        <v>No data</v>
      </c>
      <c r="AV1674" s="47" t="str">
        <f t="shared" si="157"/>
        <v>No data</v>
      </c>
    </row>
    <row r="1675" spans="3:48" x14ac:dyDescent="0.25">
      <c r="C1675" s="32" t="str">
        <f>IF(ISBLANK(B1675),"Choose site",_xlfn.XLOOKUP(B1675,'Sample Sites'!A:A,'Sample Sites'!B:B,"Not Found"))</f>
        <v>Choose site</v>
      </c>
      <c r="D1675" s="34"/>
      <c r="E1675" s="34"/>
      <c r="N1675" s="30" t="s">
        <v>166</v>
      </c>
      <c r="O1675" s="30" t="s">
        <v>166</v>
      </c>
      <c r="P1675" s="30" t="s">
        <v>166</v>
      </c>
      <c r="Q1675" s="30" t="s">
        <v>166</v>
      </c>
      <c r="R1675" s="30" t="s">
        <v>166</v>
      </c>
      <c r="S1675" s="30" t="s">
        <v>166</v>
      </c>
      <c r="T1675" s="30" t="s">
        <v>166</v>
      </c>
      <c r="U1675" s="30" t="s">
        <v>166</v>
      </c>
      <c r="V1675" s="39" t="s">
        <v>166</v>
      </c>
      <c r="AQ1675" s="45">
        <f t="shared" si="156"/>
        <v>0</v>
      </c>
      <c r="AR1675" s="45" t="str">
        <f t="shared" si="158"/>
        <v>No data</v>
      </c>
      <c r="AS1675" s="45" t="str">
        <f t="shared" si="159"/>
        <v>No data</v>
      </c>
      <c r="AT1675" s="45" t="str">
        <f t="shared" si="160"/>
        <v>No data</v>
      </c>
      <c r="AU1675" s="46" t="str">
        <f t="shared" si="161"/>
        <v>No data</v>
      </c>
      <c r="AV1675" s="47" t="str">
        <f t="shared" si="157"/>
        <v>No data</v>
      </c>
    </row>
    <row r="1676" spans="3:48" x14ac:dyDescent="0.25">
      <c r="C1676" s="32" t="str">
        <f>IF(ISBLANK(B1676),"Choose site",_xlfn.XLOOKUP(B1676,'Sample Sites'!A:A,'Sample Sites'!B:B,"Not Found"))</f>
        <v>Choose site</v>
      </c>
      <c r="D1676" s="34"/>
      <c r="E1676" s="34"/>
      <c r="N1676" s="30" t="s">
        <v>166</v>
      </c>
      <c r="O1676" s="30" t="s">
        <v>166</v>
      </c>
      <c r="P1676" s="30" t="s">
        <v>166</v>
      </c>
      <c r="Q1676" s="30" t="s">
        <v>166</v>
      </c>
      <c r="R1676" s="30" t="s">
        <v>166</v>
      </c>
      <c r="S1676" s="30" t="s">
        <v>166</v>
      </c>
      <c r="T1676" s="30" t="s">
        <v>166</v>
      </c>
      <c r="U1676" s="30" t="s">
        <v>166</v>
      </c>
      <c r="V1676" s="39" t="s">
        <v>166</v>
      </c>
      <c r="AQ1676" s="45">
        <f t="shared" si="156"/>
        <v>0</v>
      </c>
      <c r="AR1676" s="45" t="str">
        <f t="shared" si="158"/>
        <v>No data</v>
      </c>
      <c r="AS1676" s="45" t="str">
        <f t="shared" si="159"/>
        <v>No data</v>
      </c>
      <c r="AT1676" s="45" t="str">
        <f t="shared" si="160"/>
        <v>No data</v>
      </c>
      <c r="AU1676" s="46" t="str">
        <f t="shared" si="161"/>
        <v>No data</v>
      </c>
      <c r="AV1676" s="47" t="str">
        <f t="shared" si="157"/>
        <v>No data</v>
      </c>
    </row>
    <row r="1677" spans="3:48" x14ac:dyDescent="0.25">
      <c r="C1677" s="32" t="str">
        <f>IF(ISBLANK(B1677),"Choose site",_xlfn.XLOOKUP(B1677,'Sample Sites'!A:A,'Sample Sites'!B:B,"Not Found"))</f>
        <v>Choose site</v>
      </c>
      <c r="D1677" s="34"/>
      <c r="E1677" s="34"/>
      <c r="N1677" s="30" t="s">
        <v>166</v>
      </c>
      <c r="O1677" s="30" t="s">
        <v>166</v>
      </c>
      <c r="P1677" s="30" t="s">
        <v>166</v>
      </c>
      <c r="Q1677" s="30" t="s">
        <v>166</v>
      </c>
      <c r="R1677" s="30" t="s">
        <v>166</v>
      </c>
      <c r="S1677" s="30" t="s">
        <v>166</v>
      </c>
      <c r="T1677" s="30" t="s">
        <v>166</v>
      </c>
      <c r="U1677" s="30" t="s">
        <v>166</v>
      </c>
      <c r="V1677" s="39" t="s">
        <v>166</v>
      </c>
      <c r="AQ1677" s="45">
        <f t="shared" si="156"/>
        <v>0</v>
      </c>
      <c r="AR1677" s="45" t="str">
        <f t="shared" si="158"/>
        <v>No data</v>
      </c>
      <c r="AS1677" s="45" t="str">
        <f t="shared" si="159"/>
        <v>No data</v>
      </c>
      <c r="AT1677" s="45" t="str">
        <f t="shared" si="160"/>
        <v>No data</v>
      </c>
      <c r="AU1677" s="46" t="str">
        <f t="shared" si="161"/>
        <v>No data</v>
      </c>
      <c r="AV1677" s="47" t="str">
        <f t="shared" si="157"/>
        <v>No data</v>
      </c>
    </row>
    <row r="1678" spans="3:48" x14ac:dyDescent="0.25">
      <c r="C1678" s="32" t="str">
        <f>IF(ISBLANK(B1678),"Choose site",_xlfn.XLOOKUP(B1678,'Sample Sites'!A:A,'Sample Sites'!B:B,"Not Found"))</f>
        <v>Choose site</v>
      </c>
      <c r="D1678" s="34"/>
      <c r="E1678" s="34"/>
      <c r="N1678" s="30" t="s">
        <v>166</v>
      </c>
      <c r="O1678" s="30" t="s">
        <v>166</v>
      </c>
      <c r="P1678" s="30" t="s">
        <v>166</v>
      </c>
      <c r="Q1678" s="30" t="s">
        <v>166</v>
      </c>
      <c r="R1678" s="30" t="s">
        <v>166</v>
      </c>
      <c r="S1678" s="30" t="s">
        <v>166</v>
      </c>
      <c r="T1678" s="30" t="s">
        <v>166</v>
      </c>
      <c r="U1678" s="30" t="s">
        <v>166</v>
      </c>
      <c r="V1678" s="39" t="s">
        <v>166</v>
      </c>
      <c r="AQ1678" s="45">
        <f t="shared" si="156"/>
        <v>0</v>
      </c>
      <c r="AR1678" s="45" t="str">
        <f t="shared" si="158"/>
        <v>No data</v>
      </c>
      <c r="AS1678" s="45" t="str">
        <f t="shared" si="159"/>
        <v>No data</v>
      </c>
      <c r="AT1678" s="45" t="str">
        <f t="shared" si="160"/>
        <v>No data</v>
      </c>
      <c r="AU1678" s="46" t="str">
        <f t="shared" si="161"/>
        <v>No data</v>
      </c>
      <c r="AV1678" s="47" t="str">
        <f t="shared" si="157"/>
        <v>No data</v>
      </c>
    </row>
    <row r="1679" spans="3:48" x14ac:dyDescent="0.25">
      <c r="C1679" s="32" t="str">
        <f>IF(ISBLANK(B1679),"Choose site",_xlfn.XLOOKUP(B1679,'Sample Sites'!A:A,'Sample Sites'!B:B,"Not Found"))</f>
        <v>Choose site</v>
      </c>
      <c r="D1679" s="34"/>
      <c r="E1679" s="34"/>
      <c r="N1679" s="30" t="s">
        <v>166</v>
      </c>
      <c r="O1679" s="30" t="s">
        <v>166</v>
      </c>
      <c r="P1679" s="30" t="s">
        <v>166</v>
      </c>
      <c r="Q1679" s="30" t="s">
        <v>166</v>
      </c>
      <c r="R1679" s="30" t="s">
        <v>166</v>
      </c>
      <c r="S1679" s="30" t="s">
        <v>166</v>
      </c>
      <c r="T1679" s="30" t="s">
        <v>166</v>
      </c>
      <c r="U1679" s="30" t="s">
        <v>166</v>
      </c>
      <c r="V1679" s="39" t="s">
        <v>166</v>
      </c>
      <c r="AQ1679" s="45">
        <f t="shared" si="156"/>
        <v>0</v>
      </c>
      <c r="AR1679" s="45" t="str">
        <f t="shared" si="158"/>
        <v>No data</v>
      </c>
      <c r="AS1679" s="45" t="str">
        <f t="shared" si="159"/>
        <v>No data</v>
      </c>
      <c r="AT1679" s="45" t="str">
        <f t="shared" si="160"/>
        <v>No data</v>
      </c>
      <c r="AU1679" s="46" t="str">
        <f t="shared" si="161"/>
        <v>No data</v>
      </c>
      <c r="AV1679" s="47" t="str">
        <f t="shared" si="157"/>
        <v>No data</v>
      </c>
    </row>
    <row r="1680" spans="3:48" x14ac:dyDescent="0.25">
      <c r="C1680" s="32" t="str">
        <f>IF(ISBLANK(B1680),"Choose site",_xlfn.XLOOKUP(B1680,'Sample Sites'!A:A,'Sample Sites'!B:B,"Not Found"))</f>
        <v>Choose site</v>
      </c>
      <c r="D1680" s="34"/>
      <c r="E1680" s="34"/>
      <c r="N1680" s="30" t="s">
        <v>166</v>
      </c>
      <c r="O1680" s="30" t="s">
        <v>166</v>
      </c>
      <c r="P1680" s="30" t="s">
        <v>166</v>
      </c>
      <c r="Q1680" s="30" t="s">
        <v>166</v>
      </c>
      <c r="R1680" s="30" t="s">
        <v>166</v>
      </c>
      <c r="S1680" s="30" t="s">
        <v>166</v>
      </c>
      <c r="T1680" s="30" t="s">
        <v>166</v>
      </c>
      <c r="U1680" s="30" t="s">
        <v>166</v>
      </c>
      <c r="V1680" s="39" t="s">
        <v>166</v>
      </c>
      <c r="AQ1680" s="45">
        <f t="shared" si="156"/>
        <v>0</v>
      </c>
      <c r="AR1680" s="45" t="str">
        <f t="shared" si="158"/>
        <v>No data</v>
      </c>
      <c r="AS1680" s="45" t="str">
        <f t="shared" si="159"/>
        <v>No data</v>
      </c>
      <c r="AT1680" s="45" t="str">
        <f t="shared" si="160"/>
        <v>No data</v>
      </c>
      <c r="AU1680" s="46" t="str">
        <f t="shared" si="161"/>
        <v>No data</v>
      </c>
      <c r="AV1680" s="47" t="str">
        <f t="shared" si="157"/>
        <v>No data</v>
      </c>
    </row>
    <row r="1681" spans="3:48" x14ac:dyDescent="0.25">
      <c r="C1681" s="32" t="str">
        <f>IF(ISBLANK(B1681),"Choose site",_xlfn.XLOOKUP(B1681,'Sample Sites'!A:A,'Sample Sites'!B:B,"Not Found"))</f>
        <v>Choose site</v>
      </c>
      <c r="D1681" s="34"/>
      <c r="E1681" s="34"/>
      <c r="N1681" s="30" t="s">
        <v>166</v>
      </c>
      <c r="O1681" s="30" t="s">
        <v>166</v>
      </c>
      <c r="P1681" s="30" t="s">
        <v>166</v>
      </c>
      <c r="Q1681" s="30" t="s">
        <v>166</v>
      </c>
      <c r="R1681" s="30" t="s">
        <v>166</v>
      </c>
      <c r="S1681" s="30" t="s">
        <v>166</v>
      </c>
      <c r="T1681" s="30" t="s">
        <v>166</v>
      </c>
      <c r="U1681" s="30" t="s">
        <v>166</v>
      </c>
      <c r="V1681" s="39" t="s">
        <v>166</v>
      </c>
      <c r="AQ1681" s="45">
        <f t="shared" si="156"/>
        <v>0</v>
      </c>
      <c r="AR1681" s="45" t="str">
        <f t="shared" si="158"/>
        <v>No data</v>
      </c>
      <c r="AS1681" s="45" t="str">
        <f t="shared" si="159"/>
        <v>No data</v>
      </c>
      <c r="AT1681" s="45" t="str">
        <f t="shared" si="160"/>
        <v>No data</v>
      </c>
      <c r="AU1681" s="46" t="str">
        <f t="shared" si="161"/>
        <v>No data</v>
      </c>
      <c r="AV1681" s="47" t="str">
        <f t="shared" si="157"/>
        <v>No data</v>
      </c>
    </row>
    <row r="1682" spans="3:48" x14ac:dyDescent="0.25">
      <c r="C1682" s="32" t="str">
        <f>IF(ISBLANK(B1682),"Choose site",_xlfn.XLOOKUP(B1682,'Sample Sites'!A:A,'Sample Sites'!B:B,"Not Found"))</f>
        <v>Choose site</v>
      </c>
      <c r="D1682" s="34"/>
      <c r="E1682" s="34"/>
      <c r="N1682" s="30" t="s">
        <v>166</v>
      </c>
      <c r="O1682" s="30" t="s">
        <v>166</v>
      </c>
      <c r="P1682" s="30" t="s">
        <v>166</v>
      </c>
      <c r="Q1682" s="30" t="s">
        <v>166</v>
      </c>
      <c r="R1682" s="30" t="s">
        <v>166</v>
      </c>
      <c r="S1682" s="30" t="s">
        <v>166</v>
      </c>
      <c r="T1682" s="30" t="s">
        <v>166</v>
      </c>
      <c r="U1682" s="30" t="s">
        <v>166</v>
      </c>
      <c r="V1682" s="39" t="s">
        <v>166</v>
      </c>
      <c r="AQ1682" s="45">
        <f t="shared" ref="AQ1682:AQ1745" si="162">SUM(W1682:AP1682)</f>
        <v>0</v>
      </c>
      <c r="AR1682" s="45" t="str">
        <f t="shared" si="158"/>
        <v>No data</v>
      </c>
      <c r="AS1682" s="45" t="str">
        <f t="shared" si="159"/>
        <v>No data</v>
      </c>
      <c r="AT1682" s="45" t="str">
        <f t="shared" si="160"/>
        <v>No data</v>
      </c>
      <c r="AU1682" s="46" t="str">
        <f t="shared" si="161"/>
        <v>No data</v>
      </c>
      <c r="AV1682" s="47" t="str">
        <f t="shared" ref="AV1682:AV1745" si="163">IF(AQ1682=0,"No data",
IF(AQ1682&lt;30,"Very Poor",
IF(AQ1682&lt;60,"Fairly Poor",
IF(AU1682&lt;=3.5,"Excellent",
IF(AU1682&lt;=4.5,"Very Good",
IF(AU1682&lt;=5.5,"Good",
IF(AU1682&lt;=6.5,"Fair",
IF(AU1682&lt;=7.5,"Fairly Poor",
IF(AU1682&lt;=8.5,"Poor","Very Poor")))))))))</f>
        <v>No data</v>
      </c>
    </row>
    <row r="1683" spans="3:48" x14ac:dyDescent="0.25">
      <c r="C1683" s="32" t="str">
        <f>IF(ISBLANK(B1683),"Choose site",_xlfn.XLOOKUP(B1683,'Sample Sites'!A:A,'Sample Sites'!B:B,"Not Found"))</f>
        <v>Choose site</v>
      </c>
      <c r="D1683" s="34"/>
      <c r="E1683" s="34"/>
      <c r="N1683" s="30" t="s">
        <v>166</v>
      </c>
      <c r="O1683" s="30" t="s">
        <v>166</v>
      </c>
      <c r="P1683" s="30" t="s">
        <v>166</v>
      </c>
      <c r="Q1683" s="30" t="s">
        <v>166</v>
      </c>
      <c r="R1683" s="30" t="s">
        <v>166</v>
      </c>
      <c r="S1683" s="30" t="s">
        <v>166</v>
      </c>
      <c r="T1683" s="30" t="s">
        <v>166</v>
      </c>
      <c r="U1683" s="30" t="s">
        <v>166</v>
      </c>
      <c r="V1683" s="39" t="s">
        <v>166</v>
      </c>
      <c r="AQ1683" s="45">
        <f t="shared" si="162"/>
        <v>0</v>
      </c>
      <c r="AR1683" s="45" t="str">
        <f t="shared" si="158"/>
        <v>No data</v>
      </c>
      <c r="AS1683" s="45" t="str">
        <f t="shared" si="159"/>
        <v>No data</v>
      </c>
      <c r="AT1683" s="45" t="str">
        <f t="shared" si="160"/>
        <v>No data</v>
      </c>
      <c r="AU1683" s="46" t="str">
        <f t="shared" si="161"/>
        <v>No data</v>
      </c>
      <c r="AV1683" s="47" t="str">
        <f t="shared" si="163"/>
        <v>No data</v>
      </c>
    </row>
    <row r="1684" spans="3:48" x14ac:dyDescent="0.25">
      <c r="C1684" s="32" t="str">
        <f>IF(ISBLANK(B1684),"Choose site",_xlfn.XLOOKUP(B1684,'Sample Sites'!A:A,'Sample Sites'!B:B,"Not Found"))</f>
        <v>Choose site</v>
      </c>
      <c r="D1684" s="34"/>
      <c r="E1684" s="34"/>
      <c r="N1684" s="30" t="s">
        <v>166</v>
      </c>
      <c r="O1684" s="30" t="s">
        <v>166</v>
      </c>
      <c r="P1684" s="30" t="s">
        <v>166</v>
      </c>
      <c r="Q1684" s="30" t="s">
        <v>166</v>
      </c>
      <c r="R1684" s="30" t="s">
        <v>166</v>
      </c>
      <c r="S1684" s="30" t="s">
        <v>166</v>
      </c>
      <c r="T1684" s="30" t="s">
        <v>166</v>
      </c>
      <c r="U1684" s="30" t="s">
        <v>166</v>
      </c>
      <c r="V1684" s="39" t="s">
        <v>166</v>
      </c>
      <c r="AQ1684" s="45">
        <f t="shared" si="162"/>
        <v>0</v>
      </c>
      <c r="AR1684" s="45" t="str">
        <f t="shared" si="158"/>
        <v>No data</v>
      </c>
      <c r="AS1684" s="45" t="str">
        <f t="shared" si="159"/>
        <v>No data</v>
      </c>
      <c r="AT1684" s="45" t="str">
        <f t="shared" si="160"/>
        <v>No data</v>
      </c>
      <c r="AU1684" s="46" t="str">
        <f t="shared" si="161"/>
        <v>No data</v>
      </c>
      <c r="AV1684" s="47" t="str">
        <f t="shared" si="163"/>
        <v>No data</v>
      </c>
    </row>
    <row r="1685" spans="3:48" x14ac:dyDescent="0.25">
      <c r="C1685" s="32" t="str">
        <f>IF(ISBLANK(B1685),"Choose site",_xlfn.XLOOKUP(B1685,'Sample Sites'!A:A,'Sample Sites'!B:B,"Not Found"))</f>
        <v>Choose site</v>
      </c>
      <c r="D1685" s="34"/>
      <c r="E1685" s="34"/>
      <c r="N1685" s="30" t="s">
        <v>166</v>
      </c>
      <c r="O1685" s="30" t="s">
        <v>166</v>
      </c>
      <c r="P1685" s="30" t="s">
        <v>166</v>
      </c>
      <c r="Q1685" s="30" t="s">
        <v>166</v>
      </c>
      <c r="R1685" s="30" t="s">
        <v>166</v>
      </c>
      <c r="S1685" s="30" t="s">
        <v>166</v>
      </c>
      <c r="T1685" s="30" t="s">
        <v>166</v>
      </c>
      <c r="U1685" s="30" t="s">
        <v>166</v>
      </c>
      <c r="V1685" s="39" t="s">
        <v>166</v>
      </c>
      <c r="AQ1685" s="45">
        <f t="shared" si="162"/>
        <v>0</v>
      </c>
      <c r="AR1685" s="45" t="str">
        <f t="shared" si="158"/>
        <v>No data</v>
      </c>
      <c r="AS1685" s="45" t="str">
        <f t="shared" si="159"/>
        <v>No data</v>
      </c>
      <c r="AT1685" s="45" t="str">
        <f t="shared" si="160"/>
        <v>No data</v>
      </c>
      <c r="AU1685" s="46" t="str">
        <f t="shared" si="161"/>
        <v>No data</v>
      </c>
      <c r="AV1685" s="47" t="str">
        <f t="shared" si="163"/>
        <v>No data</v>
      </c>
    </row>
    <row r="1686" spans="3:48" x14ac:dyDescent="0.25">
      <c r="C1686" s="32" t="str">
        <f>IF(ISBLANK(B1686),"Choose site",_xlfn.XLOOKUP(B1686,'Sample Sites'!A:A,'Sample Sites'!B:B,"Not Found"))</f>
        <v>Choose site</v>
      </c>
      <c r="D1686" s="34"/>
      <c r="E1686" s="34"/>
      <c r="N1686" s="30" t="s">
        <v>166</v>
      </c>
      <c r="O1686" s="30" t="s">
        <v>166</v>
      </c>
      <c r="P1686" s="30" t="s">
        <v>166</v>
      </c>
      <c r="Q1686" s="30" t="s">
        <v>166</v>
      </c>
      <c r="R1686" s="30" t="s">
        <v>166</v>
      </c>
      <c r="S1686" s="30" t="s">
        <v>166</v>
      </c>
      <c r="T1686" s="30" t="s">
        <v>166</v>
      </c>
      <c r="U1686" s="30" t="s">
        <v>166</v>
      </c>
      <c r="V1686" s="39" t="s">
        <v>166</v>
      </c>
      <c r="AQ1686" s="45">
        <f t="shared" si="162"/>
        <v>0</v>
      </c>
      <c r="AR1686" s="45" t="str">
        <f t="shared" si="158"/>
        <v>No data</v>
      </c>
      <c r="AS1686" s="45" t="str">
        <f t="shared" si="159"/>
        <v>No data</v>
      </c>
      <c r="AT1686" s="45" t="str">
        <f t="shared" si="160"/>
        <v>No data</v>
      </c>
      <c r="AU1686" s="46" t="str">
        <f t="shared" si="161"/>
        <v>No data</v>
      </c>
      <c r="AV1686" s="47" t="str">
        <f t="shared" si="163"/>
        <v>No data</v>
      </c>
    </row>
    <row r="1687" spans="3:48" x14ac:dyDescent="0.25">
      <c r="C1687" s="32" t="str">
        <f>IF(ISBLANK(B1687),"Choose site",_xlfn.XLOOKUP(B1687,'Sample Sites'!A:A,'Sample Sites'!B:B,"Not Found"))</f>
        <v>Choose site</v>
      </c>
      <c r="D1687" s="34"/>
      <c r="E1687" s="34"/>
      <c r="N1687" s="30" t="s">
        <v>166</v>
      </c>
      <c r="O1687" s="30" t="s">
        <v>166</v>
      </c>
      <c r="P1687" s="30" t="s">
        <v>166</v>
      </c>
      <c r="Q1687" s="30" t="s">
        <v>166</v>
      </c>
      <c r="R1687" s="30" t="s">
        <v>166</v>
      </c>
      <c r="S1687" s="30" t="s">
        <v>166</v>
      </c>
      <c r="T1687" s="30" t="s">
        <v>166</v>
      </c>
      <c r="U1687" s="30" t="s">
        <v>166</v>
      </c>
      <c r="V1687" s="39" t="s">
        <v>166</v>
      </c>
      <c r="AQ1687" s="45">
        <f t="shared" si="162"/>
        <v>0</v>
      </c>
      <c r="AR1687" s="45" t="str">
        <f t="shared" si="158"/>
        <v>No data</v>
      </c>
      <c r="AS1687" s="45" t="str">
        <f t="shared" si="159"/>
        <v>No data</v>
      </c>
      <c r="AT1687" s="45" t="str">
        <f t="shared" si="160"/>
        <v>No data</v>
      </c>
      <c r="AU1687" s="46" t="str">
        <f t="shared" si="161"/>
        <v>No data</v>
      </c>
      <c r="AV1687" s="47" t="str">
        <f t="shared" si="163"/>
        <v>No data</v>
      </c>
    </row>
    <row r="1688" spans="3:48" x14ac:dyDescent="0.25">
      <c r="C1688" s="32" t="str">
        <f>IF(ISBLANK(B1688),"Choose site",_xlfn.XLOOKUP(B1688,'Sample Sites'!A:A,'Sample Sites'!B:B,"Not Found"))</f>
        <v>Choose site</v>
      </c>
      <c r="D1688" s="34"/>
      <c r="E1688" s="34"/>
      <c r="N1688" s="30" t="s">
        <v>166</v>
      </c>
      <c r="O1688" s="30" t="s">
        <v>166</v>
      </c>
      <c r="P1688" s="30" t="s">
        <v>166</v>
      </c>
      <c r="Q1688" s="30" t="s">
        <v>166</v>
      </c>
      <c r="R1688" s="30" t="s">
        <v>166</v>
      </c>
      <c r="S1688" s="30" t="s">
        <v>166</v>
      </c>
      <c r="T1688" s="30" t="s">
        <v>166</v>
      </c>
      <c r="U1688" s="30" t="s">
        <v>166</v>
      </c>
      <c r="V1688" s="39" t="s">
        <v>166</v>
      </c>
      <c r="AQ1688" s="45">
        <f t="shared" si="162"/>
        <v>0</v>
      </c>
      <c r="AR1688" s="45" t="str">
        <f t="shared" si="158"/>
        <v>No data</v>
      </c>
      <c r="AS1688" s="45" t="str">
        <f t="shared" si="159"/>
        <v>No data</v>
      </c>
      <c r="AT1688" s="45" t="str">
        <f t="shared" si="160"/>
        <v>No data</v>
      </c>
      <c r="AU1688" s="46" t="str">
        <f t="shared" si="161"/>
        <v>No data</v>
      </c>
      <c r="AV1688" s="47" t="str">
        <f t="shared" si="163"/>
        <v>No data</v>
      </c>
    </row>
    <row r="1689" spans="3:48" x14ac:dyDescent="0.25">
      <c r="C1689" s="32" t="str">
        <f>IF(ISBLANK(B1689),"Choose site",_xlfn.XLOOKUP(B1689,'Sample Sites'!A:A,'Sample Sites'!B:B,"Not Found"))</f>
        <v>Choose site</v>
      </c>
      <c r="D1689" s="34"/>
      <c r="E1689" s="34"/>
      <c r="N1689" s="30" t="s">
        <v>166</v>
      </c>
      <c r="O1689" s="30" t="s">
        <v>166</v>
      </c>
      <c r="P1689" s="30" t="s">
        <v>166</v>
      </c>
      <c r="Q1689" s="30" t="s">
        <v>166</v>
      </c>
      <c r="R1689" s="30" t="s">
        <v>166</v>
      </c>
      <c r="S1689" s="30" t="s">
        <v>166</v>
      </c>
      <c r="T1689" s="30" t="s">
        <v>166</v>
      </c>
      <c r="U1689" s="30" t="s">
        <v>166</v>
      </c>
      <c r="V1689" s="39" t="s">
        <v>166</v>
      </c>
      <c r="AQ1689" s="45">
        <f t="shared" si="162"/>
        <v>0</v>
      </c>
      <c r="AR1689" s="45" t="str">
        <f t="shared" si="158"/>
        <v>No data</v>
      </c>
      <c r="AS1689" s="45" t="str">
        <f t="shared" si="159"/>
        <v>No data</v>
      </c>
      <c r="AT1689" s="45" t="str">
        <f t="shared" si="160"/>
        <v>No data</v>
      </c>
      <c r="AU1689" s="46" t="str">
        <f t="shared" si="161"/>
        <v>No data</v>
      </c>
      <c r="AV1689" s="47" t="str">
        <f t="shared" si="163"/>
        <v>No data</v>
      </c>
    </row>
    <row r="1690" spans="3:48" x14ac:dyDescent="0.25">
      <c r="C1690" s="32" t="str">
        <f>IF(ISBLANK(B1690),"Choose site",_xlfn.XLOOKUP(B1690,'Sample Sites'!A:A,'Sample Sites'!B:B,"Not Found"))</f>
        <v>Choose site</v>
      </c>
      <c r="D1690" s="34"/>
      <c r="E1690" s="34"/>
      <c r="N1690" s="30" t="s">
        <v>166</v>
      </c>
      <c r="O1690" s="30" t="s">
        <v>166</v>
      </c>
      <c r="P1690" s="30" t="s">
        <v>166</v>
      </c>
      <c r="Q1690" s="30" t="s">
        <v>166</v>
      </c>
      <c r="R1690" s="30" t="s">
        <v>166</v>
      </c>
      <c r="S1690" s="30" t="s">
        <v>166</v>
      </c>
      <c r="T1690" s="30" t="s">
        <v>166</v>
      </c>
      <c r="U1690" s="30" t="s">
        <v>166</v>
      </c>
      <c r="V1690" s="39" t="s">
        <v>166</v>
      </c>
      <c r="AQ1690" s="45">
        <f t="shared" si="162"/>
        <v>0</v>
      </c>
      <c r="AR1690" s="45" t="str">
        <f t="shared" si="158"/>
        <v>No data</v>
      </c>
      <c r="AS1690" s="45" t="str">
        <f t="shared" si="159"/>
        <v>No data</v>
      </c>
      <c r="AT1690" s="45" t="str">
        <f t="shared" si="160"/>
        <v>No data</v>
      </c>
      <c r="AU1690" s="46" t="str">
        <f t="shared" si="161"/>
        <v>No data</v>
      </c>
      <c r="AV1690" s="47" t="str">
        <f t="shared" si="163"/>
        <v>No data</v>
      </c>
    </row>
    <row r="1691" spans="3:48" x14ac:dyDescent="0.25">
      <c r="C1691" s="32" t="str">
        <f>IF(ISBLANK(B1691),"Choose site",_xlfn.XLOOKUP(B1691,'Sample Sites'!A:A,'Sample Sites'!B:B,"Not Found"))</f>
        <v>Choose site</v>
      </c>
      <c r="D1691" s="34"/>
      <c r="E1691" s="34"/>
      <c r="N1691" s="30" t="s">
        <v>166</v>
      </c>
      <c r="O1691" s="30" t="s">
        <v>166</v>
      </c>
      <c r="P1691" s="30" t="s">
        <v>166</v>
      </c>
      <c r="Q1691" s="30" t="s">
        <v>166</v>
      </c>
      <c r="R1691" s="30" t="s">
        <v>166</v>
      </c>
      <c r="S1691" s="30" t="s">
        <v>166</v>
      </c>
      <c r="T1691" s="30" t="s">
        <v>166</v>
      </c>
      <c r="U1691" s="30" t="s">
        <v>166</v>
      </c>
      <c r="V1691" s="39" t="s">
        <v>166</v>
      </c>
      <c r="AQ1691" s="45">
        <f t="shared" si="162"/>
        <v>0</v>
      </c>
      <c r="AR1691" s="45" t="str">
        <f t="shared" si="158"/>
        <v>No data</v>
      </c>
      <c r="AS1691" s="45" t="str">
        <f t="shared" si="159"/>
        <v>No data</v>
      </c>
      <c r="AT1691" s="45" t="str">
        <f t="shared" si="160"/>
        <v>No data</v>
      </c>
      <c r="AU1691" s="46" t="str">
        <f t="shared" si="161"/>
        <v>No data</v>
      </c>
      <c r="AV1691" s="47" t="str">
        <f t="shared" si="163"/>
        <v>No data</v>
      </c>
    </row>
    <row r="1692" spans="3:48" x14ac:dyDescent="0.25">
      <c r="C1692" s="32" t="str">
        <f>IF(ISBLANK(B1692),"Choose site",_xlfn.XLOOKUP(B1692,'Sample Sites'!A:A,'Sample Sites'!B:B,"Not Found"))</f>
        <v>Choose site</v>
      </c>
      <c r="D1692" s="34"/>
      <c r="E1692" s="34"/>
      <c r="N1692" s="30" t="s">
        <v>166</v>
      </c>
      <c r="O1692" s="30" t="s">
        <v>166</v>
      </c>
      <c r="P1692" s="30" t="s">
        <v>166</v>
      </c>
      <c r="Q1692" s="30" t="s">
        <v>166</v>
      </c>
      <c r="R1692" s="30" t="s">
        <v>166</v>
      </c>
      <c r="S1692" s="30" t="s">
        <v>166</v>
      </c>
      <c r="T1692" s="30" t="s">
        <v>166</v>
      </c>
      <c r="U1692" s="30" t="s">
        <v>166</v>
      </c>
      <c r="V1692" s="39" t="s">
        <v>166</v>
      </c>
      <c r="AQ1692" s="45">
        <f t="shared" si="162"/>
        <v>0</v>
      </c>
      <c r="AR1692" s="45" t="str">
        <f t="shared" si="158"/>
        <v>No data</v>
      </c>
      <c r="AS1692" s="45" t="str">
        <f t="shared" si="159"/>
        <v>No data</v>
      </c>
      <c r="AT1692" s="45" t="str">
        <f t="shared" si="160"/>
        <v>No data</v>
      </c>
      <c r="AU1692" s="46" t="str">
        <f t="shared" si="161"/>
        <v>No data</v>
      </c>
      <c r="AV1692" s="47" t="str">
        <f t="shared" si="163"/>
        <v>No data</v>
      </c>
    </row>
    <row r="1693" spans="3:48" x14ac:dyDescent="0.25">
      <c r="C1693" s="32" t="str">
        <f>IF(ISBLANK(B1693),"Choose site",_xlfn.XLOOKUP(B1693,'Sample Sites'!A:A,'Sample Sites'!B:B,"Not Found"))</f>
        <v>Choose site</v>
      </c>
      <c r="D1693" s="34"/>
      <c r="E1693" s="34"/>
      <c r="N1693" s="30" t="s">
        <v>166</v>
      </c>
      <c r="O1693" s="30" t="s">
        <v>166</v>
      </c>
      <c r="P1693" s="30" t="s">
        <v>166</v>
      </c>
      <c r="Q1693" s="30" t="s">
        <v>166</v>
      </c>
      <c r="R1693" s="30" t="s">
        <v>166</v>
      </c>
      <c r="S1693" s="30" t="s">
        <v>166</v>
      </c>
      <c r="T1693" s="30" t="s">
        <v>166</v>
      </c>
      <c r="U1693" s="30" t="s">
        <v>166</v>
      </c>
      <c r="V1693" s="39" t="s">
        <v>166</v>
      </c>
      <c r="AQ1693" s="45">
        <f t="shared" si="162"/>
        <v>0</v>
      </c>
      <c r="AR1693" s="45" t="str">
        <f t="shared" si="158"/>
        <v>No data</v>
      </c>
      <c r="AS1693" s="45" t="str">
        <f t="shared" si="159"/>
        <v>No data</v>
      </c>
      <c r="AT1693" s="45" t="str">
        <f t="shared" si="160"/>
        <v>No data</v>
      </c>
      <c r="AU1693" s="46" t="str">
        <f t="shared" si="161"/>
        <v>No data</v>
      </c>
      <c r="AV1693" s="47" t="str">
        <f t="shared" si="163"/>
        <v>No data</v>
      </c>
    </row>
    <row r="1694" spans="3:48" x14ac:dyDescent="0.25">
      <c r="C1694" s="32" t="str">
        <f>IF(ISBLANK(B1694),"Choose site",_xlfn.XLOOKUP(B1694,'Sample Sites'!A:A,'Sample Sites'!B:B,"Not Found"))</f>
        <v>Choose site</v>
      </c>
      <c r="D1694" s="34"/>
      <c r="E1694" s="34"/>
      <c r="N1694" s="30" t="s">
        <v>166</v>
      </c>
      <c r="O1694" s="30" t="s">
        <v>166</v>
      </c>
      <c r="P1694" s="30" t="s">
        <v>166</v>
      </c>
      <c r="Q1694" s="30" t="s">
        <v>166</v>
      </c>
      <c r="R1694" s="30" t="s">
        <v>166</v>
      </c>
      <c r="S1694" s="30" t="s">
        <v>166</v>
      </c>
      <c r="T1694" s="30" t="s">
        <v>166</v>
      </c>
      <c r="U1694" s="30" t="s">
        <v>166</v>
      </c>
      <c r="V1694" s="39" t="s">
        <v>166</v>
      </c>
      <c r="AQ1694" s="45">
        <f t="shared" si="162"/>
        <v>0</v>
      </c>
      <c r="AR1694" s="45" t="str">
        <f t="shared" si="158"/>
        <v>No data</v>
      </c>
      <c r="AS1694" s="45" t="str">
        <f t="shared" si="159"/>
        <v>No data</v>
      </c>
      <c r="AT1694" s="45" t="str">
        <f t="shared" si="160"/>
        <v>No data</v>
      </c>
      <c r="AU1694" s="46" t="str">
        <f t="shared" si="161"/>
        <v>No data</v>
      </c>
      <c r="AV1694" s="47" t="str">
        <f t="shared" si="163"/>
        <v>No data</v>
      </c>
    </row>
    <row r="1695" spans="3:48" x14ac:dyDescent="0.25">
      <c r="C1695" s="32" t="str">
        <f>IF(ISBLANK(B1695),"Choose site",_xlfn.XLOOKUP(B1695,'Sample Sites'!A:A,'Sample Sites'!B:B,"Not Found"))</f>
        <v>Choose site</v>
      </c>
      <c r="D1695" s="34"/>
      <c r="E1695" s="34"/>
      <c r="N1695" s="30" t="s">
        <v>166</v>
      </c>
      <c r="O1695" s="30" t="s">
        <v>166</v>
      </c>
      <c r="P1695" s="30" t="s">
        <v>166</v>
      </c>
      <c r="Q1695" s="30" t="s">
        <v>166</v>
      </c>
      <c r="R1695" s="30" t="s">
        <v>166</v>
      </c>
      <c r="S1695" s="30" t="s">
        <v>166</v>
      </c>
      <c r="T1695" s="30" t="s">
        <v>166</v>
      </c>
      <c r="U1695" s="30" t="s">
        <v>166</v>
      </c>
      <c r="V1695" s="39" t="s">
        <v>166</v>
      </c>
      <c r="AQ1695" s="45">
        <f t="shared" si="162"/>
        <v>0</v>
      </c>
      <c r="AR1695" s="45" t="str">
        <f t="shared" si="158"/>
        <v>No data</v>
      </c>
      <c r="AS1695" s="45" t="str">
        <f t="shared" si="159"/>
        <v>No data</v>
      </c>
      <c r="AT1695" s="45" t="str">
        <f t="shared" si="160"/>
        <v>No data</v>
      </c>
      <c r="AU1695" s="46" t="str">
        <f t="shared" si="161"/>
        <v>No data</v>
      </c>
      <c r="AV1695" s="47" t="str">
        <f t="shared" si="163"/>
        <v>No data</v>
      </c>
    </row>
    <row r="1696" spans="3:48" x14ac:dyDescent="0.25">
      <c r="C1696" s="32" t="str">
        <f>IF(ISBLANK(B1696),"Choose site",_xlfn.XLOOKUP(B1696,'Sample Sites'!A:A,'Sample Sites'!B:B,"Not Found"))</f>
        <v>Choose site</v>
      </c>
      <c r="D1696" s="34"/>
      <c r="E1696" s="34"/>
      <c r="N1696" s="30" t="s">
        <v>166</v>
      </c>
      <c r="O1696" s="30" t="s">
        <v>166</v>
      </c>
      <c r="P1696" s="30" t="s">
        <v>166</v>
      </c>
      <c r="Q1696" s="30" t="s">
        <v>166</v>
      </c>
      <c r="R1696" s="30" t="s">
        <v>166</v>
      </c>
      <c r="S1696" s="30" t="s">
        <v>166</v>
      </c>
      <c r="T1696" s="30" t="s">
        <v>166</v>
      </c>
      <c r="U1696" s="30" t="s">
        <v>166</v>
      </c>
      <c r="V1696" s="39" t="s">
        <v>166</v>
      </c>
      <c r="AQ1696" s="45">
        <f t="shared" si="162"/>
        <v>0</v>
      </c>
      <c r="AR1696" s="45" t="str">
        <f t="shared" si="158"/>
        <v>No data</v>
      </c>
      <c r="AS1696" s="45" t="str">
        <f t="shared" si="159"/>
        <v>No data</v>
      </c>
      <c r="AT1696" s="45" t="str">
        <f t="shared" si="160"/>
        <v>No data</v>
      </c>
      <c r="AU1696" s="46" t="str">
        <f t="shared" si="161"/>
        <v>No data</v>
      </c>
      <c r="AV1696" s="47" t="str">
        <f t="shared" si="163"/>
        <v>No data</v>
      </c>
    </row>
    <row r="1697" spans="3:48" x14ac:dyDescent="0.25">
      <c r="C1697" s="32" t="str">
        <f>IF(ISBLANK(B1697),"Choose site",_xlfn.XLOOKUP(B1697,'Sample Sites'!A:A,'Sample Sites'!B:B,"Not Found"))</f>
        <v>Choose site</v>
      </c>
      <c r="D1697" s="34"/>
      <c r="E1697" s="34"/>
      <c r="N1697" s="30" t="s">
        <v>166</v>
      </c>
      <c r="O1697" s="30" t="s">
        <v>166</v>
      </c>
      <c r="P1697" s="30" t="s">
        <v>166</v>
      </c>
      <c r="Q1697" s="30" t="s">
        <v>166</v>
      </c>
      <c r="R1697" s="30" t="s">
        <v>166</v>
      </c>
      <c r="S1697" s="30" t="s">
        <v>166</v>
      </c>
      <c r="T1697" s="30" t="s">
        <v>166</v>
      </c>
      <c r="U1697" s="30" t="s">
        <v>166</v>
      </c>
      <c r="V1697" s="39" t="s">
        <v>166</v>
      </c>
      <c r="AQ1697" s="45">
        <f t="shared" si="162"/>
        <v>0</v>
      </c>
      <c r="AR1697" s="45" t="str">
        <f t="shared" si="158"/>
        <v>No data</v>
      </c>
      <c r="AS1697" s="45" t="str">
        <f t="shared" si="159"/>
        <v>No data</v>
      </c>
      <c r="AT1697" s="45" t="str">
        <f t="shared" si="160"/>
        <v>No data</v>
      </c>
      <c r="AU1697" s="46" t="str">
        <f t="shared" si="161"/>
        <v>No data</v>
      </c>
      <c r="AV1697" s="47" t="str">
        <f t="shared" si="163"/>
        <v>No data</v>
      </c>
    </row>
    <row r="1698" spans="3:48" x14ac:dyDescent="0.25">
      <c r="C1698" s="32" t="str">
        <f>IF(ISBLANK(B1698),"Choose site",_xlfn.XLOOKUP(B1698,'Sample Sites'!A:A,'Sample Sites'!B:B,"Not Found"))</f>
        <v>Choose site</v>
      </c>
      <c r="D1698" s="34"/>
      <c r="E1698" s="34"/>
      <c r="N1698" s="30" t="s">
        <v>166</v>
      </c>
      <c r="O1698" s="30" t="s">
        <v>166</v>
      </c>
      <c r="P1698" s="30" t="s">
        <v>166</v>
      </c>
      <c r="Q1698" s="30" t="s">
        <v>166</v>
      </c>
      <c r="R1698" s="30" t="s">
        <v>166</v>
      </c>
      <c r="S1698" s="30" t="s">
        <v>166</v>
      </c>
      <c r="T1698" s="30" t="s">
        <v>166</v>
      </c>
      <c r="U1698" s="30" t="s">
        <v>166</v>
      </c>
      <c r="V1698" s="39" t="s">
        <v>166</v>
      </c>
      <c r="AQ1698" s="45">
        <f t="shared" si="162"/>
        <v>0</v>
      </c>
      <c r="AR1698" s="45" t="str">
        <f t="shared" si="158"/>
        <v>No data</v>
      </c>
      <c r="AS1698" s="45" t="str">
        <f t="shared" si="159"/>
        <v>No data</v>
      </c>
      <c r="AT1698" s="45" t="str">
        <f t="shared" si="160"/>
        <v>No data</v>
      </c>
      <c r="AU1698" s="46" t="str">
        <f t="shared" si="161"/>
        <v>No data</v>
      </c>
      <c r="AV1698" s="47" t="str">
        <f t="shared" si="163"/>
        <v>No data</v>
      </c>
    </row>
    <row r="1699" spans="3:48" x14ac:dyDescent="0.25">
      <c r="C1699" s="32" t="str">
        <f>IF(ISBLANK(B1699),"Choose site",_xlfn.XLOOKUP(B1699,'Sample Sites'!A:A,'Sample Sites'!B:B,"Not Found"))</f>
        <v>Choose site</v>
      </c>
      <c r="D1699" s="34"/>
      <c r="E1699" s="34"/>
      <c r="N1699" s="30" t="s">
        <v>166</v>
      </c>
      <c r="O1699" s="30" t="s">
        <v>166</v>
      </c>
      <c r="P1699" s="30" t="s">
        <v>166</v>
      </c>
      <c r="Q1699" s="30" t="s">
        <v>166</v>
      </c>
      <c r="R1699" s="30" t="s">
        <v>166</v>
      </c>
      <c r="S1699" s="30" t="s">
        <v>166</v>
      </c>
      <c r="T1699" s="30" t="s">
        <v>166</v>
      </c>
      <c r="U1699" s="30" t="s">
        <v>166</v>
      </c>
      <c r="V1699" s="39" t="s">
        <v>166</v>
      </c>
      <c r="AQ1699" s="45">
        <f t="shared" si="162"/>
        <v>0</v>
      </c>
      <c r="AR1699" s="45" t="str">
        <f t="shared" si="158"/>
        <v>No data</v>
      </c>
      <c r="AS1699" s="45" t="str">
        <f t="shared" si="159"/>
        <v>No data</v>
      </c>
      <c r="AT1699" s="45" t="str">
        <f t="shared" si="160"/>
        <v>No data</v>
      </c>
      <c r="AU1699" s="46" t="str">
        <f t="shared" si="161"/>
        <v>No data</v>
      </c>
      <c r="AV1699" s="47" t="str">
        <f t="shared" si="163"/>
        <v>No data</v>
      </c>
    </row>
    <row r="1700" spans="3:48" x14ac:dyDescent="0.25">
      <c r="C1700" s="32" t="str">
        <f>IF(ISBLANK(B1700),"Choose site",_xlfn.XLOOKUP(B1700,'Sample Sites'!A:A,'Sample Sites'!B:B,"Not Found"))</f>
        <v>Choose site</v>
      </c>
      <c r="D1700" s="34"/>
      <c r="E1700" s="34"/>
      <c r="N1700" s="30" t="s">
        <v>166</v>
      </c>
      <c r="O1700" s="30" t="s">
        <v>166</v>
      </c>
      <c r="P1700" s="30" t="s">
        <v>166</v>
      </c>
      <c r="Q1700" s="30" t="s">
        <v>166</v>
      </c>
      <c r="R1700" s="30" t="s">
        <v>166</v>
      </c>
      <c r="S1700" s="30" t="s">
        <v>166</v>
      </c>
      <c r="T1700" s="30" t="s">
        <v>166</v>
      </c>
      <c r="U1700" s="30" t="s">
        <v>166</v>
      </c>
      <c r="V1700" s="39" t="s">
        <v>166</v>
      </c>
      <c r="AQ1700" s="45">
        <f t="shared" si="162"/>
        <v>0</v>
      </c>
      <c r="AR1700" s="45" t="str">
        <f t="shared" si="158"/>
        <v>No data</v>
      </c>
      <c r="AS1700" s="45" t="str">
        <f t="shared" si="159"/>
        <v>No data</v>
      </c>
      <c r="AT1700" s="45" t="str">
        <f t="shared" si="160"/>
        <v>No data</v>
      </c>
      <c r="AU1700" s="46" t="str">
        <f t="shared" si="161"/>
        <v>No data</v>
      </c>
      <c r="AV1700" s="47" t="str">
        <f t="shared" si="163"/>
        <v>No data</v>
      </c>
    </row>
    <row r="1701" spans="3:48" x14ac:dyDescent="0.25">
      <c r="C1701" s="32" t="str">
        <f>IF(ISBLANK(B1701),"Choose site",_xlfn.XLOOKUP(B1701,'Sample Sites'!A:A,'Sample Sites'!B:B,"Not Found"))</f>
        <v>Choose site</v>
      </c>
      <c r="D1701" s="34"/>
      <c r="E1701" s="34"/>
      <c r="N1701" s="30" t="s">
        <v>166</v>
      </c>
      <c r="O1701" s="30" t="s">
        <v>166</v>
      </c>
      <c r="P1701" s="30" t="s">
        <v>166</v>
      </c>
      <c r="Q1701" s="30" t="s">
        <v>166</v>
      </c>
      <c r="R1701" s="30" t="s">
        <v>166</v>
      </c>
      <c r="S1701" s="30" t="s">
        <v>166</v>
      </c>
      <c r="T1701" s="30" t="s">
        <v>166</v>
      </c>
      <c r="U1701" s="30" t="s">
        <v>166</v>
      </c>
      <c r="V1701" s="39" t="s">
        <v>166</v>
      </c>
      <c r="AQ1701" s="45">
        <f t="shared" si="162"/>
        <v>0</v>
      </c>
      <c r="AR1701" s="45" t="str">
        <f t="shared" si="158"/>
        <v>No data</v>
      </c>
      <c r="AS1701" s="45" t="str">
        <f t="shared" si="159"/>
        <v>No data</v>
      </c>
      <c r="AT1701" s="45" t="str">
        <f t="shared" si="160"/>
        <v>No data</v>
      </c>
      <c r="AU1701" s="46" t="str">
        <f t="shared" si="161"/>
        <v>No data</v>
      </c>
      <c r="AV1701" s="47" t="str">
        <f t="shared" si="163"/>
        <v>No data</v>
      </c>
    </row>
    <row r="1702" spans="3:48" x14ac:dyDescent="0.25">
      <c r="C1702" s="32" t="str">
        <f>IF(ISBLANK(B1702),"Choose site",_xlfn.XLOOKUP(B1702,'Sample Sites'!A:A,'Sample Sites'!B:B,"Not Found"))</f>
        <v>Choose site</v>
      </c>
      <c r="D1702" s="34"/>
      <c r="E1702" s="34"/>
      <c r="N1702" s="30" t="s">
        <v>166</v>
      </c>
      <c r="O1702" s="30" t="s">
        <v>166</v>
      </c>
      <c r="P1702" s="30" t="s">
        <v>166</v>
      </c>
      <c r="Q1702" s="30" t="s">
        <v>166</v>
      </c>
      <c r="R1702" s="30" t="s">
        <v>166</v>
      </c>
      <c r="S1702" s="30" t="s">
        <v>166</v>
      </c>
      <c r="T1702" s="30" t="s">
        <v>166</v>
      </c>
      <c r="U1702" s="30" t="s">
        <v>166</v>
      </c>
      <c r="V1702" s="39" t="s">
        <v>166</v>
      </c>
      <c r="AQ1702" s="45">
        <f t="shared" si="162"/>
        <v>0</v>
      </c>
      <c r="AR1702" s="45" t="str">
        <f t="shared" si="158"/>
        <v>No data</v>
      </c>
      <c r="AS1702" s="45" t="str">
        <f t="shared" si="159"/>
        <v>No data</v>
      </c>
      <c r="AT1702" s="45" t="str">
        <f t="shared" si="160"/>
        <v>No data</v>
      </c>
      <c r="AU1702" s="46" t="str">
        <f t="shared" si="161"/>
        <v>No data</v>
      </c>
      <c r="AV1702" s="47" t="str">
        <f t="shared" si="163"/>
        <v>No data</v>
      </c>
    </row>
    <row r="1703" spans="3:48" x14ac:dyDescent="0.25">
      <c r="C1703" s="32" t="str">
        <f>IF(ISBLANK(B1703),"Choose site",_xlfn.XLOOKUP(B1703,'Sample Sites'!A:A,'Sample Sites'!B:B,"Not Found"))</f>
        <v>Choose site</v>
      </c>
      <c r="D1703" s="34"/>
      <c r="E1703" s="34"/>
      <c r="N1703" s="30" t="s">
        <v>166</v>
      </c>
      <c r="O1703" s="30" t="s">
        <v>166</v>
      </c>
      <c r="P1703" s="30" t="s">
        <v>166</v>
      </c>
      <c r="Q1703" s="30" t="s">
        <v>166</v>
      </c>
      <c r="R1703" s="30" t="s">
        <v>166</v>
      </c>
      <c r="S1703" s="30" t="s">
        <v>166</v>
      </c>
      <c r="T1703" s="30" t="s">
        <v>166</v>
      </c>
      <c r="U1703" s="30" t="s">
        <v>166</v>
      </c>
      <c r="V1703" s="39" t="s">
        <v>166</v>
      </c>
      <c r="AQ1703" s="45">
        <f t="shared" si="162"/>
        <v>0</v>
      </c>
      <c r="AR1703" s="45" t="str">
        <f t="shared" si="158"/>
        <v>No data</v>
      </c>
      <c r="AS1703" s="45" t="str">
        <f t="shared" si="159"/>
        <v>No data</v>
      </c>
      <c r="AT1703" s="45" t="str">
        <f t="shared" si="160"/>
        <v>No data</v>
      </c>
      <c r="AU1703" s="46" t="str">
        <f t="shared" si="161"/>
        <v>No data</v>
      </c>
      <c r="AV1703" s="47" t="str">
        <f t="shared" si="163"/>
        <v>No data</v>
      </c>
    </row>
    <row r="1704" spans="3:48" x14ac:dyDescent="0.25">
      <c r="C1704" s="32" t="str">
        <f>IF(ISBLANK(B1704),"Choose site",_xlfn.XLOOKUP(B1704,'Sample Sites'!A:A,'Sample Sites'!B:B,"Not Found"))</f>
        <v>Choose site</v>
      </c>
      <c r="D1704" s="34"/>
      <c r="E1704" s="34"/>
      <c r="N1704" s="30" t="s">
        <v>166</v>
      </c>
      <c r="O1704" s="30" t="s">
        <v>166</v>
      </c>
      <c r="P1704" s="30" t="s">
        <v>166</v>
      </c>
      <c r="Q1704" s="30" t="s">
        <v>166</v>
      </c>
      <c r="R1704" s="30" t="s">
        <v>166</v>
      </c>
      <c r="S1704" s="30" t="s">
        <v>166</v>
      </c>
      <c r="T1704" s="30" t="s">
        <v>166</v>
      </c>
      <c r="U1704" s="30" t="s">
        <v>166</v>
      </c>
      <c r="V1704" s="39" t="s">
        <v>166</v>
      </c>
      <c r="AQ1704" s="45">
        <f t="shared" si="162"/>
        <v>0</v>
      </c>
      <c r="AR1704" s="45" t="str">
        <f t="shared" si="158"/>
        <v>No data</v>
      </c>
      <c r="AS1704" s="45" t="str">
        <f t="shared" si="159"/>
        <v>No data</v>
      </c>
      <c r="AT1704" s="45" t="str">
        <f t="shared" si="160"/>
        <v>No data</v>
      </c>
      <c r="AU1704" s="46" t="str">
        <f t="shared" si="161"/>
        <v>No data</v>
      </c>
      <c r="AV1704" s="47" t="str">
        <f t="shared" si="163"/>
        <v>No data</v>
      </c>
    </row>
    <row r="1705" spans="3:48" x14ac:dyDescent="0.25">
      <c r="C1705" s="32" t="str">
        <f>IF(ISBLANK(B1705),"Choose site",_xlfn.XLOOKUP(B1705,'Sample Sites'!A:A,'Sample Sites'!B:B,"Not Found"))</f>
        <v>Choose site</v>
      </c>
      <c r="D1705" s="34"/>
      <c r="E1705" s="34"/>
      <c r="N1705" s="30" t="s">
        <v>166</v>
      </c>
      <c r="O1705" s="30" t="s">
        <v>166</v>
      </c>
      <c r="P1705" s="30" t="s">
        <v>166</v>
      </c>
      <c r="Q1705" s="30" t="s">
        <v>166</v>
      </c>
      <c r="R1705" s="30" t="s">
        <v>166</v>
      </c>
      <c r="S1705" s="30" t="s">
        <v>166</v>
      </c>
      <c r="T1705" s="30" t="s">
        <v>166</v>
      </c>
      <c r="U1705" s="30" t="s">
        <v>166</v>
      </c>
      <c r="V1705" s="39" t="s">
        <v>166</v>
      </c>
      <c r="AQ1705" s="45">
        <f t="shared" si="162"/>
        <v>0</v>
      </c>
      <c r="AR1705" s="45" t="str">
        <f t="shared" si="158"/>
        <v>No data</v>
      </c>
      <c r="AS1705" s="45" t="str">
        <f t="shared" si="159"/>
        <v>No data</v>
      </c>
      <c r="AT1705" s="45" t="str">
        <f t="shared" si="160"/>
        <v>No data</v>
      </c>
      <c r="AU1705" s="46" t="str">
        <f t="shared" si="161"/>
        <v>No data</v>
      </c>
      <c r="AV1705" s="47" t="str">
        <f t="shared" si="163"/>
        <v>No data</v>
      </c>
    </row>
    <row r="1706" spans="3:48" x14ac:dyDescent="0.25">
      <c r="C1706" s="32" t="str">
        <f>IF(ISBLANK(B1706),"Choose site",_xlfn.XLOOKUP(B1706,'Sample Sites'!A:A,'Sample Sites'!B:B,"Not Found"))</f>
        <v>Choose site</v>
      </c>
      <c r="D1706" s="34"/>
      <c r="E1706" s="34"/>
      <c r="N1706" s="30" t="s">
        <v>166</v>
      </c>
      <c r="O1706" s="30" t="s">
        <v>166</v>
      </c>
      <c r="P1706" s="30" t="s">
        <v>166</v>
      </c>
      <c r="Q1706" s="30" t="s">
        <v>166</v>
      </c>
      <c r="R1706" s="30" t="s">
        <v>166</v>
      </c>
      <c r="S1706" s="30" t="s">
        <v>166</v>
      </c>
      <c r="T1706" s="30" t="s">
        <v>166</v>
      </c>
      <c r="U1706" s="30" t="s">
        <v>166</v>
      </c>
      <c r="V1706" s="39" t="s">
        <v>166</v>
      </c>
      <c r="AQ1706" s="45">
        <f t="shared" si="162"/>
        <v>0</v>
      </c>
      <c r="AR1706" s="45" t="str">
        <f t="shared" si="158"/>
        <v>No data</v>
      </c>
      <c r="AS1706" s="45" t="str">
        <f t="shared" si="159"/>
        <v>No data</v>
      </c>
      <c r="AT1706" s="45" t="str">
        <f t="shared" si="160"/>
        <v>No data</v>
      </c>
      <c r="AU1706" s="46" t="str">
        <f t="shared" si="161"/>
        <v>No data</v>
      </c>
      <c r="AV1706" s="47" t="str">
        <f t="shared" si="163"/>
        <v>No data</v>
      </c>
    </row>
    <row r="1707" spans="3:48" x14ac:dyDescent="0.25">
      <c r="C1707" s="32" t="str">
        <f>IF(ISBLANK(B1707),"Choose site",_xlfn.XLOOKUP(B1707,'Sample Sites'!A:A,'Sample Sites'!B:B,"Not Found"))</f>
        <v>Choose site</v>
      </c>
      <c r="D1707" s="34"/>
      <c r="E1707" s="34"/>
      <c r="N1707" s="30" t="s">
        <v>166</v>
      </c>
      <c r="O1707" s="30" t="s">
        <v>166</v>
      </c>
      <c r="P1707" s="30" t="s">
        <v>166</v>
      </c>
      <c r="Q1707" s="30" t="s">
        <v>166</v>
      </c>
      <c r="R1707" s="30" t="s">
        <v>166</v>
      </c>
      <c r="S1707" s="30" t="s">
        <v>166</v>
      </c>
      <c r="T1707" s="30" t="s">
        <v>166</v>
      </c>
      <c r="U1707" s="30" t="s">
        <v>166</v>
      </c>
      <c r="V1707" s="39" t="s">
        <v>166</v>
      </c>
      <c r="AQ1707" s="45">
        <f t="shared" si="162"/>
        <v>0</v>
      </c>
      <c r="AR1707" s="45" t="str">
        <f t="shared" si="158"/>
        <v>No data</v>
      </c>
      <c r="AS1707" s="45" t="str">
        <f t="shared" si="159"/>
        <v>No data</v>
      </c>
      <c r="AT1707" s="45" t="str">
        <f t="shared" si="160"/>
        <v>No data</v>
      </c>
      <c r="AU1707" s="46" t="str">
        <f t="shared" si="161"/>
        <v>No data</v>
      </c>
      <c r="AV1707" s="47" t="str">
        <f t="shared" si="163"/>
        <v>No data</v>
      </c>
    </row>
    <row r="1708" spans="3:48" x14ac:dyDescent="0.25">
      <c r="C1708" s="32" t="str">
        <f>IF(ISBLANK(B1708),"Choose site",_xlfn.XLOOKUP(B1708,'Sample Sites'!A:A,'Sample Sites'!B:B,"Not Found"))</f>
        <v>Choose site</v>
      </c>
      <c r="D1708" s="34"/>
      <c r="E1708" s="34"/>
      <c r="N1708" s="30" t="s">
        <v>166</v>
      </c>
      <c r="O1708" s="30" t="s">
        <v>166</v>
      </c>
      <c r="P1708" s="30" t="s">
        <v>166</v>
      </c>
      <c r="Q1708" s="30" t="s">
        <v>166</v>
      </c>
      <c r="R1708" s="30" t="s">
        <v>166</v>
      </c>
      <c r="S1708" s="30" t="s">
        <v>166</v>
      </c>
      <c r="T1708" s="30" t="s">
        <v>166</v>
      </c>
      <c r="U1708" s="30" t="s">
        <v>166</v>
      </c>
      <c r="V1708" s="39" t="s">
        <v>166</v>
      </c>
      <c r="AQ1708" s="45">
        <f t="shared" si="162"/>
        <v>0</v>
      </c>
      <c r="AR1708" s="45" t="str">
        <f t="shared" si="158"/>
        <v>No data</v>
      </c>
      <c r="AS1708" s="45" t="str">
        <f t="shared" si="159"/>
        <v>No data</v>
      </c>
      <c r="AT1708" s="45" t="str">
        <f t="shared" si="160"/>
        <v>No data</v>
      </c>
      <c r="AU1708" s="46" t="str">
        <f t="shared" si="161"/>
        <v>No data</v>
      </c>
      <c r="AV1708" s="47" t="str">
        <f t="shared" si="163"/>
        <v>No data</v>
      </c>
    </row>
    <row r="1709" spans="3:48" x14ac:dyDescent="0.25">
      <c r="C1709" s="32" t="str">
        <f>IF(ISBLANK(B1709),"Choose site",_xlfn.XLOOKUP(B1709,'Sample Sites'!A:A,'Sample Sites'!B:B,"Not Found"))</f>
        <v>Choose site</v>
      </c>
      <c r="D1709" s="34"/>
      <c r="E1709" s="34"/>
      <c r="N1709" s="30" t="s">
        <v>166</v>
      </c>
      <c r="O1709" s="30" t="s">
        <v>166</v>
      </c>
      <c r="P1709" s="30" t="s">
        <v>166</v>
      </c>
      <c r="Q1709" s="30" t="s">
        <v>166</v>
      </c>
      <c r="R1709" s="30" t="s">
        <v>166</v>
      </c>
      <c r="S1709" s="30" t="s">
        <v>166</v>
      </c>
      <c r="T1709" s="30" t="s">
        <v>166</v>
      </c>
      <c r="U1709" s="30" t="s">
        <v>166</v>
      </c>
      <c r="V1709" s="39" t="s">
        <v>166</v>
      </c>
      <c r="AQ1709" s="45">
        <f t="shared" si="162"/>
        <v>0</v>
      </c>
      <c r="AR1709" s="45" t="str">
        <f t="shared" si="158"/>
        <v>No data</v>
      </c>
      <c r="AS1709" s="45" t="str">
        <f t="shared" si="159"/>
        <v>No data</v>
      </c>
      <c r="AT1709" s="45" t="str">
        <f t="shared" si="160"/>
        <v>No data</v>
      </c>
      <c r="AU1709" s="46" t="str">
        <f t="shared" si="161"/>
        <v>No data</v>
      </c>
      <c r="AV1709" s="47" t="str">
        <f t="shared" si="163"/>
        <v>No data</v>
      </c>
    </row>
    <row r="1710" spans="3:48" x14ac:dyDescent="0.25">
      <c r="C1710" s="32" t="str">
        <f>IF(ISBLANK(B1710),"Choose site",_xlfn.XLOOKUP(B1710,'Sample Sites'!A:A,'Sample Sites'!B:B,"Not Found"))</f>
        <v>Choose site</v>
      </c>
      <c r="D1710" s="34"/>
      <c r="E1710" s="34"/>
      <c r="N1710" s="30" t="s">
        <v>166</v>
      </c>
      <c r="O1710" s="30" t="s">
        <v>166</v>
      </c>
      <c r="P1710" s="30" t="s">
        <v>166</v>
      </c>
      <c r="Q1710" s="30" t="s">
        <v>166</v>
      </c>
      <c r="R1710" s="30" t="s">
        <v>166</v>
      </c>
      <c r="S1710" s="30" t="s">
        <v>166</v>
      </c>
      <c r="T1710" s="30" t="s">
        <v>166</v>
      </c>
      <c r="U1710" s="30" t="s">
        <v>166</v>
      </c>
      <c r="V1710" s="39" t="s">
        <v>166</v>
      </c>
      <c r="AQ1710" s="45">
        <f t="shared" si="162"/>
        <v>0</v>
      </c>
      <c r="AR1710" s="45" t="str">
        <f t="shared" si="158"/>
        <v>No data</v>
      </c>
      <c r="AS1710" s="45" t="str">
        <f t="shared" si="159"/>
        <v>No data</v>
      </c>
      <c r="AT1710" s="45" t="str">
        <f t="shared" si="160"/>
        <v>No data</v>
      </c>
      <c r="AU1710" s="46" t="str">
        <f t="shared" si="161"/>
        <v>No data</v>
      </c>
      <c r="AV1710" s="47" t="str">
        <f t="shared" si="163"/>
        <v>No data</v>
      </c>
    </row>
    <row r="1711" spans="3:48" x14ac:dyDescent="0.25">
      <c r="C1711" s="32" t="str">
        <f>IF(ISBLANK(B1711),"Choose site",_xlfn.XLOOKUP(B1711,'Sample Sites'!A:A,'Sample Sites'!B:B,"Not Found"))</f>
        <v>Choose site</v>
      </c>
      <c r="D1711" s="34"/>
      <c r="E1711" s="34"/>
      <c r="N1711" s="30" t="s">
        <v>166</v>
      </c>
      <c r="O1711" s="30" t="s">
        <v>166</v>
      </c>
      <c r="P1711" s="30" t="s">
        <v>166</v>
      </c>
      <c r="Q1711" s="30" t="s">
        <v>166</v>
      </c>
      <c r="R1711" s="30" t="s">
        <v>166</v>
      </c>
      <c r="S1711" s="30" t="s">
        <v>166</v>
      </c>
      <c r="T1711" s="30" t="s">
        <v>166</v>
      </c>
      <c r="U1711" s="30" t="s">
        <v>166</v>
      </c>
      <c r="V1711" s="39" t="s">
        <v>166</v>
      </c>
      <c r="AQ1711" s="45">
        <f t="shared" si="162"/>
        <v>0</v>
      </c>
      <c r="AR1711" s="45" t="str">
        <f t="shared" si="158"/>
        <v>No data</v>
      </c>
      <c r="AS1711" s="45" t="str">
        <f t="shared" si="159"/>
        <v>No data</v>
      </c>
      <c r="AT1711" s="45" t="str">
        <f t="shared" si="160"/>
        <v>No data</v>
      </c>
      <c r="AU1711" s="46" t="str">
        <f t="shared" si="161"/>
        <v>No data</v>
      </c>
      <c r="AV1711" s="47" t="str">
        <f t="shared" si="163"/>
        <v>No data</v>
      </c>
    </row>
    <row r="1712" spans="3:48" x14ac:dyDescent="0.25">
      <c r="C1712" s="32" t="str">
        <f>IF(ISBLANK(B1712),"Choose site",_xlfn.XLOOKUP(B1712,'Sample Sites'!A:A,'Sample Sites'!B:B,"Not Found"))</f>
        <v>Choose site</v>
      </c>
      <c r="D1712" s="34"/>
      <c r="E1712" s="34"/>
      <c r="N1712" s="30" t="s">
        <v>166</v>
      </c>
      <c r="O1712" s="30" t="s">
        <v>166</v>
      </c>
      <c r="P1712" s="30" t="s">
        <v>166</v>
      </c>
      <c r="Q1712" s="30" t="s">
        <v>166</v>
      </c>
      <c r="R1712" s="30" t="s">
        <v>166</v>
      </c>
      <c r="S1712" s="30" t="s">
        <v>166</v>
      </c>
      <c r="T1712" s="30" t="s">
        <v>166</v>
      </c>
      <c r="U1712" s="30" t="s">
        <v>166</v>
      </c>
      <c r="V1712" s="39" t="s">
        <v>166</v>
      </c>
      <c r="AQ1712" s="45">
        <f t="shared" si="162"/>
        <v>0</v>
      </c>
      <c r="AR1712" s="45" t="str">
        <f t="shared" si="158"/>
        <v>No data</v>
      </c>
      <c r="AS1712" s="45" t="str">
        <f t="shared" si="159"/>
        <v>No data</v>
      </c>
      <c r="AT1712" s="45" t="str">
        <f t="shared" si="160"/>
        <v>No data</v>
      </c>
      <c r="AU1712" s="46" t="str">
        <f t="shared" si="161"/>
        <v>No data</v>
      </c>
      <c r="AV1712" s="47" t="str">
        <f t="shared" si="163"/>
        <v>No data</v>
      </c>
    </row>
    <row r="1713" spans="3:48" x14ac:dyDescent="0.25">
      <c r="C1713" s="32" t="str">
        <f>IF(ISBLANK(B1713),"Choose site",_xlfn.XLOOKUP(B1713,'Sample Sites'!A:A,'Sample Sites'!B:B,"Not Found"))</f>
        <v>Choose site</v>
      </c>
      <c r="D1713" s="34"/>
      <c r="E1713" s="34"/>
      <c r="N1713" s="30" t="s">
        <v>166</v>
      </c>
      <c r="O1713" s="30" t="s">
        <v>166</v>
      </c>
      <c r="P1713" s="30" t="s">
        <v>166</v>
      </c>
      <c r="Q1713" s="30" t="s">
        <v>166</v>
      </c>
      <c r="R1713" s="30" t="s">
        <v>166</v>
      </c>
      <c r="S1713" s="30" t="s">
        <v>166</v>
      </c>
      <c r="T1713" s="30" t="s">
        <v>166</v>
      </c>
      <c r="U1713" s="30" t="s">
        <v>166</v>
      </c>
      <c r="V1713" s="39" t="s">
        <v>166</v>
      </c>
      <c r="AQ1713" s="45">
        <f t="shared" si="162"/>
        <v>0</v>
      </c>
      <c r="AR1713" s="45" t="str">
        <f t="shared" si="158"/>
        <v>No data</v>
      </c>
      <c r="AS1713" s="45" t="str">
        <f t="shared" si="159"/>
        <v>No data</v>
      </c>
      <c r="AT1713" s="45" t="str">
        <f t="shared" si="160"/>
        <v>No data</v>
      </c>
      <c r="AU1713" s="46" t="str">
        <f t="shared" si="161"/>
        <v>No data</v>
      </c>
      <c r="AV1713" s="47" t="str">
        <f t="shared" si="163"/>
        <v>No data</v>
      </c>
    </row>
    <row r="1714" spans="3:48" x14ac:dyDescent="0.25">
      <c r="C1714" s="32" t="str">
        <f>IF(ISBLANK(B1714),"Choose site",_xlfn.XLOOKUP(B1714,'Sample Sites'!A:A,'Sample Sites'!B:B,"Not Found"))</f>
        <v>Choose site</v>
      </c>
      <c r="D1714" s="34"/>
      <c r="E1714" s="34"/>
      <c r="N1714" s="30" t="s">
        <v>166</v>
      </c>
      <c r="O1714" s="30" t="s">
        <v>166</v>
      </c>
      <c r="P1714" s="30" t="s">
        <v>166</v>
      </c>
      <c r="Q1714" s="30" t="s">
        <v>166</v>
      </c>
      <c r="R1714" s="30" t="s">
        <v>166</v>
      </c>
      <c r="S1714" s="30" t="s">
        <v>166</v>
      </c>
      <c r="T1714" s="30" t="s">
        <v>166</v>
      </c>
      <c r="U1714" s="30" t="s">
        <v>166</v>
      </c>
      <c r="V1714" s="39" t="s">
        <v>166</v>
      </c>
      <c r="AQ1714" s="45">
        <f t="shared" si="162"/>
        <v>0</v>
      </c>
      <c r="AR1714" s="45" t="str">
        <f t="shared" si="158"/>
        <v>No data</v>
      </c>
      <c r="AS1714" s="45" t="str">
        <f t="shared" si="159"/>
        <v>No data</v>
      </c>
      <c r="AT1714" s="45" t="str">
        <f t="shared" si="160"/>
        <v>No data</v>
      </c>
      <c r="AU1714" s="46" t="str">
        <f t="shared" si="161"/>
        <v>No data</v>
      </c>
      <c r="AV1714" s="47" t="str">
        <f t="shared" si="163"/>
        <v>No data</v>
      </c>
    </row>
    <row r="1715" spans="3:48" x14ac:dyDescent="0.25">
      <c r="C1715" s="32" t="str">
        <f>IF(ISBLANK(B1715),"Choose site",_xlfn.XLOOKUP(B1715,'Sample Sites'!A:A,'Sample Sites'!B:B,"Not Found"))</f>
        <v>Choose site</v>
      </c>
      <c r="D1715" s="34"/>
      <c r="E1715" s="34"/>
      <c r="N1715" s="30" t="s">
        <v>166</v>
      </c>
      <c r="O1715" s="30" t="s">
        <v>166</v>
      </c>
      <c r="P1715" s="30" t="s">
        <v>166</v>
      </c>
      <c r="Q1715" s="30" t="s">
        <v>166</v>
      </c>
      <c r="R1715" s="30" t="s">
        <v>166</v>
      </c>
      <c r="S1715" s="30" t="s">
        <v>166</v>
      </c>
      <c r="T1715" s="30" t="s">
        <v>166</v>
      </c>
      <c r="U1715" s="30" t="s">
        <v>166</v>
      </c>
      <c r="V1715" s="39" t="s">
        <v>166</v>
      </c>
      <c r="AQ1715" s="45">
        <f t="shared" si="162"/>
        <v>0</v>
      </c>
      <c r="AR1715" s="45" t="str">
        <f t="shared" si="158"/>
        <v>No data</v>
      </c>
      <c r="AS1715" s="45" t="str">
        <f t="shared" si="159"/>
        <v>No data</v>
      </c>
      <c r="AT1715" s="45" t="str">
        <f t="shared" si="160"/>
        <v>No data</v>
      </c>
      <c r="AU1715" s="46" t="str">
        <f t="shared" si="161"/>
        <v>No data</v>
      </c>
      <c r="AV1715" s="47" t="str">
        <f t="shared" si="163"/>
        <v>No data</v>
      </c>
    </row>
    <row r="1716" spans="3:48" x14ac:dyDescent="0.25">
      <c r="C1716" s="32" t="str">
        <f>IF(ISBLANK(B1716),"Choose site",_xlfn.XLOOKUP(B1716,'Sample Sites'!A:A,'Sample Sites'!B:B,"Not Found"))</f>
        <v>Choose site</v>
      </c>
      <c r="D1716" s="34"/>
      <c r="E1716" s="34"/>
      <c r="N1716" s="30" t="s">
        <v>166</v>
      </c>
      <c r="O1716" s="30" t="s">
        <v>166</v>
      </c>
      <c r="P1716" s="30" t="s">
        <v>166</v>
      </c>
      <c r="Q1716" s="30" t="s">
        <v>166</v>
      </c>
      <c r="R1716" s="30" t="s">
        <v>166</v>
      </c>
      <c r="S1716" s="30" t="s">
        <v>166</v>
      </c>
      <c r="T1716" s="30" t="s">
        <v>166</v>
      </c>
      <c r="U1716" s="30" t="s">
        <v>166</v>
      </c>
      <c r="V1716" s="39" t="s">
        <v>166</v>
      </c>
      <c r="AQ1716" s="45">
        <f t="shared" si="162"/>
        <v>0</v>
      </c>
      <c r="AR1716" s="45" t="str">
        <f t="shared" si="158"/>
        <v>No data</v>
      </c>
      <c r="AS1716" s="45" t="str">
        <f t="shared" si="159"/>
        <v>No data</v>
      </c>
      <c r="AT1716" s="45" t="str">
        <f t="shared" si="160"/>
        <v>No data</v>
      </c>
      <c r="AU1716" s="46" t="str">
        <f t="shared" si="161"/>
        <v>No data</v>
      </c>
      <c r="AV1716" s="47" t="str">
        <f t="shared" si="163"/>
        <v>No data</v>
      </c>
    </row>
    <row r="1717" spans="3:48" x14ac:dyDescent="0.25">
      <c r="C1717" s="32" t="str">
        <f>IF(ISBLANK(B1717),"Choose site",_xlfn.XLOOKUP(B1717,'Sample Sites'!A:A,'Sample Sites'!B:B,"Not Found"))</f>
        <v>Choose site</v>
      </c>
      <c r="D1717" s="34"/>
      <c r="E1717" s="34"/>
      <c r="N1717" s="30" t="s">
        <v>166</v>
      </c>
      <c r="O1717" s="30" t="s">
        <v>166</v>
      </c>
      <c r="P1717" s="30" t="s">
        <v>166</v>
      </c>
      <c r="Q1717" s="30" t="s">
        <v>166</v>
      </c>
      <c r="R1717" s="30" t="s">
        <v>166</v>
      </c>
      <c r="S1717" s="30" t="s">
        <v>166</v>
      </c>
      <c r="T1717" s="30" t="s">
        <v>166</v>
      </c>
      <c r="U1717" s="30" t="s">
        <v>166</v>
      </c>
      <c r="V1717" s="39" t="s">
        <v>166</v>
      </c>
      <c r="AQ1717" s="45">
        <f t="shared" si="162"/>
        <v>0</v>
      </c>
      <c r="AR1717" s="45" t="str">
        <f t="shared" si="158"/>
        <v>No data</v>
      </c>
      <c r="AS1717" s="45" t="str">
        <f t="shared" si="159"/>
        <v>No data</v>
      </c>
      <c r="AT1717" s="45" t="str">
        <f t="shared" si="160"/>
        <v>No data</v>
      </c>
      <c r="AU1717" s="46" t="str">
        <f t="shared" si="161"/>
        <v>No data</v>
      </c>
      <c r="AV1717" s="47" t="str">
        <f t="shared" si="163"/>
        <v>No data</v>
      </c>
    </row>
    <row r="1718" spans="3:48" x14ac:dyDescent="0.25">
      <c r="C1718" s="32" t="str">
        <f>IF(ISBLANK(B1718),"Choose site",_xlfn.XLOOKUP(B1718,'Sample Sites'!A:A,'Sample Sites'!B:B,"Not Found"))</f>
        <v>Choose site</v>
      </c>
      <c r="D1718" s="34"/>
      <c r="E1718" s="34"/>
      <c r="N1718" s="30" t="s">
        <v>166</v>
      </c>
      <c r="O1718" s="30" t="s">
        <v>166</v>
      </c>
      <c r="P1718" s="30" t="s">
        <v>166</v>
      </c>
      <c r="Q1718" s="30" t="s">
        <v>166</v>
      </c>
      <c r="R1718" s="30" t="s">
        <v>166</v>
      </c>
      <c r="S1718" s="30" t="s">
        <v>166</v>
      </c>
      <c r="T1718" s="30" t="s">
        <v>166</v>
      </c>
      <c r="U1718" s="30" t="s">
        <v>166</v>
      </c>
      <c r="V1718" s="39" t="s">
        <v>166</v>
      </c>
      <c r="AQ1718" s="45">
        <f t="shared" si="162"/>
        <v>0</v>
      </c>
      <c r="AR1718" s="45" t="str">
        <f t="shared" si="158"/>
        <v>No data</v>
      </c>
      <c r="AS1718" s="45" t="str">
        <f t="shared" si="159"/>
        <v>No data</v>
      </c>
      <c r="AT1718" s="45" t="str">
        <f t="shared" si="160"/>
        <v>No data</v>
      </c>
      <c r="AU1718" s="46" t="str">
        <f t="shared" si="161"/>
        <v>No data</v>
      </c>
      <c r="AV1718" s="47" t="str">
        <f t="shared" si="163"/>
        <v>No data</v>
      </c>
    </row>
    <row r="1719" spans="3:48" x14ac:dyDescent="0.25">
      <c r="C1719" s="32" t="str">
        <f>IF(ISBLANK(B1719),"Choose site",_xlfn.XLOOKUP(B1719,'Sample Sites'!A:A,'Sample Sites'!B:B,"Not Found"))</f>
        <v>Choose site</v>
      </c>
      <c r="D1719" s="34"/>
      <c r="E1719" s="34"/>
      <c r="N1719" s="30" t="s">
        <v>166</v>
      </c>
      <c r="O1719" s="30" t="s">
        <v>166</v>
      </c>
      <c r="P1719" s="30" t="s">
        <v>166</v>
      </c>
      <c r="Q1719" s="30" t="s">
        <v>166</v>
      </c>
      <c r="R1719" s="30" t="s">
        <v>166</v>
      </c>
      <c r="S1719" s="30" t="s">
        <v>166</v>
      </c>
      <c r="T1719" s="30" t="s">
        <v>166</v>
      </c>
      <c r="U1719" s="30" t="s">
        <v>166</v>
      </c>
      <c r="V1719" s="39" t="s">
        <v>166</v>
      </c>
      <c r="AQ1719" s="45">
        <f t="shared" si="162"/>
        <v>0</v>
      </c>
      <c r="AR1719" s="45" t="str">
        <f t="shared" si="158"/>
        <v>No data</v>
      </c>
      <c r="AS1719" s="45" t="str">
        <f t="shared" si="159"/>
        <v>No data</v>
      </c>
      <c r="AT1719" s="45" t="str">
        <f t="shared" si="160"/>
        <v>No data</v>
      </c>
      <c r="AU1719" s="46" t="str">
        <f t="shared" si="161"/>
        <v>No data</v>
      </c>
      <c r="AV1719" s="47" t="str">
        <f t="shared" si="163"/>
        <v>No data</v>
      </c>
    </row>
    <row r="1720" spans="3:48" x14ac:dyDescent="0.25">
      <c r="C1720" s="32" t="str">
        <f>IF(ISBLANK(B1720),"Choose site",_xlfn.XLOOKUP(B1720,'Sample Sites'!A:A,'Sample Sites'!B:B,"Not Found"))</f>
        <v>Choose site</v>
      </c>
      <c r="D1720" s="34"/>
      <c r="E1720" s="34"/>
      <c r="N1720" s="30" t="s">
        <v>166</v>
      </c>
      <c r="O1720" s="30" t="s">
        <v>166</v>
      </c>
      <c r="P1720" s="30" t="s">
        <v>166</v>
      </c>
      <c r="Q1720" s="30" t="s">
        <v>166</v>
      </c>
      <c r="R1720" s="30" t="s">
        <v>166</v>
      </c>
      <c r="S1720" s="30" t="s">
        <v>166</v>
      </c>
      <c r="T1720" s="30" t="s">
        <v>166</v>
      </c>
      <c r="U1720" s="30" t="s">
        <v>166</v>
      </c>
      <c r="V1720" s="39" t="s">
        <v>166</v>
      </c>
      <c r="AQ1720" s="45">
        <f t="shared" si="162"/>
        <v>0</v>
      </c>
      <c r="AR1720" s="45" t="str">
        <f t="shared" si="158"/>
        <v>No data</v>
      </c>
      <c r="AS1720" s="45" t="str">
        <f t="shared" si="159"/>
        <v>No data</v>
      </c>
      <c r="AT1720" s="45" t="str">
        <f t="shared" si="160"/>
        <v>No data</v>
      </c>
      <c r="AU1720" s="46" t="str">
        <f t="shared" si="161"/>
        <v>No data</v>
      </c>
      <c r="AV1720" s="47" t="str">
        <f t="shared" si="163"/>
        <v>No data</v>
      </c>
    </row>
    <row r="1721" spans="3:48" x14ac:dyDescent="0.25">
      <c r="C1721" s="32" t="str">
        <f>IF(ISBLANK(B1721),"Choose site",_xlfn.XLOOKUP(B1721,'Sample Sites'!A:A,'Sample Sites'!B:B,"Not Found"))</f>
        <v>Choose site</v>
      </c>
      <c r="D1721" s="34"/>
      <c r="E1721" s="34"/>
      <c r="N1721" s="30" t="s">
        <v>166</v>
      </c>
      <c r="O1721" s="30" t="s">
        <v>166</v>
      </c>
      <c r="P1721" s="30" t="s">
        <v>166</v>
      </c>
      <c r="Q1721" s="30" t="s">
        <v>166</v>
      </c>
      <c r="R1721" s="30" t="s">
        <v>166</v>
      </c>
      <c r="S1721" s="30" t="s">
        <v>166</v>
      </c>
      <c r="T1721" s="30" t="s">
        <v>166</v>
      </c>
      <c r="U1721" s="30" t="s">
        <v>166</v>
      </c>
      <c r="V1721" s="39" t="s">
        <v>166</v>
      </c>
      <c r="AQ1721" s="45">
        <f t="shared" si="162"/>
        <v>0</v>
      </c>
      <c r="AR1721" s="45" t="str">
        <f t="shared" si="158"/>
        <v>No data</v>
      </c>
      <c r="AS1721" s="45" t="str">
        <f t="shared" si="159"/>
        <v>No data</v>
      </c>
      <c r="AT1721" s="45" t="str">
        <f t="shared" si="160"/>
        <v>No data</v>
      </c>
      <c r="AU1721" s="46" t="str">
        <f t="shared" si="161"/>
        <v>No data</v>
      </c>
      <c r="AV1721" s="47" t="str">
        <f t="shared" si="163"/>
        <v>No data</v>
      </c>
    </row>
    <row r="1722" spans="3:48" x14ac:dyDescent="0.25">
      <c r="C1722" s="32" t="str">
        <f>IF(ISBLANK(B1722),"Choose site",_xlfn.XLOOKUP(B1722,'Sample Sites'!A:A,'Sample Sites'!B:B,"Not Found"))</f>
        <v>Choose site</v>
      </c>
      <c r="D1722" s="34"/>
      <c r="E1722" s="34"/>
      <c r="N1722" s="30" t="s">
        <v>166</v>
      </c>
      <c r="O1722" s="30" t="s">
        <v>166</v>
      </c>
      <c r="P1722" s="30" t="s">
        <v>166</v>
      </c>
      <c r="Q1722" s="30" t="s">
        <v>166</v>
      </c>
      <c r="R1722" s="30" t="s">
        <v>166</v>
      </c>
      <c r="S1722" s="30" t="s">
        <v>166</v>
      </c>
      <c r="T1722" s="30" t="s">
        <v>166</v>
      </c>
      <c r="U1722" s="30" t="s">
        <v>166</v>
      </c>
      <c r="V1722" s="39" t="s">
        <v>166</v>
      </c>
      <c r="AQ1722" s="45">
        <f t="shared" si="162"/>
        <v>0</v>
      </c>
      <c r="AR1722" s="45" t="str">
        <f t="shared" si="158"/>
        <v>No data</v>
      </c>
      <c r="AS1722" s="45" t="str">
        <f t="shared" si="159"/>
        <v>No data</v>
      </c>
      <c r="AT1722" s="45" t="str">
        <f t="shared" si="160"/>
        <v>No data</v>
      </c>
      <c r="AU1722" s="46" t="str">
        <f t="shared" si="161"/>
        <v>No data</v>
      </c>
      <c r="AV1722" s="47" t="str">
        <f t="shared" si="163"/>
        <v>No data</v>
      </c>
    </row>
    <row r="1723" spans="3:48" x14ac:dyDescent="0.25">
      <c r="C1723" s="32" t="str">
        <f>IF(ISBLANK(B1723),"Choose site",_xlfn.XLOOKUP(B1723,'Sample Sites'!A:A,'Sample Sites'!B:B,"Not Found"))</f>
        <v>Choose site</v>
      </c>
      <c r="D1723" s="34"/>
      <c r="E1723" s="34"/>
      <c r="N1723" s="30" t="s">
        <v>166</v>
      </c>
      <c r="O1723" s="30" t="s">
        <v>166</v>
      </c>
      <c r="P1723" s="30" t="s">
        <v>166</v>
      </c>
      <c r="Q1723" s="30" t="s">
        <v>166</v>
      </c>
      <c r="R1723" s="30" t="s">
        <v>166</v>
      </c>
      <c r="S1723" s="30" t="s">
        <v>166</v>
      </c>
      <c r="T1723" s="30" t="s">
        <v>166</v>
      </c>
      <c r="U1723" s="30" t="s">
        <v>166</v>
      </c>
      <c r="V1723" s="39" t="s">
        <v>166</v>
      </c>
      <c r="AQ1723" s="45">
        <f t="shared" si="162"/>
        <v>0</v>
      </c>
      <c r="AR1723" s="45" t="str">
        <f t="shared" si="158"/>
        <v>No data</v>
      </c>
      <c r="AS1723" s="45" t="str">
        <f t="shared" si="159"/>
        <v>No data</v>
      </c>
      <c r="AT1723" s="45" t="str">
        <f t="shared" si="160"/>
        <v>No data</v>
      </c>
      <c r="AU1723" s="46" t="str">
        <f t="shared" si="161"/>
        <v>No data</v>
      </c>
      <c r="AV1723" s="47" t="str">
        <f t="shared" si="163"/>
        <v>No data</v>
      </c>
    </row>
    <row r="1724" spans="3:48" x14ac:dyDescent="0.25">
      <c r="C1724" s="32" t="str">
        <f>IF(ISBLANK(B1724),"Choose site",_xlfn.XLOOKUP(B1724,'Sample Sites'!A:A,'Sample Sites'!B:B,"Not Found"))</f>
        <v>Choose site</v>
      </c>
      <c r="D1724" s="34"/>
      <c r="E1724" s="34"/>
      <c r="N1724" s="30" t="s">
        <v>166</v>
      </c>
      <c r="O1724" s="30" t="s">
        <v>166</v>
      </c>
      <c r="P1724" s="30" t="s">
        <v>166</v>
      </c>
      <c r="Q1724" s="30" t="s">
        <v>166</v>
      </c>
      <c r="R1724" s="30" t="s">
        <v>166</v>
      </c>
      <c r="S1724" s="30" t="s">
        <v>166</v>
      </c>
      <c r="T1724" s="30" t="s">
        <v>166</v>
      </c>
      <c r="U1724" s="30" t="s">
        <v>166</v>
      </c>
      <c r="V1724" s="39" t="s">
        <v>166</v>
      </c>
      <c r="AQ1724" s="45">
        <f t="shared" si="162"/>
        <v>0</v>
      </c>
      <c r="AR1724" s="45" t="str">
        <f t="shared" si="158"/>
        <v>No data</v>
      </c>
      <c r="AS1724" s="45" t="str">
        <f t="shared" si="159"/>
        <v>No data</v>
      </c>
      <c r="AT1724" s="45" t="str">
        <f t="shared" si="160"/>
        <v>No data</v>
      </c>
      <c r="AU1724" s="46" t="str">
        <f t="shared" si="161"/>
        <v>No data</v>
      </c>
      <c r="AV1724" s="47" t="str">
        <f t="shared" si="163"/>
        <v>No data</v>
      </c>
    </row>
    <row r="1725" spans="3:48" x14ac:dyDescent="0.25">
      <c r="C1725" s="32" t="str">
        <f>IF(ISBLANK(B1725),"Choose site",_xlfn.XLOOKUP(B1725,'Sample Sites'!A:A,'Sample Sites'!B:B,"Not Found"))</f>
        <v>Choose site</v>
      </c>
      <c r="D1725" s="34"/>
      <c r="E1725" s="34"/>
      <c r="N1725" s="30" t="s">
        <v>166</v>
      </c>
      <c r="O1725" s="30" t="s">
        <v>166</v>
      </c>
      <c r="P1725" s="30" t="s">
        <v>166</v>
      </c>
      <c r="Q1725" s="30" t="s">
        <v>166</v>
      </c>
      <c r="R1725" s="30" t="s">
        <v>166</v>
      </c>
      <c r="S1725" s="30" t="s">
        <v>166</v>
      </c>
      <c r="T1725" s="30" t="s">
        <v>166</v>
      </c>
      <c r="U1725" s="30" t="s">
        <v>166</v>
      </c>
      <c r="V1725" s="39" t="s">
        <v>166</v>
      </c>
      <c r="AQ1725" s="45">
        <f t="shared" si="162"/>
        <v>0</v>
      </c>
      <c r="AR1725" s="45" t="str">
        <f t="shared" si="158"/>
        <v>No data</v>
      </c>
      <c r="AS1725" s="45" t="str">
        <f t="shared" si="159"/>
        <v>No data</v>
      </c>
      <c r="AT1725" s="45" t="str">
        <f t="shared" si="160"/>
        <v>No data</v>
      </c>
      <c r="AU1725" s="46" t="str">
        <f t="shared" si="161"/>
        <v>No data</v>
      </c>
      <c r="AV1725" s="47" t="str">
        <f t="shared" si="163"/>
        <v>No data</v>
      </c>
    </row>
    <row r="1726" spans="3:48" x14ac:dyDescent="0.25">
      <c r="C1726" s="32" t="str">
        <f>IF(ISBLANK(B1726),"Choose site",_xlfn.XLOOKUP(B1726,'Sample Sites'!A:A,'Sample Sites'!B:B,"Not Found"))</f>
        <v>Choose site</v>
      </c>
      <c r="D1726" s="34"/>
      <c r="E1726" s="34"/>
      <c r="N1726" s="30" t="s">
        <v>166</v>
      </c>
      <c r="O1726" s="30" t="s">
        <v>166</v>
      </c>
      <c r="P1726" s="30" t="s">
        <v>166</v>
      </c>
      <c r="Q1726" s="30" t="s">
        <v>166</v>
      </c>
      <c r="R1726" s="30" t="s">
        <v>166</v>
      </c>
      <c r="S1726" s="30" t="s">
        <v>166</v>
      </c>
      <c r="T1726" s="30" t="s">
        <v>166</v>
      </c>
      <c r="U1726" s="30" t="s">
        <v>166</v>
      </c>
      <c r="V1726" s="39" t="s">
        <v>166</v>
      </c>
      <c r="AQ1726" s="45">
        <f t="shared" si="162"/>
        <v>0</v>
      </c>
      <c r="AR1726" s="45" t="str">
        <f t="shared" si="158"/>
        <v>No data</v>
      </c>
      <c r="AS1726" s="45" t="str">
        <f t="shared" si="159"/>
        <v>No data</v>
      </c>
      <c r="AT1726" s="45" t="str">
        <f t="shared" si="160"/>
        <v>No data</v>
      </c>
      <c r="AU1726" s="46" t="str">
        <f t="shared" si="161"/>
        <v>No data</v>
      </c>
      <c r="AV1726" s="47" t="str">
        <f t="shared" si="163"/>
        <v>No data</v>
      </c>
    </row>
    <row r="1727" spans="3:48" x14ac:dyDescent="0.25">
      <c r="C1727" s="32" t="str">
        <f>IF(ISBLANK(B1727),"Choose site",_xlfn.XLOOKUP(B1727,'Sample Sites'!A:A,'Sample Sites'!B:B,"Not Found"))</f>
        <v>Choose site</v>
      </c>
      <c r="D1727" s="34"/>
      <c r="E1727" s="34"/>
      <c r="N1727" s="30" t="s">
        <v>166</v>
      </c>
      <c r="O1727" s="30" t="s">
        <v>166</v>
      </c>
      <c r="P1727" s="30" t="s">
        <v>166</v>
      </c>
      <c r="Q1727" s="30" t="s">
        <v>166</v>
      </c>
      <c r="R1727" s="30" t="s">
        <v>166</v>
      </c>
      <c r="S1727" s="30" t="s">
        <v>166</v>
      </c>
      <c r="T1727" s="30" t="s">
        <v>166</v>
      </c>
      <c r="U1727" s="30" t="s">
        <v>166</v>
      </c>
      <c r="V1727" s="39" t="s">
        <v>166</v>
      </c>
      <c r="AQ1727" s="45">
        <f t="shared" si="162"/>
        <v>0</v>
      </c>
      <c r="AR1727" s="45" t="str">
        <f t="shared" si="158"/>
        <v>No data</v>
      </c>
      <c r="AS1727" s="45" t="str">
        <f t="shared" si="159"/>
        <v>No data</v>
      </c>
      <c r="AT1727" s="45" t="str">
        <f t="shared" si="160"/>
        <v>No data</v>
      </c>
      <c r="AU1727" s="46" t="str">
        <f t="shared" si="161"/>
        <v>No data</v>
      </c>
      <c r="AV1727" s="47" t="str">
        <f t="shared" si="163"/>
        <v>No data</v>
      </c>
    </row>
    <row r="1728" spans="3:48" x14ac:dyDescent="0.25">
      <c r="C1728" s="32" t="str">
        <f>IF(ISBLANK(B1728),"Choose site",_xlfn.XLOOKUP(B1728,'Sample Sites'!A:A,'Sample Sites'!B:B,"Not Found"))</f>
        <v>Choose site</v>
      </c>
      <c r="D1728" s="34"/>
      <c r="E1728" s="34"/>
      <c r="N1728" s="30" t="s">
        <v>166</v>
      </c>
      <c r="O1728" s="30" t="s">
        <v>166</v>
      </c>
      <c r="P1728" s="30" t="s">
        <v>166</v>
      </c>
      <c r="Q1728" s="30" t="s">
        <v>166</v>
      </c>
      <c r="R1728" s="30" t="s">
        <v>166</v>
      </c>
      <c r="S1728" s="30" t="s">
        <v>166</v>
      </c>
      <c r="T1728" s="30" t="s">
        <v>166</v>
      </c>
      <c r="U1728" s="30" t="s">
        <v>166</v>
      </c>
      <c r="V1728" s="39" t="s">
        <v>166</v>
      </c>
      <c r="AQ1728" s="45">
        <f t="shared" si="162"/>
        <v>0</v>
      </c>
      <c r="AR1728" s="45" t="str">
        <f t="shared" si="158"/>
        <v>No data</v>
      </c>
      <c r="AS1728" s="45" t="str">
        <f t="shared" si="159"/>
        <v>No data</v>
      </c>
      <c r="AT1728" s="45" t="str">
        <f t="shared" si="160"/>
        <v>No data</v>
      </c>
      <c r="AU1728" s="46" t="str">
        <f t="shared" si="161"/>
        <v>No data</v>
      </c>
      <c r="AV1728" s="47" t="str">
        <f t="shared" si="163"/>
        <v>No data</v>
      </c>
    </row>
    <row r="1729" spans="3:48" x14ac:dyDescent="0.25">
      <c r="C1729" s="32" t="str">
        <f>IF(ISBLANK(B1729),"Choose site",_xlfn.XLOOKUP(B1729,'Sample Sites'!A:A,'Sample Sites'!B:B,"Not Found"))</f>
        <v>Choose site</v>
      </c>
      <c r="D1729" s="34"/>
      <c r="E1729" s="34"/>
      <c r="N1729" s="30" t="s">
        <v>166</v>
      </c>
      <c r="O1729" s="30" t="s">
        <v>166</v>
      </c>
      <c r="P1729" s="30" t="s">
        <v>166</v>
      </c>
      <c r="Q1729" s="30" t="s">
        <v>166</v>
      </c>
      <c r="R1729" s="30" t="s">
        <v>166</v>
      </c>
      <c r="S1729" s="30" t="s">
        <v>166</v>
      </c>
      <c r="T1729" s="30" t="s">
        <v>166</v>
      </c>
      <c r="U1729" s="30" t="s">
        <v>166</v>
      </c>
      <c r="V1729" s="39" t="s">
        <v>166</v>
      </c>
      <c r="AQ1729" s="45">
        <f t="shared" si="162"/>
        <v>0</v>
      </c>
      <c r="AR1729" s="45" t="str">
        <f t="shared" si="158"/>
        <v>No data</v>
      </c>
      <c r="AS1729" s="45" t="str">
        <f t="shared" si="159"/>
        <v>No data</v>
      </c>
      <c r="AT1729" s="45" t="str">
        <f t="shared" si="160"/>
        <v>No data</v>
      </c>
      <c r="AU1729" s="46" t="str">
        <f t="shared" si="161"/>
        <v>No data</v>
      </c>
      <c r="AV1729" s="47" t="str">
        <f t="shared" si="163"/>
        <v>No data</v>
      </c>
    </row>
    <row r="1730" spans="3:48" x14ac:dyDescent="0.25">
      <c r="C1730" s="32" t="str">
        <f>IF(ISBLANK(B1730),"Choose site",_xlfn.XLOOKUP(B1730,'Sample Sites'!A:A,'Sample Sites'!B:B,"Not Found"))</f>
        <v>Choose site</v>
      </c>
      <c r="D1730" s="34"/>
      <c r="E1730" s="34"/>
      <c r="N1730" s="30" t="s">
        <v>166</v>
      </c>
      <c r="O1730" s="30" t="s">
        <v>166</v>
      </c>
      <c r="P1730" s="30" t="s">
        <v>166</v>
      </c>
      <c r="Q1730" s="30" t="s">
        <v>166</v>
      </c>
      <c r="R1730" s="30" t="s">
        <v>166</v>
      </c>
      <c r="S1730" s="30" t="s">
        <v>166</v>
      </c>
      <c r="T1730" s="30" t="s">
        <v>166</v>
      </c>
      <c r="U1730" s="30" t="s">
        <v>166</v>
      </c>
      <c r="V1730" s="39" t="s">
        <v>166</v>
      </c>
      <c r="AQ1730" s="45">
        <f t="shared" si="162"/>
        <v>0</v>
      </c>
      <c r="AR1730" s="45" t="str">
        <f t="shared" si="158"/>
        <v>No data</v>
      </c>
      <c r="AS1730" s="45" t="str">
        <f t="shared" si="159"/>
        <v>No data</v>
      </c>
      <c r="AT1730" s="45" t="str">
        <f t="shared" si="160"/>
        <v>No data</v>
      </c>
      <c r="AU1730" s="46" t="str">
        <f t="shared" si="161"/>
        <v>No data</v>
      </c>
      <c r="AV1730" s="47" t="str">
        <f t="shared" si="163"/>
        <v>No data</v>
      </c>
    </row>
    <row r="1731" spans="3:48" x14ac:dyDescent="0.25">
      <c r="C1731" s="32" t="str">
        <f>IF(ISBLANK(B1731),"Choose site",_xlfn.XLOOKUP(B1731,'Sample Sites'!A:A,'Sample Sites'!B:B,"Not Found"))</f>
        <v>Choose site</v>
      </c>
      <c r="D1731" s="34"/>
      <c r="E1731" s="34"/>
      <c r="N1731" s="30" t="s">
        <v>166</v>
      </c>
      <c r="O1731" s="30" t="s">
        <v>166</v>
      </c>
      <c r="P1731" s="30" t="s">
        <v>166</v>
      </c>
      <c r="Q1731" s="30" t="s">
        <v>166</v>
      </c>
      <c r="R1731" s="30" t="s">
        <v>166</v>
      </c>
      <c r="S1731" s="30" t="s">
        <v>166</v>
      </c>
      <c r="T1731" s="30" t="s">
        <v>166</v>
      </c>
      <c r="U1731" s="30" t="s">
        <v>166</v>
      </c>
      <c r="V1731" s="39" t="s">
        <v>166</v>
      </c>
      <c r="AQ1731" s="45">
        <f t="shared" si="162"/>
        <v>0</v>
      </c>
      <c r="AR1731" s="45" t="str">
        <f t="shared" ref="AR1731:AR1794" si="164">IF(AQ1731=0,"No data",COUNTIF(W1731:AP1731,"&gt;0"))</f>
        <v>No data</v>
      </c>
      <c r="AS1731" s="45" t="str">
        <f t="shared" ref="AS1731:AS1794" si="165">IF(AQ1731=0,"No data",SUM(W1731:AB1731))</f>
        <v>No data</v>
      </c>
      <c r="AT1731" s="45" t="str">
        <f t="shared" ref="AT1731:AT1794" si="166">IF(AQ1731=0,"No data",SUM(--(W1731&gt;0),--(X1731&gt;0),--(Y1731&gt;0),--(Z1731&gt;0),--(AA1731&gt;0),--(AB1731&gt;0)))</f>
        <v>No data</v>
      </c>
      <c r="AU1731" s="46" t="str">
        <f t="shared" ref="AU1731:AU1794" si="167">IF(AQ1731=0, "No data", IF(AQ1731&lt;30, 10, (IF(AQ1731&lt;60,7, SUMPRODUCT(W1731:AP1731,W$1:AP$1)/(AQ1731)))))</f>
        <v>No data</v>
      </c>
      <c r="AV1731" s="47" t="str">
        <f t="shared" si="163"/>
        <v>No data</v>
      </c>
    </row>
    <row r="1732" spans="3:48" x14ac:dyDescent="0.25">
      <c r="C1732" s="32" t="str">
        <f>IF(ISBLANK(B1732),"Choose site",_xlfn.XLOOKUP(B1732,'Sample Sites'!A:A,'Sample Sites'!B:B,"Not Found"))</f>
        <v>Choose site</v>
      </c>
      <c r="D1732" s="34"/>
      <c r="E1732" s="34"/>
      <c r="N1732" s="30" t="s">
        <v>166</v>
      </c>
      <c r="O1732" s="30" t="s">
        <v>166</v>
      </c>
      <c r="P1732" s="30" t="s">
        <v>166</v>
      </c>
      <c r="Q1732" s="30" t="s">
        <v>166</v>
      </c>
      <c r="R1732" s="30" t="s">
        <v>166</v>
      </c>
      <c r="S1732" s="30" t="s">
        <v>166</v>
      </c>
      <c r="T1732" s="30" t="s">
        <v>166</v>
      </c>
      <c r="U1732" s="30" t="s">
        <v>166</v>
      </c>
      <c r="V1732" s="39" t="s">
        <v>166</v>
      </c>
      <c r="AQ1732" s="45">
        <f t="shared" si="162"/>
        <v>0</v>
      </c>
      <c r="AR1732" s="45" t="str">
        <f t="shared" si="164"/>
        <v>No data</v>
      </c>
      <c r="AS1732" s="45" t="str">
        <f t="shared" si="165"/>
        <v>No data</v>
      </c>
      <c r="AT1732" s="45" t="str">
        <f t="shared" si="166"/>
        <v>No data</v>
      </c>
      <c r="AU1732" s="46" t="str">
        <f t="shared" si="167"/>
        <v>No data</v>
      </c>
      <c r="AV1732" s="47" t="str">
        <f t="shared" si="163"/>
        <v>No data</v>
      </c>
    </row>
    <row r="1733" spans="3:48" x14ac:dyDescent="0.25">
      <c r="C1733" s="32" t="str">
        <f>IF(ISBLANK(B1733),"Choose site",_xlfn.XLOOKUP(B1733,'Sample Sites'!A:A,'Sample Sites'!B:B,"Not Found"))</f>
        <v>Choose site</v>
      </c>
      <c r="D1733" s="34"/>
      <c r="E1733" s="34"/>
      <c r="N1733" s="30" t="s">
        <v>166</v>
      </c>
      <c r="O1733" s="30" t="s">
        <v>166</v>
      </c>
      <c r="P1733" s="30" t="s">
        <v>166</v>
      </c>
      <c r="Q1733" s="30" t="s">
        <v>166</v>
      </c>
      <c r="R1733" s="30" t="s">
        <v>166</v>
      </c>
      <c r="S1733" s="30" t="s">
        <v>166</v>
      </c>
      <c r="T1733" s="30" t="s">
        <v>166</v>
      </c>
      <c r="U1733" s="30" t="s">
        <v>166</v>
      </c>
      <c r="V1733" s="39" t="s">
        <v>166</v>
      </c>
      <c r="AQ1733" s="45">
        <f t="shared" si="162"/>
        <v>0</v>
      </c>
      <c r="AR1733" s="45" t="str">
        <f t="shared" si="164"/>
        <v>No data</v>
      </c>
      <c r="AS1733" s="45" t="str">
        <f t="shared" si="165"/>
        <v>No data</v>
      </c>
      <c r="AT1733" s="45" t="str">
        <f t="shared" si="166"/>
        <v>No data</v>
      </c>
      <c r="AU1733" s="46" t="str">
        <f t="shared" si="167"/>
        <v>No data</v>
      </c>
      <c r="AV1733" s="47" t="str">
        <f t="shared" si="163"/>
        <v>No data</v>
      </c>
    </row>
    <row r="1734" spans="3:48" x14ac:dyDescent="0.25">
      <c r="C1734" s="32" t="str">
        <f>IF(ISBLANK(B1734),"Choose site",_xlfn.XLOOKUP(B1734,'Sample Sites'!A:A,'Sample Sites'!B:B,"Not Found"))</f>
        <v>Choose site</v>
      </c>
      <c r="D1734" s="34"/>
      <c r="E1734" s="34"/>
      <c r="N1734" s="30" t="s">
        <v>166</v>
      </c>
      <c r="O1734" s="30" t="s">
        <v>166</v>
      </c>
      <c r="P1734" s="30" t="s">
        <v>166</v>
      </c>
      <c r="Q1734" s="30" t="s">
        <v>166</v>
      </c>
      <c r="R1734" s="30" t="s">
        <v>166</v>
      </c>
      <c r="S1734" s="30" t="s">
        <v>166</v>
      </c>
      <c r="T1734" s="30" t="s">
        <v>166</v>
      </c>
      <c r="U1734" s="30" t="s">
        <v>166</v>
      </c>
      <c r="V1734" s="39" t="s">
        <v>166</v>
      </c>
      <c r="AQ1734" s="45">
        <f t="shared" si="162"/>
        <v>0</v>
      </c>
      <c r="AR1734" s="45" t="str">
        <f t="shared" si="164"/>
        <v>No data</v>
      </c>
      <c r="AS1734" s="45" t="str">
        <f t="shared" si="165"/>
        <v>No data</v>
      </c>
      <c r="AT1734" s="45" t="str">
        <f t="shared" si="166"/>
        <v>No data</v>
      </c>
      <c r="AU1734" s="46" t="str">
        <f t="shared" si="167"/>
        <v>No data</v>
      </c>
      <c r="AV1734" s="47" t="str">
        <f t="shared" si="163"/>
        <v>No data</v>
      </c>
    </row>
    <row r="1735" spans="3:48" x14ac:dyDescent="0.25">
      <c r="C1735" s="32" t="str">
        <f>IF(ISBLANK(B1735),"Choose site",_xlfn.XLOOKUP(B1735,'Sample Sites'!A:A,'Sample Sites'!B:B,"Not Found"))</f>
        <v>Choose site</v>
      </c>
      <c r="D1735" s="34"/>
      <c r="E1735" s="34"/>
      <c r="N1735" s="30" t="s">
        <v>166</v>
      </c>
      <c r="O1735" s="30" t="s">
        <v>166</v>
      </c>
      <c r="P1735" s="30" t="s">
        <v>166</v>
      </c>
      <c r="Q1735" s="30" t="s">
        <v>166</v>
      </c>
      <c r="R1735" s="30" t="s">
        <v>166</v>
      </c>
      <c r="S1735" s="30" t="s">
        <v>166</v>
      </c>
      <c r="T1735" s="30" t="s">
        <v>166</v>
      </c>
      <c r="U1735" s="30" t="s">
        <v>166</v>
      </c>
      <c r="V1735" s="39" t="s">
        <v>166</v>
      </c>
      <c r="AQ1735" s="45">
        <f t="shared" si="162"/>
        <v>0</v>
      </c>
      <c r="AR1735" s="45" t="str">
        <f t="shared" si="164"/>
        <v>No data</v>
      </c>
      <c r="AS1735" s="45" t="str">
        <f t="shared" si="165"/>
        <v>No data</v>
      </c>
      <c r="AT1735" s="45" t="str">
        <f t="shared" si="166"/>
        <v>No data</v>
      </c>
      <c r="AU1735" s="46" t="str">
        <f t="shared" si="167"/>
        <v>No data</v>
      </c>
      <c r="AV1735" s="47" t="str">
        <f t="shared" si="163"/>
        <v>No data</v>
      </c>
    </row>
    <row r="1736" spans="3:48" x14ac:dyDescent="0.25">
      <c r="C1736" s="32" t="str">
        <f>IF(ISBLANK(B1736),"Choose site",_xlfn.XLOOKUP(B1736,'Sample Sites'!A:A,'Sample Sites'!B:B,"Not Found"))</f>
        <v>Choose site</v>
      </c>
      <c r="D1736" s="34"/>
      <c r="E1736" s="34"/>
      <c r="N1736" s="30" t="s">
        <v>166</v>
      </c>
      <c r="O1736" s="30" t="s">
        <v>166</v>
      </c>
      <c r="P1736" s="30" t="s">
        <v>166</v>
      </c>
      <c r="Q1736" s="30" t="s">
        <v>166</v>
      </c>
      <c r="R1736" s="30" t="s">
        <v>166</v>
      </c>
      <c r="S1736" s="30" t="s">
        <v>166</v>
      </c>
      <c r="T1736" s="30" t="s">
        <v>166</v>
      </c>
      <c r="U1736" s="30" t="s">
        <v>166</v>
      </c>
      <c r="V1736" s="39" t="s">
        <v>166</v>
      </c>
      <c r="AQ1736" s="45">
        <f t="shared" si="162"/>
        <v>0</v>
      </c>
      <c r="AR1736" s="45" t="str">
        <f t="shared" si="164"/>
        <v>No data</v>
      </c>
      <c r="AS1736" s="45" t="str">
        <f t="shared" si="165"/>
        <v>No data</v>
      </c>
      <c r="AT1736" s="45" t="str">
        <f t="shared" si="166"/>
        <v>No data</v>
      </c>
      <c r="AU1736" s="46" t="str">
        <f t="shared" si="167"/>
        <v>No data</v>
      </c>
      <c r="AV1736" s="47" t="str">
        <f t="shared" si="163"/>
        <v>No data</v>
      </c>
    </row>
    <row r="1737" spans="3:48" x14ac:dyDescent="0.25">
      <c r="C1737" s="32" t="str">
        <f>IF(ISBLANK(B1737),"Choose site",_xlfn.XLOOKUP(B1737,'Sample Sites'!A:A,'Sample Sites'!B:B,"Not Found"))</f>
        <v>Choose site</v>
      </c>
      <c r="D1737" s="34"/>
      <c r="E1737" s="34"/>
      <c r="N1737" s="30" t="s">
        <v>166</v>
      </c>
      <c r="O1737" s="30" t="s">
        <v>166</v>
      </c>
      <c r="P1737" s="30" t="s">
        <v>166</v>
      </c>
      <c r="Q1737" s="30" t="s">
        <v>166</v>
      </c>
      <c r="R1737" s="30" t="s">
        <v>166</v>
      </c>
      <c r="S1737" s="30" t="s">
        <v>166</v>
      </c>
      <c r="T1737" s="30" t="s">
        <v>166</v>
      </c>
      <c r="U1737" s="30" t="s">
        <v>166</v>
      </c>
      <c r="V1737" s="39" t="s">
        <v>166</v>
      </c>
      <c r="AQ1737" s="45">
        <f t="shared" si="162"/>
        <v>0</v>
      </c>
      <c r="AR1737" s="45" t="str">
        <f t="shared" si="164"/>
        <v>No data</v>
      </c>
      <c r="AS1737" s="45" t="str">
        <f t="shared" si="165"/>
        <v>No data</v>
      </c>
      <c r="AT1737" s="45" t="str">
        <f t="shared" si="166"/>
        <v>No data</v>
      </c>
      <c r="AU1737" s="46" t="str">
        <f t="shared" si="167"/>
        <v>No data</v>
      </c>
      <c r="AV1737" s="47" t="str">
        <f t="shared" si="163"/>
        <v>No data</v>
      </c>
    </row>
    <row r="1738" spans="3:48" x14ac:dyDescent="0.25">
      <c r="C1738" s="32" t="str">
        <f>IF(ISBLANK(B1738),"Choose site",_xlfn.XLOOKUP(B1738,'Sample Sites'!A:A,'Sample Sites'!B:B,"Not Found"))</f>
        <v>Choose site</v>
      </c>
      <c r="D1738" s="34"/>
      <c r="E1738" s="34"/>
      <c r="N1738" s="30" t="s">
        <v>166</v>
      </c>
      <c r="O1738" s="30" t="s">
        <v>166</v>
      </c>
      <c r="P1738" s="30" t="s">
        <v>166</v>
      </c>
      <c r="Q1738" s="30" t="s">
        <v>166</v>
      </c>
      <c r="R1738" s="30" t="s">
        <v>166</v>
      </c>
      <c r="S1738" s="30" t="s">
        <v>166</v>
      </c>
      <c r="T1738" s="30" t="s">
        <v>166</v>
      </c>
      <c r="U1738" s="30" t="s">
        <v>166</v>
      </c>
      <c r="V1738" s="39" t="s">
        <v>166</v>
      </c>
      <c r="AQ1738" s="45">
        <f t="shared" si="162"/>
        <v>0</v>
      </c>
      <c r="AR1738" s="45" t="str">
        <f t="shared" si="164"/>
        <v>No data</v>
      </c>
      <c r="AS1738" s="45" t="str">
        <f t="shared" si="165"/>
        <v>No data</v>
      </c>
      <c r="AT1738" s="45" t="str">
        <f t="shared" si="166"/>
        <v>No data</v>
      </c>
      <c r="AU1738" s="46" t="str">
        <f t="shared" si="167"/>
        <v>No data</v>
      </c>
      <c r="AV1738" s="47" t="str">
        <f t="shared" si="163"/>
        <v>No data</v>
      </c>
    </row>
    <row r="1739" spans="3:48" x14ac:dyDescent="0.25">
      <c r="C1739" s="32" t="str">
        <f>IF(ISBLANK(B1739),"Choose site",_xlfn.XLOOKUP(B1739,'Sample Sites'!A:A,'Sample Sites'!B:B,"Not Found"))</f>
        <v>Choose site</v>
      </c>
      <c r="D1739" s="34"/>
      <c r="E1739" s="34"/>
      <c r="N1739" s="30" t="s">
        <v>166</v>
      </c>
      <c r="O1739" s="30" t="s">
        <v>166</v>
      </c>
      <c r="P1739" s="30" t="s">
        <v>166</v>
      </c>
      <c r="Q1739" s="30" t="s">
        <v>166</v>
      </c>
      <c r="R1739" s="30" t="s">
        <v>166</v>
      </c>
      <c r="S1739" s="30" t="s">
        <v>166</v>
      </c>
      <c r="T1739" s="30" t="s">
        <v>166</v>
      </c>
      <c r="U1739" s="30" t="s">
        <v>166</v>
      </c>
      <c r="V1739" s="39" t="s">
        <v>166</v>
      </c>
      <c r="AQ1739" s="45">
        <f t="shared" si="162"/>
        <v>0</v>
      </c>
      <c r="AR1739" s="45" t="str">
        <f t="shared" si="164"/>
        <v>No data</v>
      </c>
      <c r="AS1739" s="45" t="str">
        <f t="shared" si="165"/>
        <v>No data</v>
      </c>
      <c r="AT1739" s="45" t="str">
        <f t="shared" si="166"/>
        <v>No data</v>
      </c>
      <c r="AU1739" s="46" t="str">
        <f t="shared" si="167"/>
        <v>No data</v>
      </c>
      <c r="AV1739" s="47" t="str">
        <f t="shared" si="163"/>
        <v>No data</v>
      </c>
    </row>
    <row r="1740" spans="3:48" x14ac:dyDescent="0.25">
      <c r="C1740" s="32" t="str">
        <f>IF(ISBLANK(B1740),"Choose site",_xlfn.XLOOKUP(B1740,'Sample Sites'!A:A,'Sample Sites'!B:B,"Not Found"))</f>
        <v>Choose site</v>
      </c>
      <c r="D1740" s="34"/>
      <c r="E1740" s="34"/>
      <c r="N1740" s="30" t="s">
        <v>166</v>
      </c>
      <c r="O1740" s="30" t="s">
        <v>166</v>
      </c>
      <c r="P1740" s="30" t="s">
        <v>166</v>
      </c>
      <c r="Q1740" s="30" t="s">
        <v>166</v>
      </c>
      <c r="R1740" s="30" t="s">
        <v>166</v>
      </c>
      <c r="S1740" s="30" t="s">
        <v>166</v>
      </c>
      <c r="T1740" s="30" t="s">
        <v>166</v>
      </c>
      <c r="U1740" s="30" t="s">
        <v>166</v>
      </c>
      <c r="V1740" s="39" t="s">
        <v>166</v>
      </c>
      <c r="AQ1740" s="45">
        <f t="shared" si="162"/>
        <v>0</v>
      </c>
      <c r="AR1740" s="45" t="str">
        <f t="shared" si="164"/>
        <v>No data</v>
      </c>
      <c r="AS1740" s="45" t="str">
        <f t="shared" si="165"/>
        <v>No data</v>
      </c>
      <c r="AT1740" s="45" t="str">
        <f t="shared" si="166"/>
        <v>No data</v>
      </c>
      <c r="AU1740" s="46" t="str">
        <f t="shared" si="167"/>
        <v>No data</v>
      </c>
      <c r="AV1740" s="47" t="str">
        <f t="shared" si="163"/>
        <v>No data</v>
      </c>
    </row>
    <row r="1741" spans="3:48" x14ac:dyDescent="0.25">
      <c r="C1741" s="32" t="str">
        <f>IF(ISBLANK(B1741),"Choose site",_xlfn.XLOOKUP(B1741,'Sample Sites'!A:A,'Sample Sites'!B:B,"Not Found"))</f>
        <v>Choose site</v>
      </c>
      <c r="D1741" s="34"/>
      <c r="E1741" s="34"/>
      <c r="N1741" s="30" t="s">
        <v>166</v>
      </c>
      <c r="O1741" s="30" t="s">
        <v>166</v>
      </c>
      <c r="P1741" s="30" t="s">
        <v>166</v>
      </c>
      <c r="Q1741" s="30" t="s">
        <v>166</v>
      </c>
      <c r="R1741" s="30" t="s">
        <v>166</v>
      </c>
      <c r="S1741" s="30" t="s">
        <v>166</v>
      </c>
      <c r="T1741" s="30" t="s">
        <v>166</v>
      </c>
      <c r="U1741" s="30" t="s">
        <v>166</v>
      </c>
      <c r="V1741" s="39" t="s">
        <v>166</v>
      </c>
      <c r="AQ1741" s="45">
        <f t="shared" si="162"/>
        <v>0</v>
      </c>
      <c r="AR1741" s="45" t="str">
        <f t="shared" si="164"/>
        <v>No data</v>
      </c>
      <c r="AS1741" s="45" t="str">
        <f t="shared" si="165"/>
        <v>No data</v>
      </c>
      <c r="AT1741" s="45" t="str">
        <f t="shared" si="166"/>
        <v>No data</v>
      </c>
      <c r="AU1741" s="46" t="str">
        <f t="shared" si="167"/>
        <v>No data</v>
      </c>
      <c r="AV1741" s="47" t="str">
        <f t="shared" si="163"/>
        <v>No data</v>
      </c>
    </row>
    <row r="1742" spans="3:48" x14ac:dyDescent="0.25">
      <c r="C1742" s="32" t="str">
        <f>IF(ISBLANK(B1742),"Choose site",_xlfn.XLOOKUP(B1742,'Sample Sites'!A:A,'Sample Sites'!B:B,"Not Found"))</f>
        <v>Choose site</v>
      </c>
      <c r="D1742" s="34"/>
      <c r="E1742" s="34"/>
      <c r="N1742" s="30" t="s">
        <v>166</v>
      </c>
      <c r="O1742" s="30" t="s">
        <v>166</v>
      </c>
      <c r="P1742" s="30" t="s">
        <v>166</v>
      </c>
      <c r="Q1742" s="30" t="s">
        <v>166</v>
      </c>
      <c r="R1742" s="30" t="s">
        <v>166</v>
      </c>
      <c r="S1742" s="30" t="s">
        <v>166</v>
      </c>
      <c r="T1742" s="30" t="s">
        <v>166</v>
      </c>
      <c r="U1742" s="30" t="s">
        <v>166</v>
      </c>
      <c r="V1742" s="39" t="s">
        <v>166</v>
      </c>
      <c r="AQ1742" s="45">
        <f t="shared" si="162"/>
        <v>0</v>
      </c>
      <c r="AR1742" s="45" t="str">
        <f t="shared" si="164"/>
        <v>No data</v>
      </c>
      <c r="AS1742" s="45" t="str">
        <f t="shared" si="165"/>
        <v>No data</v>
      </c>
      <c r="AT1742" s="45" t="str">
        <f t="shared" si="166"/>
        <v>No data</v>
      </c>
      <c r="AU1742" s="46" t="str">
        <f t="shared" si="167"/>
        <v>No data</v>
      </c>
      <c r="AV1742" s="47" t="str">
        <f t="shared" si="163"/>
        <v>No data</v>
      </c>
    </row>
    <row r="1743" spans="3:48" x14ac:dyDescent="0.25">
      <c r="C1743" s="32" t="str">
        <f>IF(ISBLANK(B1743),"Choose site",_xlfn.XLOOKUP(B1743,'Sample Sites'!A:A,'Sample Sites'!B:B,"Not Found"))</f>
        <v>Choose site</v>
      </c>
      <c r="D1743" s="34"/>
      <c r="E1743" s="34"/>
      <c r="N1743" s="30" t="s">
        <v>166</v>
      </c>
      <c r="O1743" s="30" t="s">
        <v>166</v>
      </c>
      <c r="P1743" s="30" t="s">
        <v>166</v>
      </c>
      <c r="Q1743" s="30" t="s">
        <v>166</v>
      </c>
      <c r="R1743" s="30" t="s">
        <v>166</v>
      </c>
      <c r="S1743" s="30" t="s">
        <v>166</v>
      </c>
      <c r="T1743" s="30" t="s">
        <v>166</v>
      </c>
      <c r="U1743" s="30" t="s">
        <v>166</v>
      </c>
      <c r="V1743" s="39" t="s">
        <v>166</v>
      </c>
      <c r="AQ1743" s="45">
        <f t="shared" si="162"/>
        <v>0</v>
      </c>
      <c r="AR1743" s="45" t="str">
        <f t="shared" si="164"/>
        <v>No data</v>
      </c>
      <c r="AS1743" s="45" t="str">
        <f t="shared" si="165"/>
        <v>No data</v>
      </c>
      <c r="AT1743" s="45" t="str">
        <f t="shared" si="166"/>
        <v>No data</v>
      </c>
      <c r="AU1743" s="46" t="str">
        <f t="shared" si="167"/>
        <v>No data</v>
      </c>
      <c r="AV1743" s="47" t="str">
        <f t="shared" si="163"/>
        <v>No data</v>
      </c>
    </row>
    <row r="1744" spans="3:48" x14ac:dyDescent="0.25">
      <c r="C1744" s="32" t="str">
        <f>IF(ISBLANK(B1744),"Choose site",_xlfn.XLOOKUP(B1744,'Sample Sites'!A:A,'Sample Sites'!B:B,"Not Found"))</f>
        <v>Choose site</v>
      </c>
      <c r="D1744" s="34"/>
      <c r="E1744" s="34"/>
      <c r="N1744" s="30" t="s">
        <v>166</v>
      </c>
      <c r="O1744" s="30" t="s">
        <v>166</v>
      </c>
      <c r="P1744" s="30" t="s">
        <v>166</v>
      </c>
      <c r="Q1744" s="30" t="s">
        <v>166</v>
      </c>
      <c r="R1744" s="30" t="s">
        <v>166</v>
      </c>
      <c r="S1744" s="30" t="s">
        <v>166</v>
      </c>
      <c r="T1744" s="30" t="s">
        <v>166</v>
      </c>
      <c r="U1744" s="30" t="s">
        <v>166</v>
      </c>
      <c r="V1744" s="39" t="s">
        <v>166</v>
      </c>
      <c r="AQ1744" s="45">
        <f t="shared" si="162"/>
        <v>0</v>
      </c>
      <c r="AR1744" s="45" t="str">
        <f t="shared" si="164"/>
        <v>No data</v>
      </c>
      <c r="AS1744" s="45" t="str">
        <f t="shared" si="165"/>
        <v>No data</v>
      </c>
      <c r="AT1744" s="45" t="str">
        <f t="shared" si="166"/>
        <v>No data</v>
      </c>
      <c r="AU1744" s="46" t="str">
        <f t="shared" si="167"/>
        <v>No data</v>
      </c>
      <c r="AV1744" s="47" t="str">
        <f t="shared" si="163"/>
        <v>No data</v>
      </c>
    </row>
    <row r="1745" spans="3:48" x14ac:dyDescent="0.25">
      <c r="C1745" s="32" t="str">
        <f>IF(ISBLANK(B1745),"Choose site",_xlfn.XLOOKUP(B1745,'Sample Sites'!A:A,'Sample Sites'!B:B,"Not Found"))</f>
        <v>Choose site</v>
      </c>
      <c r="D1745" s="34"/>
      <c r="E1745" s="34"/>
      <c r="N1745" s="30" t="s">
        <v>166</v>
      </c>
      <c r="O1745" s="30" t="s">
        <v>166</v>
      </c>
      <c r="P1745" s="30" t="s">
        <v>166</v>
      </c>
      <c r="Q1745" s="30" t="s">
        <v>166</v>
      </c>
      <c r="R1745" s="30" t="s">
        <v>166</v>
      </c>
      <c r="S1745" s="30" t="s">
        <v>166</v>
      </c>
      <c r="T1745" s="30" t="s">
        <v>166</v>
      </c>
      <c r="U1745" s="30" t="s">
        <v>166</v>
      </c>
      <c r="V1745" s="39" t="s">
        <v>166</v>
      </c>
      <c r="AQ1745" s="45">
        <f t="shared" si="162"/>
        <v>0</v>
      </c>
      <c r="AR1745" s="45" t="str">
        <f t="shared" si="164"/>
        <v>No data</v>
      </c>
      <c r="AS1745" s="45" t="str">
        <f t="shared" si="165"/>
        <v>No data</v>
      </c>
      <c r="AT1745" s="45" t="str">
        <f t="shared" si="166"/>
        <v>No data</v>
      </c>
      <c r="AU1745" s="46" t="str">
        <f t="shared" si="167"/>
        <v>No data</v>
      </c>
      <c r="AV1745" s="47" t="str">
        <f t="shared" si="163"/>
        <v>No data</v>
      </c>
    </row>
    <row r="1746" spans="3:48" x14ac:dyDescent="0.25">
      <c r="C1746" s="32" t="str">
        <f>IF(ISBLANK(B1746),"Choose site",_xlfn.XLOOKUP(B1746,'Sample Sites'!A:A,'Sample Sites'!B:B,"Not Found"))</f>
        <v>Choose site</v>
      </c>
      <c r="D1746" s="34"/>
      <c r="E1746" s="34"/>
      <c r="N1746" s="30" t="s">
        <v>166</v>
      </c>
      <c r="O1746" s="30" t="s">
        <v>166</v>
      </c>
      <c r="P1746" s="30" t="s">
        <v>166</v>
      </c>
      <c r="Q1746" s="30" t="s">
        <v>166</v>
      </c>
      <c r="R1746" s="30" t="s">
        <v>166</v>
      </c>
      <c r="S1746" s="30" t="s">
        <v>166</v>
      </c>
      <c r="T1746" s="30" t="s">
        <v>166</v>
      </c>
      <c r="U1746" s="30" t="s">
        <v>166</v>
      </c>
      <c r="V1746" s="39" t="s">
        <v>166</v>
      </c>
      <c r="AQ1746" s="45">
        <f t="shared" ref="AQ1746:AQ1809" si="168">SUM(W1746:AP1746)</f>
        <v>0</v>
      </c>
      <c r="AR1746" s="45" t="str">
        <f t="shared" si="164"/>
        <v>No data</v>
      </c>
      <c r="AS1746" s="45" t="str">
        <f t="shared" si="165"/>
        <v>No data</v>
      </c>
      <c r="AT1746" s="45" t="str">
        <f t="shared" si="166"/>
        <v>No data</v>
      </c>
      <c r="AU1746" s="46" t="str">
        <f t="shared" si="167"/>
        <v>No data</v>
      </c>
      <c r="AV1746" s="47" t="str">
        <f t="shared" ref="AV1746:AV1809" si="169">IF(AQ1746=0,"No data",
IF(AQ1746&lt;30,"Very Poor",
IF(AQ1746&lt;60,"Fairly Poor",
IF(AU1746&lt;=3.5,"Excellent",
IF(AU1746&lt;=4.5,"Very Good",
IF(AU1746&lt;=5.5,"Good",
IF(AU1746&lt;=6.5,"Fair",
IF(AU1746&lt;=7.5,"Fairly Poor",
IF(AU1746&lt;=8.5,"Poor","Very Poor")))))))))</f>
        <v>No data</v>
      </c>
    </row>
    <row r="1747" spans="3:48" x14ac:dyDescent="0.25">
      <c r="C1747" s="32" t="str">
        <f>IF(ISBLANK(B1747),"Choose site",_xlfn.XLOOKUP(B1747,'Sample Sites'!A:A,'Sample Sites'!B:B,"Not Found"))</f>
        <v>Choose site</v>
      </c>
      <c r="D1747" s="34"/>
      <c r="E1747" s="34"/>
      <c r="N1747" s="30" t="s">
        <v>166</v>
      </c>
      <c r="O1747" s="30" t="s">
        <v>166</v>
      </c>
      <c r="P1747" s="30" t="s">
        <v>166</v>
      </c>
      <c r="Q1747" s="30" t="s">
        <v>166</v>
      </c>
      <c r="R1747" s="30" t="s">
        <v>166</v>
      </c>
      <c r="S1747" s="30" t="s">
        <v>166</v>
      </c>
      <c r="T1747" s="30" t="s">
        <v>166</v>
      </c>
      <c r="U1747" s="30" t="s">
        <v>166</v>
      </c>
      <c r="V1747" s="39" t="s">
        <v>166</v>
      </c>
      <c r="AQ1747" s="45">
        <f t="shared" si="168"/>
        <v>0</v>
      </c>
      <c r="AR1747" s="45" t="str">
        <f t="shared" si="164"/>
        <v>No data</v>
      </c>
      <c r="AS1747" s="45" t="str">
        <f t="shared" si="165"/>
        <v>No data</v>
      </c>
      <c r="AT1747" s="45" t="str">
        <f t="shared" si="166"/>
        <v>No data</v>
      </c>
      <c r="AU1747" s="46" t="str">
        <f t="shared" si="167"/>
        <v>No data</v>
      </c>
      <c r="AV1747" s="47" t="str">
        <f t="shared" si="169"/>
        <v>No data</v>
      </c>
    </row>
    <row r="1748" spans="3:48" x14ac:dyDescent="0.25">
      <c r="C1748" s="32" t="str">
        <f>IF(ISBLANK(B1748),"Choose site",_xlfn.XLOOKUP(B1748,'Sample Sites'!A:A,'Sample Sites'!B:B,"Not Found"))</f>
        <v>Choose site</v>
      </c>
      <c r="D1748" s="34"/>
      <c r="E1748" s="34"/>
      <c r="N1748" s="30" t="s">
        <v>166</v>
      </c>
      <c r="O1748" s="30" t="s">
        <v>166</v>
      </c>
      <c r="P1748" s="30" t="s">
        <v>166</v>
      </c>
      <c r="Q1748" s="30" t="s">
        <v>166</v>
      </c>
      <c r="R1748" s="30" t="s">
        <v>166</v>
      </c>
      <c r="S1748" s="30" t="s">
        <v>166</v>
      </c>
      <c r="T1748" s="30" t="s">
        <v>166</v>
      </c>
      <c r="U1748" s="30" t="s">
        <v>166</v>
      </c>
      <c r="V1748" s="39" t="s">
        <v>166</v>
      </c>
      <c r="AQ1748" s="45">
        <f t="shared" si="168"/>
        <v>0</v>
      </c>
      <c r="AR1748" s="45" t="str">
        <f t="shared" si="164"/>
        <v>No data</v>
      </c>
      <c r="AS1748" s="45" t="str">
        <f t="shared" si="165"/>
        <v>No data</v>
      </c>
      <c r="AT1748" s="45" t="str">
        <f t="shared" si="166"/>
        <v>No data</v>
      </c>
      <c r="AU1748" s="46" t="str">
        <f t="shared" si="167"/>
        <v>No data</v>
      </c>
      <c r="AV1748" s="47" t="str">
        <f t="shared" si="169"/>
        <v>No data</v>
      </c>
    </row>
    <row r="1749" spans="3:48" x14ac:dyDescent="0.25">
      <c r="C1749" s="32" t="str">
        <f>IF(ISBLANK(B1749),"Choose site",_xlfn.XLOOKUP(B1749,'Sample Sites'!A:A,'Sample Sites'!B:B,"Not Found"))</f>
        <v>Choose site</v>
      </c>
      <c r="D1749" s="34"/>
      <c r="E1749" s="34"/>
      <c r="N1749" s="30" t="s">
        <v>166</v>
      </c>
      <c r="O1749" s="30" t="s">
        <v>166</v>
      </c>
      <c r="P1749" s="30" t="s">
        <v>166</v>
      </c>
      <c r="Q1749" s="30" t="s">
        <v>166</v>
      </c>
      <c r="R1749" s="30" t="s">
        <v>166</v>
      </c>
      <c r="S1749" s="30" t="s">
        <v>166</v>
      </c>
      <c r="T1749" s="30" t="s">
        <v>166</v>
      </c>
      <c r="U1749" s="30" t="s">
        <v>166</v>
      </c>
      <c r="V1749" s="39" t="s">
        <v>166</v>
      </c>
      <c r="AQ1749" s="45">
        <f t="shared" si="168"/>
        <v>0</v>
      </c>
      <c r="AR1749" s="45" t="str">
        <f t="shared" si="164"/>
        <v>No data</v>
      </c>
      <c r="AS1749" s="45" t="str">
        <f t="shared" si="165"/>
        <v>No data</v>
      </c>
      <c r="AT1749" s="45" t="str">
        <f t="shared" si="166"/>
        <v>No data</v>
      </c>
      <c r="AU1749" s="46" t="str">
        <f t="shared" si="167"/>
        <v>No data</v>
      </c>
      <c r="AV1749" s="47" t="str">
        <f t="shared" si="169"/>
        <v>No data</v>
      </c>
    </row>
    <row r="1750" spans="3:48" x14ac:dyDescent="0.25">
      <c r="C1750" s="32" t="str">
        <f>IF(ISBLANK(B1750),"Choose site",_xlfn.XLOOKUP(B1750,'Sample Sites'!A:A,'Sample Sites'!B:B,"Not Found"))</f>
        <v>Choose site</v>
      </c>
      <c r="D1750" s="34"/>
      <c r="E1750" s="34"/>
      <c r="N1750" s="30" t="s">
        <v>166</v>
      </c>
      <c r="O1750" s="30" t="s">
        <v>166</v>
      </c>
      <c r="P1750" s="30" t="s">
        <v>166</v>
      </c>
      <c r="Q1750" s="30" t="s">
        <v>166</v>
      </c>
      <c r="R1750" s="30" t="s">
        <v>166</v>
      </c>
      <c r="S1750" s="30" t="s">
        <v>166</v>
      </c>
      <c r="T1750" s="30" t="s">
        <v>166</v>
      </c>
      <c r="U1750" s="30" t="s">
        <v>166</v>
      </c>
      <c r="V1750" s="39" t="s">
        <v>166</v>
      </c>
      <c r="AQ1750" s="45">
        <f t="shared" si="168"/>
        <v>0</v>
      </c>
      <c r="AR1750" s="45" t="str">
        <f t="shared" si="164"/>
        <v>No data</v>
      </c>
      <c r="AS1750" s="45" t="str">
        <f t="shared" si="165"/>
        <v>No data</v>
      </c>
      <c r="AT1750" s="45" t="str">
        <f t="shared" si="166"/>
        <v>No data</v>
      </c>
      <c r="AU1750" s="46" t="str">
        <f t="shared" si="167"/>
        <v>No data</v>
      </c>
      <c r="AV1750" s="47" t="str">
        <f t="shared" si="169"/>
        <v>No data</v>
      </c>
    </row>
    <row r="1751" spans="3:48" x14ac:dyDescent="0.25">
      <c r="C1751" s="32" t="str">
        <f>IF(ISBLANK(B1751),"Choose site",_xlfn.XLOOKUP(B1751,'Sample Sites'!A:A,'Sample Sites'!B:B,"Not Found"))</f>
        <v>Choose site</v>
      </c>
      <c r="D1751" s="34"/>
      <c r="E1751" s="34"/>
      <c r="N1751" s="30" t="s">
        <v>166</v>
      </c>
      <c r="O1751" s="30" t="s">
        <v>166</v>
      </c>
      <c r="P1751" s="30" t="s">
        <v>166</v>
      </c>
      <c r="Q1751" s="30" t="s">
        <v>166</v>
      </c>
      <c r="R1751" s="30" t="s">
        <v>166</v>
      </c>
      <c r="S1751" s="30" t="s">
        <v>166</v>
      </c>
      <c r="T1751" s="30" t="s">
        <v>166</v>
      </c>
      <c r="U1751" s="30" t="s">
        <v>166</v>
      </c>
      <c r="V1751" s="39" t="s">
        <v>166</v>
      </c>
      <c r="AQ1751" s="45">
        <f t="shared" si="168"/>
        <v>0</v>
      </c>
      <c r="AR1751" s="45" t="str">
        <f t="shared" si="164"/>
        <v>No data</v>
      </c>
      <c r="AS1751" s="45" t="str">
        <f t="shared" si="165"/>
        <v>No data</v>
      </c>
      <c r="AT1751" s="45" t="str">
        <f t="shared" si="166"/>
        <v>No data</v>
      </c>
      <c r="AU1751" s="46" t="str">
        <f t="shared" si="167"/>
        <v>No data</v>
      </c>
      <c r="AV1751" s="47" t="str">
        <f t="shared" si="169"/>
        <v>No data</v>
      </c>
    </row>
    <row r="1752" spans="3:48" x14ac:dyDescent="0.25">
      <c r="C1752" s="32" t="str">
        <f>IF(ISBLANK(B1752),"Choose site",_xlfn.XLOOKUP(B1752,'Sample Sites'!A:A,'Sample Sites'!B:B,"Not Found"))</f>
        <v>Choose site</v>
      </c>
      <c r="D1752" s="34"/>
      <c r="E1752" s="34"/>
      <c r="N1752" s="30" t="s">
        <v>166</v>
      </c>
      <c r="O1752" s="30" t="s">
        <v>166</v>
      </c>
      <c r="P1752" s="30" t="s">
        <v>166</v>
      </c>
      <c r="Q1752" s="30" t="s">
        <v>166</v>
      </c>
      <c r="R1752" s="30" t="s">
        <v>166</v>
      </c>
      <c r="S1752" s="30" t="s">
        <v>166</v>
      </c>
      <c r="T1752" s="30" t="s">
        <v>166</v>
      </c>
      <c r="U1752" s="30" t="s">
        <v>166</v>
      </c>
      <c r="V1752" s="39" t="s">
        <v>166</v>
      </c>
      <c r="AQ1752" s="45">
        <f t="shared" si="168"/>
        <v>0</v>
      </c>
      <c r="AR1752" s="45" t="str">
        <f t="shared" si="164"/>
        <v>No data</v>
      </c>
      <c r="AS1752" s="45" t="str">
        <f t="shared" si="165"/>
        <v>No data</v>
      </c>
      <c r="AT1752" s="45" t="str">
        <f t="shared" si="166"/>
        <v>No data</v>
      </c>
      <c r="AU1752" s="46" t="str">
        <f t="shared" si="167"/>
        <v>No data</v>
      </c>
      <c r="AV1752" s="47" t="str">
        <f t="shared" si="169"/>
        <v>No data</v>
      </c>
    </row>
    <row r="1753" spans="3:48" x14ac:dyDescent="0.25">
      <c r="C1753" s="32" t="str">
        <f>IF(ISBLANK(B1753),"Choose site",_xlfn.XLOOKUP(B1753,'Sample Sites'!A:A,'Sample Sites'!B:B,"Not Found"))</f>
        <v>Choose site</v>
      </c>
      <c r="D1753" s="34"/>
      <c r="E1753" s="34"/>
      <c r="N1753" s="30" t="s">
        <v>166</v>
      </c>
      <c r="O1753" s="30" t="s">
        <v>166</v>
      </c>
      <c r="P1753" s="30" t="s">
        <v>166</v>
      </c>
      <c r="Q1753" s="30" t="s">
        <v>166</v>
      </c>
      <c r="R1753" s="30" t="s">
        <v>166</v>
      </c>
      <c r="S1753" s="30" t="s">
        <v>166</v>
      </c>
      <c r="T1753" s="30" t="s">
        <v>166</v>
      </c>
      <c r="U1753" s="30" t="s">
        <v>166</v>
      </c>
      <c r="V1753" s="39" t="s">
        <v>166</v>
      </c>
      <c r="AQ1753" s="45">
        <f t="shared" si="168"/>
        <v>0</v>
      </c>
      <c r="AR1753" s="45" t="str">
        <f t="shared" si="164"/>
        <v>No data</v>
      </c>
      <c r="AS1753" s="45" t="str">
        <f t="shared" si="165"/>
        <v>No data</v>
      </c>
      <c r="AT1753" s="45" t="str">
        <f t="shared" si="166"/>
        <v>No data</v>
      </c>
      <c r="AU1753" s="46" t="str">
        <f t="shared" si="167"/>
        <v>No data</v>
      </c>
      <c r="AV1753" s="47" t="str">
        <f t="shared" si="169"/>
        <v>No data</v>
      </c>
    </row>
    <row r="1754" spans="3:48" x14ac:dyDescent="0.25">
      <c r="C1754" s="32" t="str">
        <f>IF(ISBLANK(B1754),"Choose site",_xlfn.XLOOKUP(B1754,'Sample Sites'!A:A,'Sample Sites'!B:B,"Not Found"))</f>
        <v>Choose site</v>
      </c>
      <c r="D1754" s="34"/>
      <c r="E1754" s="34"/>
      <c r="N1754" s="30" t="s">
        <v>166</v>
      </c>
      <c r="O1754" s="30" t="s">
        <v>166</v>
      </c>
      <c r="P1754" s="30" t="s">
        <v>166</v>
      </c>
      <c r="Q1754" s="30" t="s">
        <v>166</v>
      </c>
      <c r="R1754" s="30" t="s">
        <v>166</v>
      </c>
      <c r="S1754" s="30" t="s">
        <v>166</v>
      </c>
      <c r="T1754" s="30" t="s">
        <v>166</v>
      </c>
      <c r="U1754" s="30" t="s">
        <v>166</v>
      </c>
      <c r="V1754" s="39" t="s">
        <v>166</v>
      </c>
      <c r="AQ1754" s="45">
        <f t="shared" si="168"/>
        <v>0</v>
      </c>
      <c r="AR1754" s="45" t="str">
        <f t="shared" si="164"/>
        <v>No data</v>
      </c>
      <c r="AS1754" s="45" t="str">
        <f t="shared" si="165"/>
        <v>No data</v>
      </c>
      <c r="AT1754" s="45" t="str">
        <f t="shared" si="166"/>
        <v>No data</v>
      </c>
      <c r="AU1754" s="46" t="str">
        <f t="shared" si="167"/>
        <v>No data</v>
      </c>
      <c r="AV1754" s="47" t="str">
        <f t="shared" si="169"/>
        <v>No data</v>
      </c>
    </row>
    <row r="1755" spans="3:48" x14ac:dyDescent="0.25">
      <c r="C1755" s="32" t="str">
        <f>IF(ISBLANK(B1755),"Choose site",_xlfn.XLOOKUP(B1755,'Sample Sites'!A:A,'Sample Sites'!B:B,"Not Found"))</f>
        <v>Choose site</v>
      </c>
      <c r="D1755" s="34"/>
      <c r="E1755" s="34"/>
      <c r="N1755" s="30" t="s">
        <v>166</v>
      </c>
      <c r="O1755" s="30" t="s">
        <v>166</v>
      </c>
      <c r="P1755" s="30" t="s">
        <v>166</v>
      </c>
      <c r="Q1755" s="30" t="s">
        <v>166</v>
      </c>
      <c r="R1755" s="30" t="s">
        <v>166</v>
      </c>
      <c r="S1755" s="30" t="s">
        <v>166</v>
      </c>
      <c r="T1755" s="30" t="s">
        <v>166</v>
      </c>
      <c r="U1755" s="30" t="s">
        <v>166</v>
      </c>
      <c r="V1755" s="39" t="s">
        <v>166</v>
      </c>
      <c r="AQ1755" s="45">
        <f t="shared" si="168"/>
        <v>0</v>
      </c>
      <c r="AR1755" s="45" t="str">
        <f t="shared" si="164"/>
        <v>No data</v>
      </c>
      <c r="AS1755" s="45" t="str">
        <f t="shared" si="165"/>
        <v>No data</v>
      </c>
      <c r="AT1755" s="45" t="str">
        <f t="shared" si="166"/>
        <v>No data</v>
      </c>
      <c r="AU1755" s="46" t="str">
        <f t="shared" si="167"/>
        <v>No data</v>
      </c>
      <c r="AV1755" s="47" t="str">
        <f t="shared" si="169"/>
        <v>No data</v>
      </c>
    </row>
    <row r="1756" spans="3:48" x14ac:dyDescent="0.25">
      <c r="C1756" s="32" t="str">
        <f>IF(ISBLANK(B1756),"Choose site",_xlfn.XLOOKUP(B1756,'Sample Sites'!A:A,'Sample Sites'!B:B,"Not Found"))</f>
        <v>Choose site</v>
      </c>
      <c r="D1756" s="34"/>
      <c r="E1756" s="34"/>
      <c r="N1756" s="30" t="s">
        <v>166</v>
      </c>
      <c r="O1756" s="30" t="s">
        <v>166</v>
      </c>
      <c r="P1756" s="30" t="s">
        <v>166</v>
      </c>
      <c r="Q1756" s="30" t="s">
        <v>166</v>
      </c>
      <c r="R1756" s="30" t="s">
        <v>166</v>
      </c>
      <c r="S1756" s="30" t="s">
        <v>166</v>
      </c>
      <c r="T1756" s="30" t="s">
        <v>166</v>
      </c>
      <c r="U1756" s="30" t="s">
        <v>166</v>
      </c>
      <c r="V1756" s="39" t="s">
        <v>166</v>
      </c>
      <c r="AQ1756" s="45">
        <f t="shared" si="168"/>
        <v>0</v>
      </c>
      <c r="AR1756" s="45" t="str">
        <f t="shared" si="164"/>
        <v>No data</v>
      </c>
      <c r="AS1756" s="45" t="str">
        <f t="shared" si="165"/>
        <v>No data</v>
      </c>
      <c r="AT1756" s="45" t="str">
        <f t="shared" si="166"/>
        <v>No data</v>
      </c>
      <c r="AU1756" s="46" t="str">
        <f t="shared" si="167"/>
        <v>No data</v>
      </c>
      <c r="AV1756" s="47" t="str">
        <f t="shared" si="169"/>
        <v>No data</v>
      </c>
    </row>
    <row r="1757" spans="3:48" x14ac:dyDescent="0.25">
      <c r="C1757" s="32" t="str">
        <f>IF(ISBLANK(B1757),"Choose site",_xlfn.XLOOKUP(B1757,'Sample Sites'!A:A,'Sample Sites'!B:B,"Not Found"))</f>
        <v>Choose site</v>
      </c>
      <c r="D1757" s="34"/>
      <c r="E1757" s="34"/>
      <c r="N1757" s="30" t="s">
        <v>166</v>
      </c>
      <c r="O1757" s="30" t="s">
        <v>166</v>
      </c>
      <c r="P1757" s="30" t="s">
        <v>166</v>
      </c>
      <c r="Q1757" s="30" t="s">
        <v>166</v>
      </c>
      <c r="R1757" s="30" t="s">
        <v>166</v>
      </c>
      <c r="S1757" s="30" t="s">
        <v>166</v>
      </c>
      <c r="T1757" s="30" t="s">
        <v>166</v>
      </c>
      <c r="U1757" s="30" t="s">
        <v>166</v>
      </c>
      <c r="V1757" s="39" t="s">
        <v>166</v>
      </c>
      <c r="AQ1757" s="45">
        <f t="shared" si="168"/>
        <v>0</v>
      </c>
      <c r="AR1757" s="45" t="str">
        <f t="shared" si="164"/>
        <v>No data</v>
      </c>
      <c r="AS1757" s="45" t="str">
        <f t="shared" si="165"/>
        <v>No data</v>
      </c>
      <c r="AT1757" s="45" t="str">
        <f t="shared" si="166"/>
        <v>No data</v>
      </c>
      <c r="AU1757" s="46" t="str">
        <f t="shared" si="167"/>
        <v>No data</v>
      </c>
      <c r="AV1757" s="47" t="str">
        <f t="shared" si="169"/>
        <v>No data</v>
      </c>
    </row>
    <row r="1758" spans="3:48" x14ac:dyDescent="0.25">
      <c r="C1758" s="32" t="str">
        <f>IF(ISBLANK(B1758),"Choose site",_xlfn.XLOOKUP(B1758,'Sample Sites'!A:A,'Sample Sites'!B:B,"Not Found"))</f>
        <v>Choose site</v>
      </c>
      <c r="D1758" s="34"/>
      <c r="E1758" s="34"/>
      <c r="N1758" s="30" t="s">
        <v>166</v>
      </c>
      <c r="O1758" s="30" t="s">
        <v>166</v>
      </c>
      <c r="P1758" s="30" t="s">
        <v>166</v>
      </c>
      <c r="Q1758" s="30" t="s">
        <v>166</v>
      </c>
      <c r="R1758" s="30" t="s">
        <v>166</v>
      </c>
      <c r="S1758" s="30" t="s">
        <v>166</v>
      </c>
      <c r="T1758" s="30" t="s">
        <v>166</v>
      </c>
      <c r="U1758" s="30" t="s">
        <v>166</v>
      </c>
      <c r="V1758" s="39" t="s">
        <v>166</v>
      </c>
      <c r="AQ1758" s="45">
        <f t="shared" si="168"/>
        <v>0</v>
      </c>
      <c r="AR1758" s="45" t="str">
        <f t="shared" si="164"/>
        <v>No data</v>
      </c>
      <c r="AS1758" s="45" t="str">
        <f t="shared" si="165"/>
        <v>No data</v>
      </c>
      <c r="AT1758" s="45" t="str">
        <f t="shared" si="166"/>
        <v>No data</v>
      </c>
      <c r="AU1758" s="46" t="str">
        <f t="shared" si="167"/>
        <v>No data</v>
      </c>
      <c r="AV1758" s="47" t="str">
        <f t="shared" si="169"/>
        <v>No data</v>
      </c>
    </row>
    <row r="1759" spans="3:48" x14ac:dyDescent="0.25">
      <c r="C1759" s="32" t="str">
        <f>IF(ISBLANK(B1759),"Choose site",_xlfn.XLOOKUP(B1759,'Sample Sites'!A:A,'Sample Sites'!B:B,"Not Found"))</f>
        <v>Choose site</v>
      </c>
      <c r="D1759" s="34"/>
      <c r="E1759" s="34"/>
      <c r="N1759" s="30" t="s">
        <v>166</v>
      </c>
      <c r="O1759" s="30" t="s">
        <v>166</v>
      </c>
      <c r="P1759" s="30" t="s">
        <v>166</v>
      </c>
      <c r="Q1759" s="30" t="s">
        <v>166</v>
      </c>
      <c r="R1759" s="30" t="s">
        <v>166</v>
      </c>
      <c r="S1759" s="30" t="s">
        <v>166</v>
      </c>
      <c r="T1759" s="30" t="s">
        <v>166</v>
      </c>
      <c r="U1759" s="30" t="s">
        <v>166</v>
      </c>
      <c r="V1759" s="39" t="s">
        <v>166</v>
      </c>
      <c r="AQ1759" s="45">
        <f t="shared" si="168"/>
        <v>0</v>
      </c>
      <c r="AR1759" s="45" t="str">
        <f t="shared" si="164"/>
        <v>No data</v>
      </c>
      <c r="AS1759" s="45" t="str">
        <f t="shared" si="165"/>
        <v>No data</v>
      </c>
      <c r="AT1759" s="45" t="str">
        <f t="shared" si="166"/>
        <v>No data</v>
      </c>
      <c r="AU1759" s="46" t="str">
        <f t="shared" si="167"/>
        <v>No data</v>
      </c>
      <c r="AV1759" s="47" t="str">
        <f t="shared" si="169"/>
        <v>No data</v>
      </c>
    </row>
    <row r="1760" spans="3:48" x14ac:dyDescent="0.25">
      <c r="C1760" s="32" t="str">
        <f>IF(ISBLANK(B1760),"Choose site",_xlfn.XLOOKUP(B1760,'Sample Sites'!A:A,'Sample Sites'!B:B,"Not Found"))</f>
        <v>Choose site</v>
      </c>
      <c r="D1760" s="34"/>
      <c r="E1760" s="34"/>
      <c r="N1760" s="30" t="s">
        <v>166</v>
      </c>
      <c r="O1760" s="30" t="s">
        <v>166</v>
      </c>
      <c r="P1760" s="30" t="s">
        <v>166</v>
      </c>
      <c r="Q1760" s="30" t="s">
        <v>166</v>
      </c>
      <c r="R1760" s="30" t="s">
        <v>166</v>
      </c>
      <c r="S1760" s="30" t="s">
        <v>166</v>
      </c>
      <c r="T1760" s="30" t="s">
        <v>166</v>
      </c>
      <c r="U1760" s="30" t="s">
        <v>166</v>
      </c>
      <c r="V1760" s="39" t="s">
        <v>166</v>
      </c>
      <c r="AQ1760" s="45">
        <f t="shared" si="168"/>
        <v>0</v>
      </c>
      <c r="AR1760" s="45" t="str">
        <f t="shared" si="164"/>
        <v>No data</v>
      </c>
      <c r="AS1760" s="45" t="str">
        <f t="shared" si="165"/>
        <v>No data</v>
      </c>
      <c r="AT1760" s="45" t="str">
        <f t="shared" si="166"/>
        <v>No data</v>
      </c>
      <c r="AU1760" s="46" t="str">
        <f t="shared" si="167"/>
        <v>No data</v>
      </c>
      <c r="AV1760" s="47" t="str">
        <f t="shared" si="169"/>
        <v>No data</v>
      </c>
    </row>
    <row r="1761" spans="3:48" x14ac:dyDescent="0.25">
      <c r="C1761" s="32" t="str">
        <f>IF(ISBLANK(B1761),"Choose site",_xlfn.XLOOKUP(B1761,'Sample Sites'!A:A,'Sample Sites'!B:B,"Not Found"))</f>
        <v>Choose site</v>
      </c>
      <c r="D1761" s="34"/>
      <c r="E1761" s="34"/>
      <c r="N1761" s="30" t="s">
        <v>166</v>
      </c>
      <c r="O1761" s="30" t="s">
        <v>166</v>
      </c>
      <c r="P1761" s="30" t="s">
        <v>166</v>
      </c>
      <c r="Q1761" s="30" t="s">
        <v>166</v>
      </c>
      <c r="R1761" s="30" t="s">
        <v>166</v>
      </c>
      <c r="S1761" s="30" t="s">
        <v>166</v>
      </c>
      <c r="T1761" s="30" t="s">
        <v>166</v>
      </c>
      <c r="U1761" s="30" t="s">
        <v>166</v>
      </c>
      <c r="V1761" s="39" t="s">
        <v>166</v>
      </c>
      <c r="AQ1761" s="45">
        <f t="shared" si="168"/>
        <v>0</v>
      </c>
      <c r="AR1761" s="45" t="str">
        <f t="shared" si="164"/>
        <v>No data</v>
      </c>
      <c r="AS1761" s="45" t="str">
        <f t="shared" si="165"/>
        <v>No data</v>
      </c>
      <c r="AT1761" s="45" t="str">
        <f t="shared" si="166"/>
        <v>No data</v>
      </c>
      <c r="AU1761" s="46" t="str">
        <f t="shared" si="167"/>
        <v>No data</v>
      </c>
      <c r="AV1761" s="47" t="str">
        <f t="shared" si="169"/>
        <v>No data</v>
      </c>
    </row>
    <row r="1762" spans="3:48" x14ac:dyDescent="0.25">
      <c r="C1762" s="32" t="str">
        <f>IF(ISBLANK(B1762),"Choose site",_xlfn.XLOOKUP(B1762,'Sample Sites'!A:A,'Sample Sites'!B:B,"Not Found"))</f>
        <v>Choose site</v>
      </c>
      <c r="D1762" s="34"/>
      <c r="E1762" s="34"/>
      <c r="N1762" s="30" t="s">
        <v>166</v>
      </c>
      <c r="O1762" s="30" t="s">
        <v>166</v>
      </c>
      <c r="P1762" s="30" t="s">
        <v>166</v>
      </c>
      <c r="Q1762" s="30" t="s">
        <v>166</v>
      </c>
      <c r="R1762" s="30" t="s">
        <v>166</v>
      </c>
      <c r="S1762" s="30" t="s">
        <v>166</v>
      </c>
      <c r="T1762" s="30" t="s">
        <v>166</v>
      </c>
      <c r="U1762" s="30" t="s">
        <v>166</v>
      </c>
      <c r="V1762" s="39" t="s">
        <v>166</v>
      </c>
      <c r="AQ1762" s="45">
        <f t="shared" si="168"/>
        <v>0</v>
      </c>
      <c r="AR1762" s="45" t="str">
        <f t="shared" si="164"/>
        <v>No data</v>
      </c>
      <c r="AS1762" s="45" t="str">
        <f t="shared" si="165"/>
        <v>No data</v>
      </c>
      <c r="AT1762" s="45" t="str">
        <f t="shared" si="166"/>
        <v>No data</v>
      </c>
      <c r="AU1762" s="46" t="str">
        <f t="shared" si="167"/>
        <v>No data</v>
      </c>
      <c r="AV1762" s="47" t="str">
        <f t="shared" si="169"/>
        <v>No data</v>
      </c>
    </row>
    <row r="1763" spans="3:48" x14ac:dyDescent="0.25">
      <c r="C1763" s="32" t="str">
        <f>IF(ISBLANK(B1763),"Choose site",_xlfn.XLOOKUP(B1763,'Sample Sites'!A:A,'Sample Sites'!B:B,"Not Found"))</f>
        <v>Choose site</v>
      </c>
      <c r="D1763" s="34"/>
      <c r="E1763" s="34"/>
      <c r="N1763" s="30" t="s">
        <v>166</v>
      </c>
      <c r="O1763" s="30" t="s">
        <v>166</v>
      </c>
      <c r="P1763" s="30" t="s">
        <v>166</v>
      </c>
      <c r="Q1763" s="30" t="s">
        <v>166</v>
      </c>
      <c r="R1763" s="30" t="s">
        <v>166</v>
      </c>
      <c r="S1763" s="30" t="s">
        <v>166</v>
      </c>
      <c r="T1763" s="30" t="s">
        <v>166</v>
      </c>
      <c r="U1763" s="30" t="s">
        <v>166</v>
      </c>
      <c r="V1763" s="39" t="s">
        <v>166</v>
      </c>
      <c r="AQ1763" s="45">
        <f t="shared" si="168"/>
        <v>0</v>
      </c>
      <c r="AR1763" s="45" t="str">
        <f t="shared" si="164"/>
        <v>No data</v>
      </c>
      <c r="AS1763" s="45" t="str">
        <f t="shared" si="165"/>
        <v>No data</v>
      </c>
      <c r="AT1763" s="45" t="str">
        <f t="shared" si="166"/>
        <v>No data</v>
      </c>
      <c r="AU1763" s="46" t="str">
        <f t="shared" si="167"/>
        <v>No data</v>
      </c>
      <c r="AV1763" s="47" t="str">
        <f t="shared" si="169"/>
        <v>No data</v>
      </c>
    </row>
    <row r="1764" spans="3:48" x14ac:dyDescent="0.25">
      <c r="C1764" s="32" t="str">
        <f>IF(ISBLANK(B1764),"Choose site",_xlfn.XLOOKUP(B1764,'Sample Sites'!A:A,'Sample Sites'!B:B,"Not Found"))</f>
        <v>Choose site</v>
      </c>
      <c r="D1764" s="34"/>
      <c r="E1764" s="34"/>
      <c r="N1764" s="30" t="s">
        <v>166</v>
      </c>
      <c r="O1764" s="30" t="s">
        <v>166</v>
      </c>
      <c r="P1764" s="30" t="s">
        <v>166</v>
      </c>
      <c r="Q1764" s="30" t="s">
        <v>166</v>
      </c>
      <c r="R1764" s="30" t="s">
        <v>166</v>
      </c>
      <c r="S1764" s="30" t="s">
        <v>166</v>
      </c>
      <c r="T1764" s="30" t="s">
        <v>166</v>
      </c>
      <c r="U1764" s="30" t="s">
        <v>166</v>
      </c>
      <c r="V1764" s="39" t="s">
        <v>166</v>
      </c>
      <c r="AQ1764" s="45">
        <f t="shared" si="168"/>
        <v>0</v>
      </c>
      <c r="AR1764" s="45" t="str">
        <f t="shared" si="164"/>
        <v>No data</v>
      </c>
      <c r="AS1764" s="45" t="str">
        <f t="shared" si="165"/>
        <v>No data</v>
      </c>
      <c r="AT1764" s="45" t="str">
        <f t="shared" si="166"/>
        <v>No data</v>
      </c>
      <c r="AU1764" s="46" t="str">
        <f t="shared" si="167"/>
        <v>No data</v>
      </c>
      <c r="AV1764" s="47" t="str">
        <f t="shared" si="169"/>
        <v>No data</v>
      </c>
    </row>
    <row r="1765" spans="3:48" x14ac:dyDescent="0.25">
      <c r="C1765" s="32" t="str">
        <f>IF(ISBLANK(B1765),"Choose site",_xlfn.XLOOKUP(B1765,'Sample Sites'!A:A,'Sample Sites'!B:B,"Not Found"))</f>
        <v>Choose site</v>
      </c>
      <c r="D1765" s="34"/>
      <c r="E1765" s="34"/>
      <c r="N1765" s="30" t="s">
        <v>166</v>
      </c>
      <c r="O1765" s="30" t="s">
        <v>166</v>
      </c>
      <c r="P1765" s="30" t="s">
        <v>166</v>
      </c>
      <c r="Q1765" s="30" t="s">
        <v>166</v>
      </c>
      <c r="R1765" s="30" t="s">
        <v>166</v>
      </c>
      <c r="S1765" s="30" t="s">
        <v>166</v>
      </c>
      <c r="T1765" s="30" t="s">
        <v>166</v>
      </c>
      <c r="U1765" s="30" t="s">
        <v>166</v>
      </c>
      <c r="V1765" s="39" t="s">
        <v>166</v>
      </c>
      <c r="AQ1765" s="45">
        <f t="shared" si="168"/>
        <v>0</v>
      </c>
      <c r="AR1765" s="45" t="str">
        <f t="shared" si="164"/>
        <v>No data</v>
      </c>
      <c r="AS1765" s="45" t="str">
        <f t="shared" si="165"/>
        <v>No data</v>
      </c>
      <c r="AT1765" s="45" t="str">
        <f t="shared" si="166"/>
        <v>No data</v>
      </c>
      <c r="AU1765" s="46" t="str">
        <f t="shared" si="167"/>
        <v>No data</v>
      </c>
      <c r="AV1765" s="47" t="str">
        <f t="shared" si="169"/>
        <v>No data</v>
      </c>
    </row>
    <row r="1766" spans="3:48" x14ac:dyDescent="0.25">
      <c r="C1766" s="32" t="str">
        <f>IF(ISBLANK(B1766),"Choose site",_xlfn.XLOOKUP(B1766,'Sample Sites'!A:A,'Sample Sites'!B:B,"Not Found"))</f>
        <v>Choose site</v>
      </c>
      <c r="D1766" s="34"/>
      <c r="E1766" s="34"/>
      <c r="N1766" s="30" t="s">
        <v>166</v>
      </c>
      <c r="O1766" s="30" t="s">
        <v>166</v>
      </c>
      <c r="P1766" s="30" t="s">
        <v>166</v>
      </c>
      <c r="Q1766" s="30" t="s">
        <v>166</v>
      </c>
      <c r="R1766" s="30" t="s">
        <v>166</v>
      </c>
      <c r="S1766" s="30" t="s">
        <v>166</v>
      </c>
      <c r="T1766" s="30" t="s">
        <v>166</v>
      </c>
      <c r="U1766" s="30" t="s">
        <v>166</v>
      </c>
      <c r="V1766" s="39" t="s">
        <v>166</v>
      </c>
      <c r="AQ1766" s="45">
        <f t="shared" si="168"/>
        <v>0</v>
      </c>
      <c r="AR1766" s="45" t="str">
        <f t="shared" si="164"/>
        <v>No data</v>
      </c>
      <c r="AS1766" s="45" t="str">
        <f t="shared" si="165"/>
        <v>No data</v>
      </c>
      <c r="AT1766" s="45" t="str">
        <f t="shared" si="166"/>
        <v>No data</v>
      </c>
      <c r="AU1766" s="46" t="str">
        <f t="shared" si="167"/>
        <v>No data</v>
      </c>
      <c r="AV1766" s="47" t="str">
        <f t="shared" si="169"/>
        <v>No data</v>
      </c>
    </row>
    <row r="1767" spans="3:48" x14ac:dyDescent="0.25">
      <c r="C1767" s="32" t="str">
        <f>IF(ISBLANK(B1767),"Choose site",_xlfn.XLOOKUP(B1767,'Sample Sites'!A:A,'Sample Sites'!B:B,"Not Found"))</f>
        <v>Choose site</v>
      </c>
      <c r="D1767" s="34"/>
      <c r="E1767" s="34"/>
      <c r="N1767" s="30" t="s">
        <v>166</v>
      </c>
      <c r="O1767" s="30" t="s">
        <v>166</v>
      </c>
      <c r="P1767" s="30" t="s">
        <v>166</v>
      </c>
      <c r="Q1767" s="30" t="s">
        <v>166</v>
      </c>
      <c r="R1767" s="30" t="s">
        <v>166</v>
      </c>
      <c r="S1767" s="30" t="s">
        <v>166</v>
      </c>
      <c r="T1767" s="30" t="s">
        <v>166</v>
      </c>
      <c r="U1767" s="30" t="s">
        <v>166</v>
      </c>
      <c r="V1767" s="39" t="s">
        <v>166</v>
      </c>
      <c r="AQ1767" s="45">
        <f t="shared" si="168"/>
        <v>0</v>
      </c>
      <c r="AR1767" s="45" t="str">
        <f t="shared" si="164"/>
        <v>No data</v>
      </c>
      <c r="AS1767" s="45" t="str">
        <f t="shared" si="165"/>
        <v>No data</v>
      </c>
      <c r="AT1767" s="45" t="str">
        <f t="shared" si="166"/>
        <v>No data</v>
      </c>
      <c r="AU1767" s="46" t="str">
        <f t="shared" si="167"/>
        <v>No data</v>
      </c>
      <c r="AV1767" s="47" t="str">
        <f t="shared" si="169"/>
        <v>No data</v>
      </c>
    </row>
    <row r="1768" spans="3:48" x14ac:dyDescent="0.25">
      <c r="C1768" s="32" t="str">
        <f>IF(ISBLANK(B1768),"Choose site",_xlfn.XLOOKUP(B1768,'Sample Sites'!A:A,'Sample Sites'!B:B,"Not Found"))</f>
        <v>Choose site</v>
      </c>
      <c r="D1768" s="34"/>
      <c r="E1768" s="34"/>
      <c r="N1768" s="30" t="s">
        <v>166</v>
      </c>
      <c r="O1768" s="30" t="s">
        <v>166</v>
      </c>
      <c r="P1768" s="30" t="s">
        <v>166</v>
      </c>
      <c r="Q1768" s="30" t="s">
        <v>166</v>
      </c>
      <c r="R1768" s="30" t="s">
        <v>166</v>
      </c>
      <c r="S1768" s="30" t="s">
        <v>166</v>
      </c>
      <c r="T1768" s="30" t="s">
        <v>166</v>
      </c>
      <c r="U1768" s="30" t="s">
        <v>166</v>
      </c>
      <c r="V1768" s="39" t="s">
        <v>166</v>
      </c>
      <c r="AQ1768" s="45">
        <f t="shared" si="168"/>
        <v>0</v>
      </c>
      <c r="AR1768" s="45" t="str">
        <f t="shared" si="164"/>
        <v>No data</v>
      </c>
      <c r="AS1768" s="45" t="str">
        <f t="shared" si="165"/>
        <v>No data</v>
      </c>
      <c r="AT1768" s="45" t="str">
        <f t="shared" si="166"/>
        <v>No data</v>
      </c>
      <c r="AU1768" s="46" t="str">
        <f t="shared" si="167"/>
        <v>No data</v>
      </c>
      <c r="AV1768" s="47" t="str">
        <f t="shared" si="169"/>
        <v>No data</v>
      </c>
    </row>
    <row r="1769" spans="3:48" x14ac:dyDescent="0.25">
      <c r="C1769" s="32" t="str">
        <f>IF(ISBLANK(B1769),"Choose site",_xlfn.XLOOKUP(B1769,'Sample Sites'!A:A,'Sample Sites'!B:B,"Not Found"))</f>
        <v>Choose site</v>
      </c>
      <c r="D1769" s="34"/>
      <c r="E1769" s="34"/>
      <c r="N1769" s="30" t="s">
        <v>166</v>
      </c>
      <c r="O1769" s="30" t="s">
        <v>166</v>
      </c>
      <c r="P1769" s="30" t="s">
        <v>166</v>
      </c>
      <c r="Q1769" s="30" t="s">
        <v>166</v>
      </c>
      <c r="R1769" s="30" t="s">
        <v>166</v>
      </c>
      <c r="S1769" s="30" t="s">
        <v>166</v>
      </c>
      <c r="T1769" s="30" t="s">
        <v>166</v>
      </c>
      <c r="U1769" s="30" t="s">
        <v>166</v>
      </c>
      <c r="V1769" s="39" t="s">
        <v>166</v>
      </c>
      <c r="AQ1769" s="45">
        <f t="shared" si="168"/>
        <v>0</v>
      </c>
      <c r="AR1769" s="45" t="str">
        <f t="shared" si="164"/>
        <v>No data</v>
      </c>
      <c r="AS1769" s="45" t="str">
        <f t="shared" si="165"/>
        <v>No data</v>
      </c>
      <c r="AT1769" s="45" t="str">
        <f t="shared" si="166"/>
        <v>No data</v>
      </c>
      <c r="AU1769" s="46" t="str">
        <f t="shared" si="167"/>
        <v>No data</v>
      </c>
      <c r="AV1769" s="47" t="str">
        <f t="shared" si="169"/>
        <v>No data</v>
      </c>
    </row>
    <row r="1770" spans="3:48" x14ac:dyDescent="0.25">
      <c r="C1770" s="32" t="str">
        <f>IF(ISBLANK(B1770),"Choose site",_xlfn.XLOOKUP(B1770,'Sample Sites'!A:A,'Sample Sites'!B:B,"Not Found"))</f>
        <v>Choose site</v>
      </c>
      <c r="D1770" s="34"/>
      <c r="E1770" s="34"/>
      <c r="N1770" s="30" t="s">
        <v>166</v>
      </c>
      <c r="O1770" s="30" t="s">
        <v>166</v>
      </c>
      <c r="P1770" s="30" t="s">
        <v>166</v>
      </c>
      <c r="Q1770" s="30" t="s">
        <v>166</v>
      </c>
      <c r="R1770" s="30" t="s">
        <v>166</v>
      </c>
      <c r="S1770" s="30" t="s">
        <v>166</v>
      </c>
      <c r="T1770" s="30" t="s">
        <v>166</v>
      </c>
      <c r="U1770" s="30" t="s">
        <v>166</v>
      </c>
      <c r="V1770" s="39" t="s">
        <v>166</v>
      </c>
      <c r="AQ1770" s="45">
        <f t="shared" si="168"/>
        <v>0</v>
      </c>
      <c r="AR1770" s="45" t="str">
        <f t="shared" si="164"/>
        <v>No data</v>
      </c>
      <c r="AS1770" s="45" t="str">
        <f t="shared" si="165"/>
        <v>No data</v>
      </c>
      <c r="AT1770" s="45" t="str">
        <f t="shared" si="166"/>
        <v>No data</v>
      </c>
      <c r="AU1770" s="46" t="str">
        <f t="shared" si="167"/>
        <v>No data</v>
      </c>
      <c r="AV1770" s="47" t="str">
        <f t="shared" si="169"/>
        <v>No data</v>
      </c>
    </row>
    <row r="1771" spans="3:48" x14ac:dyDescent="0.25">
      <c r="C1771" s="32" t="str">
        <f>IF(ISBLANK(B1771),"Choose site",_xlfn.XLOOKUP(B1771,'Sample Sites'!A:A,'Sample Sites'!B:B,"Not Found"))</f>
        <v>Choose site</v>
      </c>
      <c r="D1771" s="34"/>
      <c r="E1771" s="34"/>
      <c r="N1771" s="30" t="s">
        <v>166</v>
      </c>
      <c r="O1771" s="30" t="s">
        <v>166</v>
      </c>
      <c r="P1771" s="30" t="s">
        <v>166</v>
      </c>
      <c r="Q1771" s="30" t="s">
        <v>166</v>
      </c>
      <c r="R1771" s="30" t="s">
        <v>166</v>
      </c>
      <c r="S1771" s="30" t="s">
        <v>166</v>
      </c>
      <c r="T1771" s="30" t="s">
        <v>166</v>
      </c>
      <c r="U1771" s="30" t="s">
        <v>166</v>
      </c>
      <c r="V1771" s="39" t="s">
        <v>166</v>
      </c>
      <c r="AQ1771" s="45">
        <f t="shared" si="168"/>
        <v>0</v>
      </c>
      <c r="AR1771" s="45" t="str">
        <f t="shared" si="164"/>
        <v>No data</v>
      </c>
      <c r="AS1771" s="45" t="str">
        <f t="shared" si="165"/>
        <v>No data</v>
      </c>
      <c r="AT1771" s="45" t="str">
        <f t="shared" si="166"/>
        <v>No data</v>
      </c>
      <c r="AU1771" s="46" t="str">
        <f t="shared" si="167"/>
        <v>No data</v>
      </c>
      <c r="AV1771" s="47" t="str">
        <f t="shared" si="169"/>
        <v>No data</v>
      </c>
    </row>
    <row r="1772" spans="3:48" x14ac:dyDescent="0.25">
      <c r="C1772" s="32" t="str">
        <f>IF(ISBLANK(B1772),"Choose site",_xlfn.XLOOKUP(B1772,'Sample Sites'!A:A,'Sample Sites'!B:B,"Not Found"))</f>
        <v>Choose site</v>
      </c>
      <c r="D1772" s="34"/>
      <c r="E1772" s="34"/>
      <c r="N1772" s="30" t="s">
        <v>166</v>
      </c>
      <c r="O1772" s="30" t="s">
        <v>166</v>
      </c>
      <c r="P1772" s="30" t="s">
        <v>166</v>
      </c>
      <c r="Q1772" s="30" t="s">
        <v>166</v>
      </c>
      <c r="R1772" s="30" t="s">
        <v>166</v>
      </c>
      <c r="S1772" s="30" t="s">
        <v>166</v>
      </c>
      <c r="T1772" s="30" t="s">
        <v>166</v>
      </c>
      <c r="U1772" s="30" t="s">
        <v>166</v>
      </c>
      <c r="V1772" s="39" t="s">
        <v>166</v>
      </c>
      <c r="AQ1772" s="45">
        <f t="shared" si="168"/>
        <v>0</v>
      </c>
      <c r="AR1772" s="45" t="str">
        <f t="shared" si="164"/>
        <v>No data</v>
      </c>
      <c r="AS1772" s="45" t="str">
        <f t="shared" si="165"/>
        <v>No data</v>
      </c>
      <c r="AT1772" s="45" t="str">
        <f t="shared" si="166"/>
        <v>No data</v>
      </c>
      <c r="AU1772" s="46" t="str">
        <f t="shared" si="167"/>
        <v>No data</v>
      </c>
      <c r="AV1772" s="47" t="str">
        <f t="shared" si="169"/>
        <v>No data</v>
      </c>
    </row>
    <row r="1773" spans="3:48" x14ac:dyDescent="0.25">
      <c r="C1773" s="32" t="str">
        <f>IF(ISBLANK(B1773),"Choose site",_xlfn.XLOOKUP(B1773,'Sample Sites'!A:A,'Sample Sites'!B:B,"Not Found"))</f>
        <v>Choose site</v>
      </c>
      <c r="D1773" s="34"/>
      <c r="E1773" s="34"/>
      <c r="N1773" s="30" t="s">
        <v>166</v>
      </c>
      <c r="O1773" s="30" t="s">
        <v>166</v>
      </c>
      <c r="P1773" s="30" t="s">
        <v>166</v>
      </c>
      <c r="Q1773" s="30" t="s">
        <v>166</v>
      </c>
      <c r="R1773" s="30" t="s">
        <v>166</v>
      </c>
      <c r="S1773" s="30" t="s">
        <v>166</v>
      </c>
      <c r="T1773" s="30" t="s">
        <v>166</v>
      </c>
      <c r="U1773" s="30" t="s">
        <v>166</v>
      </c>
      <c r="V1773" s="39" t="s">
        <v>166</v>
      </c>
      <c r="AQ1773" s="45">
        <f t="shared" si="168"/>
        <v>0</v>
      </c>
      <c r="AR1773" s="45" t="str">
        <f t="shared" si="164"/>
        <v>No data</v>
      </c>
      <c r="AS1773" s="45" t="str">
        <f t="shared" si="165"/>
        <v>No data</v>
      </c>
      <c r="AT1773" s="45" t="str">
        <f t="shared" si="166"/>
        <v>No data</v>
      </c>
      <c r="AU1773" s="46" t="str">
        <f t="shared" si="167"/>
        <v>No data</v>
      </c>
      <c r="AV1773" s="47" t="str">
        <f t="shared" si="169"/>
        <v>No data</v>
      </c>
    </row>
    <row r="1774" spans="3:48" x14ac:dyDescent="0.25">
      <c r="C1774" s="32" t="str">
        <f>IF(ISBLANK(B1774),"Choose site",_xlfn.XLOOKUP(B1774,'Sample Sites'!A:A,'Sample Sites'!B:B,"Not Found"))</f>
        <v>Choose site</v>
      </c>
      <c r="D1774" s="34"/>
      <c r="E1774" s="34"/>
      <c r="N1774" s="30" t="s">
        <v>166</v>
      </c>
      <c r="O1774" s="30" t="s">
        <v>166</v>
      </c>
      <c r="P1774" s="30" t="s">
        <v>166</v>
      </c>
      <c r="Q1774" s="30" t="s">
        <v>166</v>
      </c>
      <c r="R1774" s="30" t="s">
        <v>166</v>
      </c>
      <c r="S1774" s="30" t="s">
        <v>166</v>
      </c>
      <c r="T1774" s="30" t="s">
        <v>166</v>
      </c>
      <c r="U1774" s="30" t="s">
        <v>166</v>
      </c>
      <c r="V1774" s="39" t="s">
        <v>166</v>
      </c>
      <c r="AQ1774" s="45">
        <f t="shared" si="168"/>
        <v>0</v>
      </c>
      <c r="AR1774" s="45" t="str">
        <f t="shared" si="164"/>
        <v>No data</v>
      </c>
      <c r="AS1774" s="45" t="str">
        <f t="shared" si="165"/>
        <v>No data</v>
      </c>
      <c r="AT1774" s="45" t="str">
        <f t="shared" si="166"/>
        <v>No data</v>
      </c>
      <c r="AU1774" s="46" t="str">
        <f t="shared" si="167"/>
        <v>No data</v>
      </c>
      <c r="AV1774" s="47" t="str">
        <f t="shared" si="169"/>
        <v>No data</v>
      </c>
    </row>
    <row r="1775" spans="3:48" x14ac:dyDescent="0.25">
      <c r="C1775" s="32" t="str">
        <f>IF(ISBLANK(B1775),"Choose site",_xlfn.XLOOKUP(B1775,'Sample Sites'!A:A,'Sample Sites'!B:B,"Not Found"))</f>
        <v>Choose site</v>
      </c>
      <c r="D1775" s="34"/>
      <c r="E1775" s="34"/>
      <c r="N1775" s="30" t="s">
        <v>166</v>
      </c>
      <c r="O1775" s="30" t="s">
        <v>166</v>
      </c>
      <c r="P1775" s="30" t="s">
        <v>166</v>
      </c>
      <c r="Q1775" s="30" t="s">
        <v>166</v>
      </c>
      <c r="R1775" s="30" t="s">
        <v>166</v>
      </c>
      <c r="S1775" s="30" t="s">
        <v>166</v>
      </c>
      <c r="T1775" s="30" t="s">
        <v>166</v>
      </c>
      <c r="U1775" s="30" t="s">
        <v>166</v>
      </c>
      <c r="V1775" s="39" t="s">
        <v>166</v>
      </c>
      <c r="AQ1775" s="45">
        <f t="shared" si="168"/>
        <v>0</v>
      </c>
      <c r="AR1775" s="45" t="str">
        <f t="shared" si="164"/>
        <v>No data</v>
      </c>
      <c r="AS1775" s="45" t="str">
        <f t="shared" si="165"/>
        <v>No data</v>
      </c>
      <c r="AT1775" s="45" t="str">
        <f t="shared" si="166"/>
        <v>No data</v>
      </c>
      <c r="AU1775" s="46" t="str">
        <f t="shared" si="167"/>
        <v>No data</v>
      </c>
      <c r="AV1775" s="47" t="str">
        <f t="shared" si="169"/>
        <v>No data</v>
      </c>
    </row>
    <row r="1776" spans="3:48" x14ac:dyDescent="0.25">
      <c r="C1776" s="32" t="str">
        <f>IF(ISBLANK(B1776),"Choose site",_xlfn.XLOOKUP(B1776,'Sample Sites'!A:A,'Sample Sites'!B:B,"Not Found"))</f>
        <v>Choose site</v>
      </c>
      <c r="D1776" s="34"/>
      <c r="E1776" s="34"/>
      <c r="N1776" s="30" t="s">
        <v>166</v>
      </c>
      <c r="O1776" s="30" t="s">
        <v>166</v>
      </c>
      <c r="P1776" s="30" t="s">
        <v>166</v>
      </c>
      <c r="Q1776" s="30" t="s">
        <v>166</v>
      </c>
      <c r="R1776" s="30" t="s">
        <v>166</v>
      </c>
      <c r="S1776" s="30" t="s">
        <v>166</v>
      </c>
      <c r="T1776" s="30" t="s">
        <v>166</v>
      </c>
      <c r="U1776" s="30" t="s">
        <v>166</v>
      </c>
      <c r="V1776" s="39" t="s">
        <v>166</v>
      </c>
      <c r="AQ1776" s="45">
        <f t="shared" si="168"/>
        <v>0</v>
      </c>
      <c r="AR1776" s="45" t="str">
        <f t="shared" si="164"/>
        <v>No data</v>
      </c>
      <c r="AS1776" s="45" t="str">
        <f t="shared" si="165"/>
        <v>No data</v>
      </c>
      <c r="AT1776" s="45" t="str">
        <f t="shared" si="166"/>
        <v>No data</v>
      </c>
      <c r="AU1776" s="46" t="str">
        <f t="shared" si="167"/>
        <v>No data</v>
      </c>
      <c r="AV1776" s="47" t="str">
        <f t="shared" si="169"/>
        <v>No data</v>
      </c>
    </row>
    <row r="1777" spans="3:48" x14ac:dyDescent="0.25">
      <c r="C1777" s="32" t="str">
        <f>IF(ISBLANK(B1777),"Choose site",_xlfn.XLOOKUP(B1777,'Sample Sites'!A:A,'Sample Sites'!B:B,"Not Found"))</f>
        <v>Choose site</v>
      </c>
      <c r="D1777" s="34"/>
      <c r="E1777" s="34"/>
      <c r="N1777" s="30" t="s">
        <v>166</v>
      </c>
      <c r="O1777" s="30" t="s">
        <v>166</v>
      </c>
      <c r="P1777" s="30" t="s">
        <v>166</v>
      </c>
      <c r="Q1777" s="30" t="s">
        <v>166</v>
      </c>
      <c r="R1777" s="30" t="s">
        <v>166</v>
      </c>
      <c r="S1777" s="30" t="s">
        <v>166</v>
      </c>
      <c r="T1777" s="30" t="s">
        <v>166</v>
      </c>
      <c r="U1777" s="30" t="s">
        <v>166</v>
      </c>
      <c r="V1777" s="39" t="s">
        <v>166</v>
      </c>
      <c r="AQ1777" s="45">
        <f t="shared" si="168"/>
        <v>0</v>
      </c>
      <c r="AR1777" s="45" t="str">
        <f t="shared" si="164"/>
        <v>No data</v>
      </c>
      <c r="AS1777" s="45" t="str">
        <f t="shared" si="165"/>
        <v>No data</v>
      </c>
      <c r="AT1777" s="45" t="str">
        <f t="shared" si="166"/>
        <v>No data</v>
      </c>
      <c r="AU1777" s="46" t="str">
        <f t="shared" si="167"/>
        <v>No data</v>
      </c>
      <c r="AV1777" s="47" t="str">
        <f t="shared" si="169"/>
        <v>No data</v>
      </c>
    </row>
    <row r="1778" spans="3:48" x14ac:dyDescent="0.25">
      <c r="C1778" s="32" t="str">
        <f>IF(ISBLANK(B1778),"Choose site",_xlfn.XLOOKUP(B1778,'Sample Sites'!A:A,'Sample Sites'!B:B,"Not Found"))</f>
        <v>Choose site</v>
      </c>
      <c r="D1778" s="34"/>
      <c r="E1778" s="34"/>
      <c r="N1778" s="30" t="s">
        <v>166</v>
      </c>
      <c r="O1778" s="30" t="s">
        <v>166</v>
      </c>
      <c r="P1778" s="30" t="s">
        <v>166</v>
      </c>
      <c r="Q1778" s="30" t="s">
        <v>166</v>
      </c>
      <c r="R1778" s="30" t="s">
        <v>166</v>
      </c>
      <c r="S1778" s="30" t="s">
        <v>166</v>
      </c>
      <c r="T1778" s="30" t="s">
        <v>166</v>
      </c>
      <c r="U1778" s="30" t="s">
        <v>166</v>
      </c>
      <c r="V1778" s="39" t="s">
        <v>166</v>
      </c>
      <c r="AQ1778" s="45">
        <f t="shared" si="168"/>
        <v>0</v>
      </c>
      <c r="AR1778" s="45" t="str">
        <f t="shared" si="164"/>
        <v>No data</v>
      </c>
      <c r="AS1778" s="45" t="str">
        <f t="shared" si="165"/>
        <v>No data</v>
      </c>
      <c r="AT1778" s="45" t="str">
        <f t="shared" si="166"/>
        <v>No data</v>
      </c>
      <c r="AU1778" s="46" t="str">
        <f t="shared" si="167"/>
        <v>No data</v>
      </c>
      <c r="AV1778" s="47" t="str">
        <f t="shared" si="169"/>
        <v>No data</v>
      </c>
    </row>
    <row r="1779" spans="3:48" x14ac:dyDescent="0.25">
      <c r="C1779" s="32" t="str">
        <f>IF(ISBLANK(B1779),"Choose site",_xlfn.XLOOKUP(B1779,'Sample Sites'!A:A,'Sample Sites'!B:B,"Not Found"))</f>
        <v>Choose site</v>
      </c>
      <c r="D1779" s="34"/>
      <c r="E1779" s="34"/>
      <c r="N1779" s="30" t="s">
        <v>166</v>
      </c>
      <c r="O1779" s="30" t="s">
        <v>166</v>
      </c>
      <c r="P1779" s="30" t="s">
        <v>166</v>
      </c>
      <c r="Q1779" s="30" t="s">
        <v>166</v>
      </c>
      <c r="R1779" s="30" t="s">
        <v>166</v>
      </c>
      <c r="S1779" s="30" t="s">
        <v>166</v>
      </c>
      <c r="T1779" s="30" t="s">
        <v>166</v>
      </c>
      <c r="U1779" s="30" t="s">
        <v>166</v>
      </c>
      <c r="V1779" s="39" t="s">
        <v>166</v>
      </c>
      <c r="AQ1779" s="45">
        <f t="shared" si="168"/>
        <v>0</v>
      </c>
      <c r="AR1779" s="45" t="str">
        <f t="shared" si="164"/>
        <v>No data</v>
      </c>
      <c r="AS1779" s="45" t="str">
        <f t="shared" si="165"/>
        <v>No data</v>
      </c>
      <c r="AT1779" s="45" t="str">
        <f t="shared" si="166"/>
        <v>No data</v>
      </c>
      <c r="AU1779" s="46" t="str">
        <f t="shared" si="167"/>
        <v>No data</v>
      </c>
      <c r="AV1779" s="47" t="str">
        <f t="shared" si="169"/>
        <v>No data</v>
      </c>
    </row>
    <row r="1780" spans="3:48" x14ac:dyDescent="0.25">
      <c r="C1780" s="32" t="str">
        <f>IF(ISBLANK(B1780),"Choose site",_xlfn.XLOOKUP(B1780,'Sample Sites'!A:A,'Sample Sites'!B:B,"Not Found"))</f>
        <v>Choose site</v>
      </c>
      <c r="D1780" s="34"/>
      <c r="E1780" s="34"/>
      <c r="N1780" s="30" t="s">
        <v>166</v>
      </c>
      <c r="O1780" s="30" t="s">
        <v>166</v>
      </c>
      <c r="P1780" s="30" t="s">
        <v>166</v>
      </c>
      <c r="Q1780" s="30" t="s">
        <v>166</v>
      </c>
      <c r="R1780" s="30" t="s">
        <v>166</v>
      </c>
      <c r="S1780" s="30" t="s">
        <v>166</v>
      </c>
      <c r="T1780" s="30" t="s">
        <v>166</v>
      </c>
      <c r="U1780" s="30" t="s">
        <v>166</v>
      </c>
      <c r="V1780" s="39" t="s">
        <v>166</v>
      </c>
      <c r="AQ1780" s="45">
        <f t="shared" si="168"/>
        <v>0</v>
      </c>
      <c r="AR1780" s="45" t="str">
        <f t="shared" si="164"/>
        <v>No data</v>
      </c>
      <c r="AS1780" s="45" t="str">
        <f t="shared" si="165"/>
        <v>No data</v>
      </c>
      <c r="AT1780" s="45" t="str">
        <f t="shared" si="166"/>
        <v>No data</v>
      </c>
      <c r="AU1780" s="46" t="str">
        <f t="shared" si="167"/>
        <v>No data</v>
      </c>
      <c r="AV1780" s="47" t="str">
        <f t="shared" si="169"/>
        <v>No data</v>
      </c>
    </row>
    <row r="1781" spans="3:48" x14ac:dyDescent="0.25">
      <c r="C1781" s="32" t="str">
        <f>IF(ISBLANK(B1781),"Choose site",_xlfn.XLOOKUP(B1781,'Sample Sites'!A:A,'Sample Sites'!B:B,"Not Found"))</f>
        <v>Choose site</v>
      </c>
      <c r="D1781" s="34"/>
      <c r="E1781" s="34"/>
      <c r="N1781" s="30" t="s">
        <v>166</v>
      </c>
      <c r="O1781" s="30" t="s">
        <v>166</v>
      </c>
      <c r="P1781" s="30" t="s">
        <v>166</v>
      </c>
      <c r="Q1781" s="30" t="s">
        <v>166</v>
      </c>
      <c r="R1781" s="30" t="s">
        <v>166</v>
      </c>
      <c r="S1781" s="30" t="s">
        <v>166</v>
      </c>
      <c r="T1781" s="30" t="s">
        <v>166</v>
      </c>
      <c r="U1781" s="30" t="s">
        <v>166</v>
      </c>
      <c r="V1781" s="39" t="s">
        <v>166</v>
      </c>
      <c r="AQ1781" s="45">
        <f t="shared" si="168"/>
        <v>0</v>
      </c>
      <c r="AR1781" s="45" t="str">
        <f t="shared" si="164"/>
        <v>No data</v>
      </c>
      <c r="AS1781" s="45" t="str">
        <f t="shared" si="165"/>
        <v>No data</v>
      </c>
      <c r="AT1781" s="45" t="str">
        <f t="shared" si="166"/>
        <v>No data</v>
      </c>
      <c r="AU1781" s="46" t="str">
        <f t="shared" si="167"/>
        <v>No data</v>
      </c>
      <c r="AV1781" s="47" t="str">
        <f t="shared" si="169"/>
        <v>No data</v>
      </c>
    </row>
    <row r="1782" spans="3:48" x14ac:dyDescent="0.25">
      <c r="C1782" s="32" t="str">
        <f>IF(ISBLANK(B1782),"Choose site",_xlfn.XLOOKUP(B1782,'Sample Sites'!A:A,'Sample Sites'!B:B,"Not Found"))</f>
        <v>Choose site</v>
      </c>
      <c r="D1782" s="34"/>
      <c r="E1782" s="34"/>
      <c r="N1782" s="30" t="s">
        <v>166</v>
      </c>
      <c r="O1782" s="30" t="s">
        <v>166</v>
      </c>
      <c r="P1782" s="30" t="s">
        <v>166</v>
      </c>
      <c r="Q1782" s="30" t="s">
        <v>166</v>
      </c>
      <c r="R1782" s="30" t="s">
        <v>166</v>
      </c>
      <c r="S1782" s="30" t="s">
        <v>166</v>
      </c>
      <c r="T1782" s="30" t="s">
        <v>166</v>
      </c>
      <c r="U1782" s="30" t="s">
        <v>166</v>
      </c>
      <c r="V1782" s="39" t="s">
        <v>166</v>
      </c>
      <c r="AQ1782" s="45">
        <f t="shared" si="168"/>
        <v>0</v>
      </c>
      <c r="AR1782" s="45" t="str">
        <f t="shared" si="164"/>
        <v>No data</v>
      </c>
      <c r="AS1782" s="45" t="str">
        <f t="shared" si="165"/>
        <v>No data</v>
      </c>
      <c r="AT1782" s="45" t="str">
        <f t="shared" si="166"/>
        <v>No data</v>
      </c>
      <c r="AU1782" s="46" t="str">
        <f t="shared" si="167"/>
        <v>No data</v>
      </c>
      <c r="AV1782" s="47" t="str">
        <f t="shared" si="169"/>
        <v>No data</v>
      </c>
    </row>
    <row r="1783" spans="3:48" x14ac:dyDescent="0.25">
      <c r="C1783" s="32" t="str">
        <f>IF(ISBLANK(B1783),"Choose site",_xlfn.XLOOKUP(B1783,'Sample Sites'!A:A,'Sample Sites'!B:B,"Not Found"))</f>
        <v>Choose site</v>
      </c>
      <c r="D1783" s="34"/>
      <c r="E1783" s="34"/>
      <c r="N1783" s="30" t="s">
        <v>166</v>
      </c>
      <c r="O1783" s="30" t="s">
        <v>166</v>
      </c>
      <c r="P1783" s="30" t="s">
        <v>166</v>
      </c>
      <c r="Q1783" s="30" t="s">
        <v>166</v>
      </c>
      <c r="R1783" s="30" t="s">
        <v>166</v>
      </c>
      <c r="S1783" s="30" t="s">
        <v>166</v>
      </c>
      <c r="T1783" s="30" t="s">
        <v>166</v>
      </c>
      <c r="U1783" s="30" t="s">
        <v>166</v>
      </c>
      <c r="V1783" s="39" t="s">
        <v>166</v>
      </c>
      <c r="AQ1783" s="45">
        <f t="shared" si="168"/>
        <v>0</v>
      </c>
      <c r="AR1783" s="45" t="str">
        <f t="shared" si="164"/>
        <v>No data</v>
      </c>
      <c r="AS1783" s="45" t="str">
        <f t="shared" si="165"/>
        <v>No data</v>
      </c>
      <c r="AT1783" s="45" t="str">
        <f t="shared" si="166"/>
        <v>No data</v>
      </c>
      <c r="AU1783" s="46" t="str">
        <f t="shared" si="167"/>
        <v>No data</v>
      </c>
      <c r="AV1783" s="47" t="str">
        <f t="shared" si="169"/>
        <v>No data</v>
      </c>
    </row>
    <row r="1784" spans="3:48" x14ac:dyDescent="0.25">
      <c r="C1784" s="32" t="str">
        <f>IF(ISBLANK(B1784),"Choose site",_xlfn.XLOOKUP(B1784,'Sample Sites'!A:A,'Sample Sites'!B:B,"Not Found"))</f>
        <v>Choose site</v>
      </c>
      <c r="D1784" s="34"/>
      <c r="E1784" s="34"/>
      <c r="N1784" s="30" t="s">
        <v>166</v>
      </c>
      <c r="O1784" s="30" t="s">
        <v>166</v>
      </c>
      <c r="P1784" s="30" t="s">
        <v>166</v>
      </c>
      <c r="Q1784" s="30" t="s">
        <v>166</v>
      </c>
      <c r="R1784" s="30" t="s">
        <v>166</v>
      </c>
      <c r="S1784" s="30" t="s">
        <v>166</v>
      </c>
      <c r="T1784" s="30" t="s">
        <v>166</v>
      </c>
      <c r="U1784" s="30" t="s">
        <v>166</v>
      </c>
      <c r="V1784" s="39" t="s">
        <v>166</v>
      </c>
      <c r="AQ1784" s="45">
        <f t="shared" si="168"/>
        <v>0</v>
      </c>
      <c r="AR1784" s="45" t="str">
        <f t="shared" si="164"/>
        <v>No data</v>
      </c>
      <c r="AS1784" s="45" t="str">
        <f t="shared" si="165"/>
        <v>No data</v>
      </c>
      <c r="AT1784" s="45" t="str">
        <f t="shared" si="166"/>
        <v>No data</v>
      </c>
      <c r="AU1784" s="46" t="str">
        <f t="shared" si="167"/>
        <v>No data</v>
      </c>
      <c r="AV1784" s="47" t="str">
        <f t="shared" si="169"/>
        <v>No data</v>
      </c>
    </row>
    <row r="1785" spans="3:48" x14ac:dyDescent="0.25">
      <c r="C1785" s="32" t="str">
        <f>IF(ISBLANK(B1785),"Choose site",_xlfn.XLOOKUP(B1785,'Sample Sites'!A:A,'Sample Sites'!B:B,"Not Found"))</f>
        <v>Choose site</v>
      </c>
      <c r="D1785" s="34"/>
      <c r="E1785" s="34"/>
      <c r="N1785" s="30" t="s">
        <v>166</v>
      </c>
      <c r="O1785" s="30" t="s">
        <v>166</v>
      </c>
      <c r="P1785" s="30" t="s">
        <v>166</v>
      </c>
      <c r="Q1785" s="30" t="s">
        <v>166</v>
      </c>
      <c r="R1785" s="30" t="s">
        <v>166</v>
      </c>
      <c r="S1785" s="30" t="s">
        <v>166</v>
      </c>
      <c r="T1785" s="30" t="s">
        <v>166</v>
      </c>
      <c r="U1785" s="30" t="s">
        <v>166</v>
      </c>
      <c r="V1785" s="39" t="s">
        <v>166</v>
      </c>
      <c r="AQ1785" s="45">
        <f t="shared" si="168"/>
        <v>0</v>
      </c>
      <c r="AR1785" s="45" t="str">
        <f t="shared" si="164"/>
        <v>No data</v>
      </c>
      <c r="AS1785" s="45" t="str">
        <f t="shared" si="165"/>
        <v>No data</v>
      </c>
      <c r="AT1785" s="45" t="str">
        <f t="shared" si="166"/>
        <v>No data</v>
      </c>
      <c r="AU1785" s="46" t="str">
        <f t="shared" si="167"/>
        <v>No data</v>
      </c>
      <c r="AV1785" s="47" t="str">
        <f t="shared" si="169"/>
        <v>No data</v>
      </c>
    </row>
    <row r="1786" spans="3:48" x14ac:dyDescent="0.25">
      <c r="C1786" s="32" t="str">
        <f>IF(ISBLANK(B1786),"Choose site",_xlfn.XLOOKUP(B1786,'Sample Sites'!A:A,'Sample Sites'!B:B,"Not Found"))</f>
        <v>Choose site</v>
      </c>
      <c r="D1786" s="34"/>
      <c r="E1786" s="34"/>
      <c r="N1786" s="30" t="s">
        <v>166</v>
      </c>
      <c r="O1786" s="30" t="s">
        <v>166</v>
      </c>
      <c r="P1786" s="30" t="s">
        <v>166</v>
      </c>
      <c r="Q1786" s="30" t="s">
        <v>166</v>
      </c>
      <c r="R1786" s="30" t="s">
        <v>166</v>
      </c>
      <c r="S1786" s="30" t="s">
        <v>166</v>
      </c>
      <c r="T1786" s="30" t="s">
        <v>166</v>
      </c>
      <c r="U1786" s="30" t="s">
        <v>166</v>
      </c>
      <c r="V1786" s="39" t="s">
        <v>166</v>
      </c>
      <c r="AQ1786" s="45">
        <f t="shared" si="168"/>
        <v>0</v>
      </c>
      <c r="AR1786" s="45" t="str">
        <f t="shared" si="164"/>
        <v>No data</v>
      </c>
      <c r="AS1786" s="45" t="str">
        <f t="shared" si="165"/>
        <v>No data</v>
      </c>
      <c r="AT1786" s="45" t="str">
        <f t="shared" si="166"/>
        <v>No data</v>
      </c>
      <c r="AU1786" s="46" t="str">
        <f t="shared" si="167"/>
        <v>No data</v>
      </c>
      <c r="AV1786" s="47" t="str">
        <f t="shared" si="169"/>
        <v>No data</v>
      </c>
    </row>
    <row r="1787" spans="3:48" x14ac:dyDescent="0.25">
      <c r="C1787" s="32" t="str">
        <f>IF(ISBLANK(B1787),"Choose site",_xlfn.XLOOKUP(B1787,'Sample Sites'!A:A,'Sample Sites'!B:B,"Not Found"))</f>
        <v>Choose site</v>
      </c>
      <c r="D1787" s="34"/>
      <c r="E1787" s="34"/>
      <c r="N1787" s="30" t="s">
        <v>166</v>
      </c>
      <c r="O1787" s="30" t="s">
        <v>166</v>
      </c>
      <c r="P1787" s="30" t="s">
        <v>166</v>
      </c>
      <c r="Q1787" s="30" t="s">
        <v>166</v>
      </c>
      <c r="R1787" s="30" t="s">
        <v>166</v>
      </c>
      <c r="S1787" s="30" t="s">
        <v>166</v>
      </c>
      <c r="T1787" s="30" t="s">
        <v>166</v>
      </c>
      <c r="U1787" s="30" t="s">
        <v>166</v>
      </c>
      <c r="V1787" s="39" t="s">
        <v>166</v>
      </c>
      <c r="AQ1787" s="45">
        <f t="shared" si="168"/>
        <v>0</v>
      </c>
      <c r="AR1787" s="45" t="str">
        <f t="shared" si="164"/>
        <v>No data</v>
      </c>
      <c r="AS1787" s="45" t="str">
        <f t="shared" si="165"/>
        <v>No data</v>
      </c>
      <c r="AT1787" s="45" t="str">
        <f t="shared" si="166"/>
        <v>No data</v>
      </c>
      <c r="AU1787" s="46" t="str">
        <f t="shared" si="167"/>
        <v>No data</v>
      </c>
      <c r="AV1787" s="47" t="str">
        <f t="shared" si="169"/>
        <v>No data</v>
      </c>
    </row>
    <row r="1788" spans="3:48" x14ac:dyDescent="0.25">
      <c r="C1788" s="32" t="str">
        <f>IF(ISBLANK(B1788),"Choose site",_xlfn.XLOOKUP(B1788,'Sample Sites'!A:A,'Sample Sites'!B:B,"Not Found"))</f>
        <v>Choose site</v>
      </c>
      <c r="D1788" s="34"/>
      <c r="E1788" s="34"/>
      <c r="N1788" s="30" t="s">
        <v>166</v>
      </c>
      <c r="O1788" s="30" t="s">
        <v>166</v>
      </c>
      <c r="P1788" s="30" t="s">
        <v>166</v>
      </c>
      <c r="Q1788" s="30" t="s">
        <v>166</v>
      </c>
      <c r="R1788" s="30" t="s">
        <v>166</v>
      </c>
      <c r="S1788" s="30" t="s">
        <v>166</v>
      </c>
      <c r="T1788" s="30" t="s">
        <v>166</v>
      </c>
      <c r="U1788" s="30" t="s">
        <v>166</v>
      </c>
      <c r="V1788" s="39" t="s">
        <v>166</v>
      </c>
      <c r="AQ1788" s="45">
        <f t="shared" si="168"/>
        <v>0</v>
      </c>
      <c r="AR1788" s="45" t="str">
        <f t="shared" si="164"/>
        <v>No data</v>
      </c>
      <c r="AS1788" s="45" t="str">
        <f t="shared" si="165"/>
        <v>No data</v>
      </c>
      <c r="AT1788" s="45" t="str">
        <f t="shared" si="166"/>
        <v>No data</v>
      </c>
      <c r="AU1788" s="46" t="str">
        <f t="shared" si="167"/>
        <v>No data</v>
      </c>
      <c r="AV1788" s="47" t="str">
        <f t="shared" si="169"/>
        <v>No data</v>
      </c>
    </row>
    <row r="1789" spans="3:48" x14ac:dyDescent="0.25">
      <c r="C1789" s="32" t="str">
        <f>IF(ISBLANK(B1789),"Choose site",_xlfn.XLOOKUP(B1789,'Sample Sites'!A:A,'Sample Sites'!B:B,"Not Found"))</f>
        <v>Choose site</v>
      </c>
      <c r="D1789" s="34"/>
      <c r="E1789" s="34"/>
      <c r="N1789" s="30" t="s">
        <v>166</v>
      </c>
      <c r="O1789" s="30" t="s">
        <v>166</v>
      </c>
      <c r="P1789" s="30" t="s">
        <v>166</v>
      </c>
      <c r="Q1789" s="30" t="s">
        <v>166</v>
      </c>
      <c r="R1789" s="30" t="s">
        <v>166</v>
      </c>
      <c r="S1789" s="30" t="s">
        <v>166</v>
      </c>
      <c r="T1789" s="30" t="s">
        <v>166</v>
      </c>
      <c r="U1789" s="30" t="s">
        <v>166</v>
      </c>
      <c r="V1789" s="39" t="s">
        <v>166</v>
      </c>
      <c r="AQ1789" s="45">
        <f t="shared" si="168"/>
        <v>0</v>
      </c>
      <c r="AR1789" s="45" t="str">
        <f t="shared" si="164"/>
        <v>No data</v>
      </c>
      <c r="AS1789" s="45" t="str">
        <f t="shared" si="165"/>
        <v>No data</v>
      </c>
      <c r="AT1789" s="45" t="str">
        <f t="shared" si="166"/>
        <v>No data</v>
      </c>
      <c r="AU1789" s="46" t="str">
        <f t="shared" si="167"/>
        <v>No data</v>
      </c>
      <c r="AV1789" s="47" t="str">
        <f t="shared" si="169"/>
        <v>No data</v>
      </c>
    </row>
    <row r="1790" spans="3:48" x14ac:dyDescent="0.25">
      <c r="C1790" s="32" t="str">
        <f>IF(ISBLANK(B1790),"Choose site",_xlfn.XLOOKUP(B1790,'Sample Sites'!A:A,'Sample Sites'!B:B,"Not Found"))</f>
        <v>Choose site</v>
      </c>
      <c r="D1790" s="34"/>
      <c r="E1790" s="34"/>
      <c r="N1790" s="30" t="s">
        <v>166</v>
      </c>
      <c r="O1790" s="30" t="s">
        <v>166</v>
      </c>
      <c r="P1790" s="30" t="s">
        <v>166</v>
      </c>
      <c r="Q1790" s="30" t="s">
        <v>166</v>
      </c>
      <c r="R1790" s="30" t="s">
        <v>166</v>
      </c>
      <c r="S1790" s="30" t="s">
        <v>166</v>
      </c>
      <c r="T1790" s="30" t="s">
        <v>166</v>
      </c>
      <c r="U1790" s="30" t="s">
        <v>166</v>
      </c>
      <c r="V1790" s="39" t="s">
        <v>166</v>
      </c>
      <c r="AQ1790" s="45">
        <f t="shared" si="168"/>
        <v>0</v>
      </c>
      <c r="AR1790" s="45" t="str">
        <f t="shared" si="164"/>
        <v>No data</v>
      </c>
      <c r="AS1790" s="45" t="str">
        <f t="shared" si="165"/>
        <v>No data</v>
      </c>
      <c r="AT1790" s="45" t="str">
        <f t="shared" si="166"/>
        <v>No data</v>
      </c>
      <c r="AU1790" s="46" t="str">
        <f t="shared" si="167"/>
        <v>No data</v>
      </c>
      <c r="AV1790" s="47" t="str">
        <f t="shared" si="169"/>
        <v>No data</v>
      </c>
    </row>
    <row r="1791" spans="3:48" x14ac:dyDescent="0.25">
      <c r="C1791" s="32" t="str">
        <f>IF(ISBLANK(B1791),"Choose site",_xlfn.XLOOKUP(B1791,'Sample Sites'!A:A,'Sample Sites'!B:B,"Not Found"))</f>
        <v>Choose site</v>
      </c>
      <c r="D1791" s="34"/>
      <c r="E1791" s="34"/>
      <c r="N1791" s="30" t="s">
        <v>166</v>
      </c>
      <c r="O1791" s="30" t="s">
        <v>166</v>
      </c>
      <c r="P1791" s="30" t="s">
        <v>166</v>
      </c>
      <c r="Q1791" s="30" t="s">
        <v>166</v>
      </c>
      <c r="R1791" s="30" t="s">
        <v>166</v>
      </c>
      <c r="S1791" s="30" t="s">
        <v>166</v>
      </c>
      <c r="T1791" s="30" t="s">
        <v>166</v>
      </c>
      <c r="U1791" s="30" t="s">
        <v>166</v>
      </c>
      <c r="V1791" s="39" t="s">
        <v>166</v>
      </c>
      <c r="AQ1791" s="45">
        <f t="shared" si="168"/>
        <v>0</v>
      </c>
      <c r="AR1791" s="45" t="str">
        <f t="shared" si="164"/>
        <v>No data</v>
      </c>
      <c r="AS1791" s="45" t="str">
        <f t="shared" si="165"/>
        <v>No data</v>
      </c>
      <c r="AT1791" s="45" t="str">
        <f t="shared" si="166"/>
        <v>No data</v>
      </c>
      <c r="AU1791" s="46" t="str">
        <f t="shared" si="167"/>
        <v>No data</v>
      </c>
      <c r="AV1791" s="47" t="str">
        <f t="shared" si="169"/>
        <v>No data</v>
      </c>
    </row>
    <row r="1792" spans="3:48" x14ac:dyDescent="0.25">
      <c r="C1792" s="32" t="str">
        <f>IF(ISBLANK(B1792),"Choose site",_xlfn.XLOOKUP(B1792,'Sample Sites'!A:A,'Sample Sites'!B:B,"Not Found"))</f>
        <v>Choose site</v>
      </c>
      <c r="D1792" s="34"/>
      <c r="E1792" s="34"/>
      <c r="N1792" s="30" t="s">
        <v>166</v>
      </c>
      <c r="O1792" s="30" t="s">
        <v>166</v>
      </c>
      <c r="P1792" s="30" t="s">
        <v>166</v>
      </c>
      <c r="Q1792" s="30" t="s">
        <v>166</v>
      </c>
      <c r="R1792" s="30" t="s">
        <v>166</v>
      </c>
      <c r="S1792" s="30" t="s">
        <v>166</v>
      </c>
      <c r="T1792" s="30" t="s">
        <v>166</v>
      </c>
      <c r="U1792" s="30" t="s">
        <v>166</v>
      </c>
      <c r="V1792" s="39" t="s">
        <v>166</v>
      </c>
      <c r="AQ1792" s="45">
        <f t="shared" si="168"/>
        <v>0</v>
      </c>
      <c r="AR1792" s="45" t="str">
        <f t="shared" si="164"/>
        <v>No data</v>
      </c>
      <c r="AS1792" s="45" t="str">
        <f t="shared" si="165"/>
        <v>No data</v>
      </c>
      <c r="AT1792" s="45" t="str">
        <f t="shared" si="166"/>
        <v>No data</v>
      </c>
      <c r="AU1792" s="46" t="str">
        <f t="shared" si="167"/>
        <v>No data</v>
      </c>
      <c r="AV1792" s="47" t="str">
        <f t="shared" si="169"/>
        <v>No data</v>
      </c>
    </row>
    <row r="1793" spans="3:48" x14ac:dyDescent="0.25">
      <c r="C1793" s="32" t="str">
        <f>IF(ISBLANK(B1793),"Choose site",_xlfn.XLOOKUP(B1793,'Sample Sites'!A:A,'Sample Sites'!B:B,"Not Found"))</f>
        <v>Choose site</v>
      </c>
      <c r="D1793" s="34"/>
      <c r="E1793" s="34"/>
      <c r="N1793" s="30" t="s">
        <v>166</v>
      </c>
      <c r="O1793" s="30" t="s">
        <v>166</v>
      </c>
      <c r="P1793" s="30" t="s">
        <v>166</v>
      </c>
      <c r="Q1793" s="30" t="s">
        <v>166</v>
      </c>
      <c r="R1793" s="30" t="s">
        <v>166</v>
      </c>
      <c r="S1793" s="30" t="s">
        <v>166</v>
      </c>
      <c r="T1793" s="30" t="s">
        <v>166</v>
      </c>
      <c r="U1793" s="30" t="s">
        <v>166</v>
      </c>
      <c r="V1793" s="39" t="s">
        <v>166</v>
      </c>
      <c r="AQ1793" s="45">
        <f t="shared" si="168"/>
        <v>0</v>
      </c>
      <c r="AR1793" s="45" t="str">
        <f t="shared" si="164"/>
        <v>No data</v>
      </c>
      <c r="AS1793" s="45" t="str">
        <f t="shared" si="165"/>
        <v>No data</v>
      </c>
      <c r="AT1793" s="45" t="str">
        <f t="shared" si="166"/>
        <v>No data</v>
      </c>
      <c r="AU1793" s="46" t="str">
        <f t="shared" si="167"/>
        <v>No data</v>
      </c>
      <c r="AV1793" s="47" t="str">
        <f t="shared" si="169"/>
        <v>No data</v>
      </c>
    </row>
    <row r="1794" spans="3:48" x14ac:dyDescent="0.25">
      <c r="C1794" s="32" t="str">
        <f>IF(ISBLANK(B1794),"Choose site",_xlfn.XLOOKUP(B1794,'Sample Sites'!A:A,'Sample Sites'!B:B,"Not Found"))</f>
        <v>Choose site</v>
      </c>
      <c r="D1794" s="34"/>
      <c r="E1794" s="34"/>
      <c r="N1794" s="30" t="s">
        <v>166</v>
      </c>
      <c r="O1794" s="30" t="s">
        <v>166</v>
      </c>
      <c r="P1794" s="30" t="s">
        <v>166</v>
      </c>
      <c r="Q1794" s="30" t="s">
        <v>166</v>
      </c>
      <c r="R1794" s="30" t="s">
        <v>166</v>
      </c>
      <c r="S1794" s="30" t="s">
        <v>166</v>
      </c>
      <c r="T1794" s="30" t="s">
        <v>166</v>
      </c>
      <c r="U1794" s="30" t="s">
        <v>166</v>
      </c>
      <c r="V1794" s="39" t="s">
        <v>166</v>
      </c>
      <c r="AQ1794" s="45">
        <f t="shared" si="168"/>
        <v>0</v>
      </c>
      <c r="AR1794" s="45" t="str">
        <f t="shared" si="164"/>
        <v>No data</v>
      </c>
      <c r="AS1794" s="45" t="str">
        <f t="shared" si="165"/>
        <v>No data</v>
      </c>
      <c r="AT1794" s="45" t="str">
        <f t="shared" si="166"/>
        <v>No data</v>
      </c>
      <c r="AU1794" s="46" t="str">
        <f t="shared" si="167"/>
        <v>No data</v>
      </c>
      <c r="AV1794" s="47" t="str">
        <f t="shared" si="169"/>
        <v>No data</v>
      </c>
    </row>
    <row r="1795" spans="3:48" x14ac:dyDescent="0.25">
      <c r="C1795" s="32" t="str">
        <f>IF(ISBLANK(B1795),"Choose site",_xlfn.XLOOKUP(B1795,'Sample Sites'!A:A,'Sample Sites'!B:B,"Not Found"))</f>
        <v>Choose site</v>
      </c>
      <c r="D1795" s="34"/>
      <c r="E1795" s="34"/>
      <c r="N1795" s="30" t="s">
        <v>166</v>
      </c>
      <c r="O1795" s="30" t="s">
        <v>166</v>
      </c>
      <c r="P1795" s="30" t="s">
        <v>166</v>
      </c>
      <c r="Q1795" s="30" t="s">
        <v>166</v>
      </c>
      <c r="R1795" s="30" t="s">
        <v>166</v>
      </c>
      <c r="S1795" s="30" t="s">
        <v>166</v>
      </c>
      <c r="T1795" s="30" t="s">
        <v>166</v>
      </c>
      <c r="U1795" s="30" t="s">
        <v>166</v>
      </c>
      <c r="V1795" s="39" t="s">
        <v>166</v>
      </c>
      <c r="AQ1795" s="45">
        <f t="shared" si="168"/>
        <v>0</v>
      </c>
      <c r="AR1795" s="45" t="str">
        <f t="shared" ref="AR1795:AR1858" si="170">IF(AQ1795=0,"No data",COUNTIF(W1795:AP1795,"&gt;0"))</f>
        <v>No data</v>
      </c>
      <c r="AS1795" s="45" t="str">
        <f t="shared" ref="AS1795:AS1858" si="171">IF(AQ1795=0,"No data",SUM(W1795:AB1795))</f>
        <v>No data</v>
      </c>
      <c r="AT1795" s="45" t="str">
        <f t="shared" ref="AT1795:AT1858" si="172">IF(AQ1795=0,"No data",SUM(--(W1795&gt;0),--(X1795&gt;0),--(Y1795&gt;0),--(Z1795&gt;0),--(AA1795&gt;0),--(AB1795&gt;0)))</f>
        <v>No data</v>
      </c>
      <c r="AU1795" s="46" t="str">
        <f t="shared" ref="AU1795:AU1858" si="173">IF(AQ1795=0, "No data", IF(AQ1795&lt;30, 10, (IF(AQ1795&lt;60,7, SUMPRODUCT(W1795:AP1795,W$1:AP$1)/(AQ1795)))))</f>
        <v>No data</v>
      </c>
      <c r="AV1795" s="47" t="str">
        <f t="shared" si="169"/>
        <v>No data</v>
      </c>
    </row>
    <row r="1796" spans="3:48" x14ac:dyDescent="0.25">
      <c r="C1796" s="32" t="str">
        <f>IF(ISBLANK(B1796),"Choose site",_xlfn.XLOOKUP(B1796,'Sample Sites'!A:A,'Sample Sites'!B:B,"Not Found"))</f>
        <v>Choose site</v>
      </c>
      <c r="D1796" s="34"/>
      <c r="E1796" s="34"/>
      <c r="N1796" s="30" t="s">
        <v>166</v>
      </c>
      <c r="O1796" s="30" t="s">
        <v>166</v>
      </c>
      <c r="P1796" s="30" t="s">
        <v>166</v>
      </c>
      <c r="Q1796" s="30" t="s">
        <v>166</v>
      </c>
      <c r="R1796" s="30" t="s">
        <v>166</v>
      </c>
      <c r="S1796" s="30" t="s">
        <v>166</v>
      </c>
      <c r="T1796" s="30" t="s">
        <v>166</v>
      </c>
      <c r="U1796" s="30" t="s">
        <v>166</v>
      </c>
      <c r="V1796" s="39" t="s">
        <v>166</v>
      </c>
      <c r="AQ1796" s="45">
        <f t="shared" si="168"/>
        <v>0</v>
      </c>
      <c r="AR1796" s="45" t="str">
        <f t="shared" si="170"/>
        <v>No data</v>
      </c>
      <c r="AS1796" s="45" t="str">
        <f t="shared" si="171"/>
        <v>No data</v>
      </c>
      <c r="AT1796" s="45" t="str">
        <f t="shared" si="172"/>
        <v>No data</v>
      </c>
      <c r="AU1796" s="46" t="str">
        <f t="shared" si="173"/>
        <v>No data</v>
      </c>
      <c r="AV1796" s="47" t="str">
        <f t="shared" si="169"/>
        <v>No data</v>
      </c>
    </row>
    <row r="1797" spans="3:48" x14ac:dyDescent="0.25">
      <c r="C1797" s="32" t="str">
        <f>IF(ISBLANK(B1797),"Choose site",_xlfn.XLOOKUP(B1797,'Sample Sites'!A:A,'Sample Sites'!B:B,"Not Found"))</f>
        <v>Choose site</v>
      </c>
      <c r="D1797" s="34"/>
      <c r="E1797" s="34"/>
      <c r="N1797" s="30" t="s">
        <v>166</v>
      </c>
      <c r="O1797" s="30" t="s">
        <v>166</v>
      </c>
      <c r="P1797" s="30" t="s">
        <v>166</v>
      </c>
      <c r="Q1797" s="30" t="s">
        <v>166</v>
      </c>
      <c r="R1797" s="30" t="s">
        <v>166</v>
      </c>
      <c r="S1797" s="30" t="s">
        <v>166</v>
      </c>
      <c r="T1797" s="30" t="s">
        <v>166</v>
      </c>
      <c r="U1797" s="30" t="s">
        <v>166</v>
      </c>
      <c r="V1797" s="39" t="s">
        <v>166</v>
      </c>
      <c r="AQ1797" s="45">
        <f t="shared" si="168"/>
        <v>0</v>
      </c>
      <c r="AR1797" s="45" t="str">
        <f t="shared" si="170"/>
        <v>No data</v>
      </c>
      <c r="AS1797" s="45" t="str">
        <f t="shared" si="171"/>
        <v>No data</v>
      </c>
      <c r="AT1797" s="45" t="str">
        <f t="shared" si="172"/>
        <v>No data</v>
      </c>
      <c r="AU1797" s="46" t="str">
        <f t="shared" si="173"/>
        <v>No data</v>
      </c>
      <c r="AV1797" s="47" t="str">
        <f t="shared" si="169"/>
        <v>No data</v>
      </c>
    </row>
    <row r="1798" spans="3:48" x14ac:dyDescent="0.25">
      <c r="C1798" s="32" t="str">
        <f>IF(ISBLANK(B1798),"Choose site",_xlfn.XLOOKUP(B1798,'Sample Sites'!A:A,'Sample Sites'!B:B,"Not Found"))</f>
        <v>Choose site</v>
      </c>
      <c r="D1798" s="34"/>
      <c r="E1798" s="34"/>
      <c r="N1798" s="30" t="s">
        <v>166</v>
      </c>
      <c r="O1798" s="30" t="s">
        <v>166</v>
      </c>
      <c r="P1798" s="30" t="s">
        <v>166</v>
      </c>
      <c r="Q1798" s="30" t="s">
        <v>166</v>
      </c>
      <c r="R1798" s="30" t="s">
        <v>166</v>
      </c>
      <c r="S1798" s="30" t="s">
        <v>166</v>
      </c>
      <c r="T1798" s="30" t="s">
        <v>166</v>
      </c>
      <c r="U1798" s="30" t="s">
        <v>166</v>
      </c>
      <c r="V1798" s="39" t="s">
        <v>166</v>
      </c>
      <c r="AQ1798" s="45">
        <f t="shared" si="168"/>
        <v>0</v>
      </c>
      <c r="AR1798" s="45" t="str">
        <f t="shared" si="170"/>
        <v>No data</v>
      </c>
      <c r="AS1798" s="45" t="str">
        <f t="shared" si="171"/>
        <v>No data</v>
      </c>
      <c r="AT1798" s="45" t="str">
        <f t="shared" si="172"/>
        <v>No data</v>
      </c>
      <c r="AU1798" s="46" t="str">
        <f t="shared" si="173"/>
        <v>No data</v>
      </c>
      <c r="AV1798" s="47" t="str">
        <f t="shared" si="169"/>
        <v>No data</v>
      </c>
    </row>
    <row r="1799" spans="3:48" x14ac:dyDescent="0.25">
      <c r="C1799" s="32" t="str">
        <f>IF(ISBLANK(B1799),"Choose site",_xlfn.XLOOKUP(B1799,'Sample Sites'!A:A,'Sample Sites'!B:B,"Not Found"))</f>
        <v>Choose site</v>
      </c>
      <c r="D1799" s="34"/>
      <c r="E1799" s="34"/>
      <c r="N1799" s="30" t="s">
        <v>166</v>
      </c>
      <c r="O1799" s="30" t="s">
        <v>166</v>
      </c>
      <c r="P1799" s="30" t="s">
        <v>166</v>
      </c>
      <c r="Q1799" s="30" t="s">
        <v>166</v>
      </c>
      <c r="R1799" s="30" t="s">
        <v>166</v>
      </c>
      <c r="S1799" s="30" t="s">
        <v>166</v>
      </c>
      <c r="T1799" s="30" t="s">
        <v>166</v>
      </c>
      <c r="U1799" s="30" t="s">
        <v>166</v>
      </c>
      <c r="V1799" s="39" t="s">
        <v>166</v>
      </c>
      <c r="AQ1799" s="45">
        <f t="shared" si="168"/>
        <v>0</v>
      </c>
      <c r="AR1799" s="45" t="str">
        <f t="shared" si="170"/>
        <v>No data</v>
      </c>
      <c r="AS1799" s="45" t="str">
        <f t="shared" si="171"/>
        <v>No data</v>
      </c>
      <c r="AT1799" s="45" t="str">
        <f t="shared" si="172"/>
        <v>No data</v>
      </c>
      <c r="AU1799" s="46" t="str">
        <f t="shared" si="173"/>
        <v>No data</v>
      </c>
      <c r="AV1799" s="47" t="str">
        <f t="shared" si="169"/>
        <v>No data</v>
      </c>
    </row>
    <row r="1800" spans="3:48" x14ac:dyDescent="0.25">
      <c r="C1800" s="32" t="str">
        <f>IF(ISBLANK(B1800),"Choose site",_xlfn.XLOOKUP(B1800,'Sample Sites'!A:A,'Sample Sites'!B:B,"Not Found"))</f>
        <v>Choose site</v>
      </c>
      <c r="D1800" s="34"/>
      <c r="E1800" s="34"/>
      <c r="N1800" s="30" t="s">
        <v>166</v>
      </c>
      <c r="O1800" s="30" t="s">
        <v>166</v>
      </c>
      <c r="P1800" s="30" t="s">
        <v>166</v>
      </c>
      <c r="Q1800" s="30" t="s">
        <v>166</v>
      </c>
      <c r="R1800" s="30" t="s">
        <v>166</v>
      </c>
      <c r="S1800" s="30" t="s">
        <v>166</v>
      </c>
      <c r="T1800" s="30" t="s">
        <v>166</v>
      </c>
      <c r="U1800" s="30" t="s">
        <v>166</v>
      </c>
      <c r="V1800" s="39" t="s">
        <v>166</v>
      </c>
      <c r="AQ1800" s="45">
        <f t="shared" si="168"/>
        <v>0</v>
      </c>
      <c r="AR1800" s="45" t="str">
        <f t="shared" si="170"/>
        <v>No data</v>
      </c>
      <c r="AS1800" s="45" t="str">
        <f t="shared" si="171"/>
        <v>No data</v>
      </c>
      <c r="AT1800" s="45" t="str">
        <f t="shared" si="172"/>
        <v>No data</v>
      </c>
      <c r="AU1800" s="46" t="str">
        <f t="shared" si="173"/>
        <v>No data</v>
      </c>
      <c r="AV1800" s="47" t="str">
        <f t="shared" si="169"/>
        <v>No data</v>
      </c>
    </row>
    <row r="1801" spans="3:48" x14ac:dyDescent="0.25">
      <c r="C1801" s="32" t="str">
        <f>IF(ISBLANK(B1801),"Choose site",_xlfn.XLOOKUP(B1801,'Sample Sites'!A:A,'Sample Sites'!B:B,"Not Found"))</f>
        <v>Choose site</v>
      </c>
      <c r="D1801" s="34"/>
      <c r="E1801" s="34"/>
      <c r="N1801" s="30" t="s">
        <v>166</v>
      </c>
      <c r="O1801" s="30" t="s">
        <v>166</v>
      </c>
      <c r="P1801" s="30" t="s">
        <v>166</v>
      </c>
      <c r="Q1801" s="30" t="s">
        <v>166</v>
      </c>
      <c r="R1801" s="30" t="s">
        <v>166</v>
      </c>
      <c r="S1801" s="30" t="s">
        <v>166</v>
      </c>
      <c r="T1801" s="30" t="s">
        <v>166</v>
      </c>
      <c r="U1801" s="30" t="s">
        <v>166</v>
      </c>
      <c r="V1801" s="39" t="s">
        <v>166</v>
      </c>
      <c r="AQ1801" s="45">
        <f t="shared" si="168"/>
        <v>0</v>
      </c>
      <c r="AR1801" s="45" t="str">
        <f t="shared" si="170"/>
        <v>No data</v>
      </c>
      <c r="AS1801" s="45" t="str">
        <f t="shared" si="171"/>
        <v>No data</v>
      </c>
      <c r="AT1801" s="45" t="str">
        <f t="shared" si="172"/>
        <v>No data</v>
      </c>
      <c r="AU1801" s="46" t="str">
        <f t="shared" si="173"/>
        <v>No data</v>
      </c>
      <c r="AV1801" s="47" t="str">
        <f t="shared" si="169"/>
        <v>No data</v>
      </c>
    </row>
    <row r="1802" spans="3:48" x14ac:dyDescent="0.25">
      <c r="C1802" s="32" t="str">
        <f>IF(ISBLANK(B1802),"Choose site",_xlfn.XLOOKUP(B1802,'Sample Sites'!A:A,'Sample Sites'!B:B,"Not Found"))</f>
        <v>Choose site</v>
      </c>
      <c r="D1802" s="34"/>
      <c r="E1802" s="34"/>
      <c r="N1802" s="30" t="s">
        <v>166</v>
      </c>
      <c r="O1802" s="30" t="s">
        <v>166</v>
      </c>
      <c r="P1802" s="30" t="s">
        <v>166</v>
      </c>
      <c r="Q1802" s="30" t="s">
        <v>166</v>
      </c>
      <c r="R1802" s="30" t="s">
        <v>166</v>
      </c>
      <c r="S1802" s="30" t="s">
        <v>166</v>
      </c>
      <c r="T1802" s="30" t="s">
        <v>166</v>
      </c>
      <c r="U1802" s="30" t="s">
        <v>166</v>
      </c>
      <c r="V1802" s="39" t="s">
        <v>166</v>
      </c>
      <c r="AQ1802" s="45">
        <f t="shared" si="168"/>
        <v>0</v>
      </c>
      <c r="AR1802" s="45" t="str">
        <f t="shared" si="170"/>
        <v>No data</v>
      </c>
      <c r="AS1802" s="45" t="str">
        <f t="shared" si="171"/>
        <v>No data</v>
      </c>
      <c r="AT1802" s="45" t="str">
        <f t="shared" si="172"/>
        <v>No data</v>
      </c>
      <c r="AU1802" s="46" t="str">
        <f t="shared" si="173"/>
        <v>No data</v>
      </c>
      <c r="AV1802" s="47" t="str">
        <f t="shared" si="169"/>
        <v>No data</v>
      </c>
    </row>
    <row r="1803" spans="3:48" x14ac:dyDescent="0.25">
      <c r="C1803" s="32" t="str">
        <f>IF(ISBLANK(B1803),"Choose site",_xlfn.XLOOKUP(B1803,'Sample Sites'!A:A,'Sample Sites'!B:B,"Not Found"))</f>
        <v>Choose site</v>
      </c>
      <c r="D1803" s="34"/>
      <c r="E1803" s="34"/>
      <c r="N1803" s="30" t="s">
        <v>166</v>
      </c>
      <c r="O1803" s="30" t="s">
        <v>166</v>
      </c>
      <c r="P1803" s="30" t="s">
        <v>166</v>
      </c>
      <c r="Q1803" s="30" t="s">
        <v>166</v>
      </c>
      <c r="R1803" s="30" t="s">
        <v>166</v>
      </c>
      <c r="S1803" s="30" t="s">
        <v>166</v>
      </c>
      <c r="T1803" s="30" t="s">
        <v>166</v>
      </c>
      <c r="U1803" s="30" t="s">
        <v>166</v>
      </c>
      <c r="V1803" s="39" t="s">
        <v>166</v>
      </c>
      <c r="AQ1803" s="45">
        <f t="shared" si="168"/>
        <v>0</v>
      </c>
      <c r="AR1803" s="45" t="str">
        <f t="shared" si="170"/>
        <v>No data</v>
      </c>
      <c r="AS1803" s="45" t="str">
        <f t="shared" si="171"/>
        <v>No data</v>
      </c>
      <c r="AT1803" s="45" t="str">
        <f t="shared" si="172"/>
        <v>No data</v>
      </c>
      <c r="AU1803" s="46" t="str">
        <f t="shared" si="173"/>
        <v>No data</v>
      </c>
      <c r="AV1803" s="47" t="str">
        <f t="shared" si="169"/>
        <v>No data</v>
      </c>
    </row>
    <row r="1804" spans="3:48" x14ac:dyDescent="0.25">
      <c r="C1804" s="32" t="str">
        <f>IF(ISBLANK(B1804),"Choose site",_xlfn.XLOOKUP(B1804,'Sample Sites'!A:A,'Sample Sites'!B:B,"Not Found"))</f>
        <v>Choose site</v>
      </c>
      <c r="D1804" s="34"/>
      <c r="E1804" s="34"/>
      <c r="N1804" s="30" t="s">
        <v>166</v>
      </c>
      <c r="O1804" s="30" t="s">
        <v>166</v>
      </c>
      <c r="P1804" s="30" t="s">
        <v>166</v>
      </c>
      <c r="Q1804" s="30" t="s">
        <v>166</v>
      </c>
      <c r="R1804" s="30" t="s">
        <v>166</v>
      </c>
      <c r="S1804" s="30" t="s">
        <v>166</v>
      </c>
      <c r="T1804" s="30" t="s">
        <v>166</v>
      </c>
      <c r="U1804" s="30" t="s">
        <v>166</v>
      </c>
      <c r="V1804" s="39" t="s">
        <v>166</v>
      </c>
      <c r="AQ1804" s="45">
        <f t="shared" si="168"/>
        <v>0</v>
      </c>
      <c r="AR1804" s="45" t="str">
        <f t="shared" si="170"/>
        <v>No data</v>
      </c>
      <c r="AS1804" s="45" t="str">
        <f t="shared" si="171"/>
        <v>No data</v>
      </c>
      <c r="AT1804" s="45" t="str">
        <f t="shared" si="172"/>
        <v>No data</v>
      </c>
      <c r="AU1804" s="46" t="str">
        <f t="shared" si="173"/>
        <v>No data</v>
      </c>
      <c r="AV1804" s="47" t="str">
        <f t="shared" si="169"/>
        <v>No data</v>
      </c>
    </row>
    <row r="1805" spans="3:48" x14ac:dyDescent="0.25">
      <c r="C1805" s="32" t="str">
        <f>IF(ISBLANK(B1805),"Choose site",_xlfn.XLOOKUP(B1805,'Sample Sites'!A:A,'Sample Sites'!B:B,"Not Found"))</f>
        <v>Choose site</v>
      </c>
      <c r="D1805" s="34"/>
      <c r="E1805" s="34"/>
      <c r="N1805" s="30" t="s">
        <v>166</v>
      </c>
      <c r="O1805" s="30" t="s">
        <v>166</v>
      </c>
      <c r="P1805" s="30" t="s">
        <v>166</v>
      </c>
      <c r="Q1805" s="30" t="s">
        <v>166</v>
      </c>
      <c r="R1805" s="30" t="s">
        <v>166</v>
      </c>
      <c r="S1805" s="30" t="s">
        <v>166</v>
      </c>
      <c r="T1805" s="30" t="s">
        <v>166</v>
      </c>
      <c r="U1805" s="30" t="s">
        <v>166</v>
      </c>
      <c r="V1805" s="39" t="s">
        <v>166</v>
      </c>
      <c r="AQ1805" s="45">
        <f t="shared" si="168"/>
        <v>0</v>
      </c>
      <c r="AR1805" s="45" t="str">
        <f t="shared" si="170"/>
        <v>No data</v>
      </c>
      <c r="AS1805" s="45" t="str">
        <f t="shared" si="171"/>
        <v>No data</v>
      </c>
      <c r="AT1805" s="45" t="str">
        <f t="shared" si="172"/>
        <v>No data</v>
      </c>
      <c r="AU1805" s="46" t="str">
        <f t="shared" si="173"/>
        <v>No data</v>
      </c>
      <c r="AV1805" s="47" t="str">
        <f t="shared" si="169"/>
        <v>No data</v>
      </c>
    </row>
    <row r="1806" spans="3:48" x14ac:dyDescent="0.25">
      <c r="C1806" s="32" t="str">
        <f>IF(ISBLANK(B1806),"Choose site",_xlfn.XLOOKUP(B1806,'Sample Sites'!A:A,'Sample Sites'!B:B,"Not Found"))</f>
        <v>Choose site</v>
      </c>
      <c r="D1806" s="34"/>
      <c r="E1806" s="34"/>
      <c r="N1806" s="30" t="s">
        <v>166</v>
      </c>
      <c r="O1806" s="30" t="s">
        <v>166</v>
      </c>
      <c r="P1806" s="30" t="s">
        <v>166</v>
      </c>
      <c r="Q1806" s="30" t="s">
        <v>166</v>
      </c>
      <c r="R1806" s="30" t="s">
        <v>166</v>
      </c>
      <c r="S1806" s="30" t="s">
        <v>166</v>
      </c>
      <c r="T1806" s="30" t="s">
        <v>166</v>
      </c>
      <c r="U1806" s="30" t="s">
        <v>166</v>
      </c>
      <c r="V1806" s="39" t="s">
        <v>166</v>
      </c>
      <c r="AQ1806" s="45">
        <f t="shared" si="168"/>
        <v>0</v>
      </c>
      <c r="AR1806" s="45" t="str">
        <f t="shared" si="170"/>
        <v>No data</v>
      </c>
      <c r="AS1806" s="45" t="str">
        <f t="shared" si="171"/>
        <v>No data</v>
      </c>
      <c r="AT1806" s="45" t="str">
        <f t="shared" si="172"/>
        <v>No data</v>
      </c>
      <c r="AU1806" s="46" t="str">
        <f t="shared" si="173"/>
        <v>No data</v>
      </c>
      <c r="AV1806" s="47" t="str">
        <f t="shared" si="169"/>
        <v>No data</v>
      </c>
    </row>
    <row r="1807" spans="3:48" x14ac:dyDescent="0.25">
      <c r="C1807" s="32" t="str">
        <f>IF(ISBLANK(B1807),"Choose site",_xlfn.XLOOKUP(B1807,'Sample Sites'!A:A,'Sample Sites'!B:B,"Not Found"))</f>
        <v>Choose site</v>
      </c>
      <c r="D1807" s="34"/>
      <c r="E1807" s="34"/>
      <c r="N1807" s="30" t="s">
        <v>166</v>
      </c>
      <c r="O1807" s="30" t="s">
        <v>166</v>
      </c>
      <c r="P1807" s="30" t="s">
        <v>166</v>
      </c>
      <c r="Q1807" s="30" t="s">
        <v>166</v>
      </c>
      <c r="R1807" s="30" t="s">
        <v>166</v>
      </c>
      <c r="S1807" s="30" t="s">
        <v>166</v>
      </c>
      <c r="T1807" s="30" t="s">
        <v>166</v>
      </c>
      <c r="U1807" s="30" t="s">
        <v>166</v>
      </c>
      <c r="V1807" s="39" t="s">
        <v>166</v>
      </c>
      <c r="AQ1807" s="45">
        <f t="shared" si="168"/>
        <v>0</v>
      </c>
      <c r="AR1807" s="45" t="str">
        <f t="shared" si="170"/>
        <v>No data</v>
      </c>
      <c r="AS1807" s="45" t="str">
        <f t="shared" si="171"/>
        <v>No data</v>
      </c>
      <c r="AT1807" s="45" t="str">
        <f t="shared" si="172"/>
        <v>No data</v>
      </c>
      <c r="AU1807" s="46" t="str">
        <f t="shared" si="173"/>
        <v>No data</v>
      </c>
      <c r="AV1807" s="47" t="str">
        <f t="shared" si="169"/>
        <v>No data</v>
      </c>
    </row>
    <row r="1808" spans="3:48" x14ac:dyDescent="0.25">
      <c r="C1808" s="32" t="str">
        <f>IF(ISBLANK(B1808),"Choose site",_xlfn.XLOOKUP(B1808,'Sample Sites'!A:A,'Sample Sites'!B:B,"Not Found"))</f>
        <v>Choose site</v>
      </c>
      <c r="D1808" s="34"/>
      <c r="E1808" s="34"/>
      <c r="N1808" s="30" t="s">
        <v>166</v>
      </c>
      <c r="O1808" s="30" t="s">
        <v>166</v>
      </c>
      <c r="P1808" s="30" t="s">
        <v>166</v>
      </c>
      <c r="Q1808" s="30" t="s">
        <v>166</v>
      </c>
      <c r="R1808" s="30" t="s">
        <v>166</v>
      </c>
      <c r="S1808" s="30" t="s">
        <v>166</v>
      </c>
      <c r="T1808" s="30" t="s">
        <v>166</v>
      </c>
      <c r="U1808" s="30" t="s">
        <v>166</v>
      </c>
      <c r="V1808" s="39" t="s">
        <v>166</v>
      </c>
      <c r="AQ1808" s="45">
        <f t="shared" si="168"/>
        <v>0</v>
      </c>
      <c r="AR1808" s="45" t="str">
        <f t="shared" si="170"/>
        <v>No data</v>
      </c>
      <c r="AS1808" s="45" t="str">
        <f t="shared" si="171"/>
        <v>No data</v>
      </c>
      <c r="AT1808" s="45" t="str">
        <f t="shared" si="172"/>
        <v>No data</v>
      </c>
      <c r="AU1808" s="46" t="str">
        <f t="shared" si="173"/>
        <v>No data</v>
      </c>
      <c r="AV1808" s="47" t="str">
        <f t="shared" si="169"/>
        <v>No data</v>
      </c>
    </row>
    <row r="1809" spans="3:48" x14ac:dyDescent="0.25">
      <c r="C1809" s="32" t="str">
        <f>IF(ISBLANK(B1809),"Choose site",_xlfn.XLOOKUP(B1809,'Sample Sites'!A:A,'Sample Sites'!B:B,"Not Found"))</f>
        <v>Choose site</v>
      </c>
      <c r="D1809" s="34"/>
      <c r="E1809" s="34"/>
      <c r="N1809" s="30" t="s">
        <v>166</v>
      </c>
      <c r="O1809" s="30" t="s">
        <v>166</v>
      </c>
      <c r="P1809" s="30" t="s">
        <v>166</v>
      </c>
      <c r="Q1809" s="30" t="s">
        <v>166</v>
      </c>
      <c r="R1809" s="30" t="s">
        <v>166</v>
      </c>
      <c r="S1809" s="30" t="s">
        <v>166</v>
      </c>
      <c r="T1809" s="30" t="s">
        <v>166</v>
      </c>
      <c r="U1809" s="30" t="s">
        <v>166</v>
      </c>
      <c r="V1809" s="39" t="s">
        <v>166</v>
      </c>
      <c r="AQ1809" s="45">
        <f t="shared" si="168"/>
        <v>0</v>
      </c>
      <c r="AR1809" s="45" t="str">
        <f t="shared" si="170"/>
        <v>No data</v>
      </c>
      <c r="AS1809" s="45" t="str">
        <f t="shared" si="171"/>
        <v>No data</v>
      </c>
      <c r="AT1809" s="45" t="str">
        <f t="shared" si="172"/>
        <v>No data</v>
      </c>
      <c r="AU1809" s="46" t="str">
        <f t="shared" si="173"/>
        <v>No data</v>
      </c>
      <c r="AV1809" s="47" t="str">
        <f t="shared" si="169"/>
        <v>No data</v>
      </c>
    </row>
    <row r="1810" spans="3:48" x14ac:dyDescent="0.25">
      <c r="C1810" s="32" t="str">
        <f>IF(ISBLANK(B1810),"Choose site",_xlfn.XLOOKUP(B1810,'Sample Sites'!A:A,'Sample Sites'!B:B,"Not Found"))</f>
        <v>Choose site</v>
      </c>
      <c r="D1810" s="34"/>
      <c r="E1810" s="34"/>
      <c r="N1810" s="30" t="s">
        <v>166</v>
      </c>
      <c r="O1810" s="30" t="s">
        <v>166</v>
      </c>
      <c r="P1810" s="30" t="s">
        <v>166</v>
      </c>
      <c r="Q1810" s="30" t="s">
        <v>166</v>
      </c>
      <c r="R1810" s="30" t="s">
        <v>166</v>
      </c>
      <c r="S1810" s="30" t="s">
        <v>166</v>
      </c>
      <c r="T1810" s="30" t="s">
        <v>166</v>
      </c>
      <c r="U1810" s="30" t="s">
        <v>166</v>
      </c>
      <c r="V1810" s="39" t="s">
        <v>166</v>
      </c>
      <c r="AQ1810" s="45">
        <f t="shared" ref="AQ1810:AQ1873" si="174">SUM(W1810:AP1810)</f>
        <v>0</v>
      </c>
      <c r="AR1810" s="45" t="str">
        <f t="shared" si="170"/>
        <v>No data</v>
      </c>
      <c r="AS1810" s="45" t="str">
        <f t="shared" si="171"/>
        <v>No data</v>
      </c>
      <c r="AT1810" s="45" t="str">
        <f t="shared" si="172"/>
        <v>No data</v>
      </c>
      <c r="AU1810" s="46" t="str">
        <f t="shared" si="173"/>
        <v>No data</v>
      </c>
      <c r="AV1810" s="47" t="str">
        <f t="shared" ref="AV1810:AV1873" si="175">IF(AQ1810=0,"No data",
IF(AQ1810&lt;30,"Very Poor",
IF(AQ1810&lt;60,"Fairly Poor",
IF(AU1810&lt;=3.5,"Excellent",
IF(AU1810&lt;=4.5,"Very Good",
IF(AU1810&lt;=5.5,"Good",
IF(AU1810&lt;=6.5,"Fair",
IF(AU1810&lt;=7.5,"Fairly Poor",
IF(AU1810&lt;=8.5,"Poor","Very Poor")))))))))</f>
        <v>No data</v>
      </c>
    </row>
    <row r="1811" spans="3:48" x14ac:dyDescent="0.25">
      <c r="C1811" s="32" t="str">
        <f>IF(ISBLANK(B1811),"Choose site",_xlfn.XLOOKUP(B1811,'Sample Sites'!A:A,'Sample Sites'!B:B,"Not Found"))</f>
        <v>Choose site</v>
      </c>
      <c r="D1811" s="34"/>
      <c r="E1811" s="34"/>
      <c r="N1811" s="30" t="s">
        <v>166</v>
      </c>
      <c r="O1811" s="30" t="s">
        <v>166</v>
      </c>
      <c r="P1811" s="30" t="s">
        <v>166</v>
      </c>
      <c r="Q1811" s="30" t="s">
        <v>166</v>
      </c>
      <c r="R1811" s="30" t="s">
        <v>166</v>
      </c>
      <c r="S1811" s="30" t="s">
        <v>166</v>
      </c>
      <c r="T1811" s="30" t="s">
        <v>166</v>
      </c>
      <c r="U1811" s="30" t="s">
        <v>166</v>
      </c>
      <c r="V1811" s="39" t="s">
        <v>166</v>
      </c>
      <c r="AQ1811" s="45">
        <f t="shared" si="174"/>
        <v>0</v>
      </c>
      <c r="AR1811" s="45" t="str">
        <f t="shared" si="170"/>
        <v>No data</v>
      </c>
      <c r="AS1811" s="45" t="str">
        <f t="shared" si="171"/>
        <v>No data</v>
      </c>
      <c r="AT1811" s="45" t="str">
        <f t="shared" si="172"/>
        <v>No data</v>
      </c>
      <c r="AU1811" s="46" t="str">
        <f t="shared" si="173"/>
        <v>No data</v>
      </c>
      <c r="AV1811" s="47" t="str">
        <f t="shared" si="175"/>
        <v>No data</v>
      </c>
    </row>
    <row r="1812" spans="3:48" x14ac:dyDescent="0.25">
      <c r="C1812" s="32" t="str">
        <f>IF(ISBLANK(B1812),"Choose site",_xlfn.XLOOKUP(B1812,'Sample Sites'!A:A,'Sample Sites'!B:B,"Not Found"))</f>
        <v>Choose site</v>
      </c>
      <c r="D1812" s="34"/>
      <c r="E1812" s="34"/>
      <c r="N1812" s="30" t="s">
        <v>166</v>
      </c>
      <c r="O1812" s="30" t="s">
        <v>166</v>
      </c>
      <c r="P1812" s="30" t="s">
        <v>166</v>
      </c>
      <c r="Q1812" s="30" t="s">
        <v>166</v>
      </c>
      <c r="R1812" s="30" t="s">
        <v>166</v>
      </c>
      <c r="S1812" s="30" t="s">
        <v>166</v>
      </c>
      <c r="T1812" s="30" t="s">
        <v>166</v>
      </c>
      <c r="U1812" s="30" t="s">
        <v>166</v>
      </c>
      <c r="V1812" s="39" t="s">
        <v>166</v>
      </c>
      <c r="AQ1812" s="45">
        <f t="shared" si="174"/>
        <v>0</v>
      </c>
      <c r="AR1812" s="45" t="str">
        <f t="shared" si="170"/>
        <v>No data</v>
      </c>
      <c r="AS1812" s="45" t="str">
        <f t="shared" si="171"/>
        <v>No data</v>
      </c>
      <c r="AT1812" s="45" t="str">
        <f t="shared" si="172"/>
        <v>No data</v>
      </c>
      <c r="AU1812" s="46" t="str">
        <f t="shared" si="173"/>
        <v>No data</v>
      </c>
      <c r="AV1812" s="47" t="str">
        <f t="shared" si="175"/>
        <v>No data</v>
      </c>
    </row>
    <row r="1813" spans="3:48" x14ac:dyDescent="0.25">
      <c r="C1813" s="32" t="str">
        <f>IF(ISBLANK(B1813),"Choose site",_xlfn.XLOOKUP(B1813,'Sample Sites'!A:A,'Sample Sites'!B:B,"Not Found"))</f>
        <v>Choose site</v>
      </c>
      <c r="D1813" s="34"/>
      <c r="E1813" s="34"/>
      <c r="N1813" s="30" t="s">
        <v>166</v>
      </c>
      <c r="O1813" s="30" t="s">
        <v>166</v>
      </c>
      <c r="P1813" s="30" t="s">
        <v>166</v>
      </c>
      <c r="Q1813" s="30" t="s">
        <v>166</v>
      </c>
      <c r="R1813" s="30" t="s">
        <v>166</v>
      </c>
      <c r="S1813" s="30" t="s">
        <v>166</v>
      </c>
      <c r="T1813" s="30" t="s">
        <v>166</v>
      </c>
      <c r="U1813" s="30" t="s">
        <v>166</v>
      </c>
      <c r="V1813" s="39" t="s">
        <v>166</v>
      </c>
      <c r="AQ1813" s="45">
        <f t="shared" si="174"/>
        <v>0</v>
      </c>
      <c r="AR1813" s="45" t="str">
        <f t="shared" si="170"/>
        <v>No data</v>
      </c>
      <c r="AS1813" s="45" t="str">
        <f t="shared" si="171"/>
        <v>No data</v>
      </c>
      <c r="AT1813" s="45" t="str">
        <f t="shared" si="172"/>
        <v>No data</v>
      </c>
      <c r="AU1813" s="46" t="str">
        <f t="shared" si="173"/>
        <v>No data</v>
      </c>
      <c r="AV1813" s="47" t="str">
        <f t="shared" si="175"/>
        <v>No data</v>
      </c>
    </row>
    <row r="1814" spans="3:48" x14ac:dyDescent="0.25">
      <c r="C1814" s="32" t="str">
        <f>IF(ISBLANK(B1814),"Choose site",_xlfn.XLOOKUP(B1814,'Sample Sites'!A:A,'Sample Sites'!B:B,"Not Found"))</f>
        <v>Choose site</v>
      </c>
      <c r="D1814" s="34"/>
      <c r="E1814" s="34"/>
      <c r="N1814" s="30" t="s">
        <v>166</v>
      </c>
      <c r="O1814" s="30" t="s">
        <v>166</v>
      </c>
      <c r="P1814" s="30" t="s">
        <v>166</v>
      </c>
      <c r="Q1814" s="30" t="s">
        <v>166</v>
      </c>
      <c r="R1814" s="30" t="s">
        <v>166</v>
      </c>
      <c r="S1814" s="30" t="s">
        <v>166</v>
      </c>
      <c r="T1814" s="30" t="s">
        <v>166</v>
      </c>
      <c r="U1814" s="30" t="s">
        <v>166</v>
      </c>
      <c r="V1814" s="39" t="s">
        <v>166</v>
      </c>
      <c r="AQ1814" s="45">
        <f t="shared" si="174"/>
        <v>0</v>
      </c>
      <c r="AR1814" s="45" t="str">
        <f t="shared" si="170"/>
        <v>No data</v>
      </c>
      <c r="AS1814" s="45" t="str">
        <f t="shared" si="171"/>
        <v>No data</v>
      </c>
      <c r="AT1814" s="45" t="str">
        <f t="shared" si="172"/>
        <v>No data</v>
      </c>
      <c r="AU1814" s="46" t="str">
        <f t="shared" si="173"/>
        <v>No data</v>
      </c>
      <c r="AV1814" s="47" t="str">
        <f t="shared" si="175"/>
        <v>No data</v>
      </c>
    </row>
    <row r="1815" spans="3:48" x14ac:dyDescent="0.25">
      <c r="C1815" s="32" t="str">
        <f>IF(ISBLANK(B1815),"Choose site",_xlfn.XLOOKUP(B1815,'Sample Sites'!A:A,'Sample Sites'!B:B,"Not Found"))</f>
        <v>Choose site</v>
      </c>
      <c r="D1815" s="34"/>
      <c r="E1815" s="34"/>
      <c r="N1815" s="30" t="s">
        <v>166</v>
      </c>
      <c r="O1815" s="30" t="s">
        <v>166</v>
      </c>
      <c r="P1815" s="30" t="s">
        <v>166</v>
      </c>
      <c r="Q1815" s="30" t="s">
        <v>166</v>
      </c>
      <c r="R1815" s="30" t="s">
        <v>166</v>
      </c>
      <c r="S1815" s="30" t="s">
        <v>166</v>
      </c>
      <c r="T1815" s="30" t="s">
        <v>166</v>
      </c>
      <c r="U1815" s="30" t="s">
        <v>166</v>
      </c>
      <c r="V1815" s="39" t="s">
        <v>166</v>
      </c>
      <c r="AQ1815" s="45">
        <f t="shared" si="174"/>
        <v>0</v>
      </c>
      <c r="AR1815" s="45" t="str">
        <f t="shared" si="170"/>
        <v>No data</v>
      </c>
      <c r="AS1815" s="45" t="str">
        <f t="shared" si="171"/>
        <v>No data</v>
      </c>
      <c r="AT1815" s="45" t="str">
        <f t="shared" si="172"/>
        <v>No data</v>
      </c>
      <c r="AU1815" s="46" t="str">
        <f t="shared" si="173"/>
        <v>No data</v>
      </c>
      <c r="AV1815" s="47" t="str">
        <f t="shared" si="175"/>
        <v>No data</v>
      </c>
    </row>
    <row r="1816" spans="3:48" x14ac:dyDescent="0.25">
      <c r="C1816" s="32" t="str">
        <f>IF(ISBLANK(B1816),"Choose site",_xlfn.XLOOKUP(B1816,'Sample Sites'!A:A,'Sample Sites'!B:B,"Not Found"))</f>
        <v>Choose site</v>
      </c>
      <c r="D1816" s="34"/>
      <c r="E1816" s="34"/>
      <c r="N1816" s="30" t="s">
        <v>166</v>
      </c>
      <c r="O1816" s="30" t="s">
        <v>166</v>
      </c>
      <c r="P1816" s="30" t="s">
        <v>166</v>
      </c>
      <c r="Q1816" s="30" t="s">
        <v>166</v>
      </c>
      <c r="R1816" s="30" t="s">
        <v>166</v>
      </c>
      <c r="S1816" s="30" t="s">
        <v>166</v>
      </c>
      <c r="T1816" s="30" t="s">
        <v>166</v>
      </c>
      <c r="U1816" s="30" t="s">
        <v>166</v>
      </c>
      <c r="V1816" s="39" t="s">
        <v>166</v>
      </c>
      <c r="AQ1816" s="45">
        <f t="shared" si="174"/>
        <v>0</v>
      </c>
      <c r="AR1816" s="45" t="str">
        <f t="shared" si="170"/>
        <v>No data</v>
      </c>
      <c r="AS1816" s="45" t="str">
        <f t="shared" si="171"/>
        <v>No data</v>
      </c>
      <c r="AT1816" s="45" t="str">
        <f t="shared" si="172"/>
        <v>No data</v>
      </c>
      <c r="AU1816" s="46" t="str">
        <f t="shared" si="173"/>
        <v>No data</v>
      </c>
      <c r="AV1816" s="47" t="str">
        <f t="shared" si="175"/>
        <v>No data</v>
      </c>
    </row>
    <row r="1817" spans="3:48" x14ac:dyDescent="0.25">
      <c r="C1817" s="32" t="str">
        <f>IF(ISBLANK(B1817),"Choose site",_xlfn.XLOOKUP(B1817,'Sample Sites'!A:A,'Sample Sites'!B:B,"Not Found"))</f>
        <v>Choose site</v>
      </c>
      <c r="D1817" s="34"/>
      <c r="E1817" s="34"/>
      <c r="N1817" s="30" t="s">
        <v>166</v>
      </c>
      <c r="O1817" s="30" t="s">
        <v>166</v>
      </c>
      <c r="P1817" s="30" t="s">
        <v>166</v>
      </c>
      <c r="Q1817" s="30" t="s">
        <v>166</v>
      </c>
      <c r="R1817" s="30" t="s">
        <v>166</v>
      </c>
      <c r="S1817" s="30" t="s">
        <v>166</v>
      </c>
      <c r="T1817" s="30" t="s">
        <v>166</v>
      </c>
      <c r="U1817" s="30" t="s">
        <v>166</v>
      </c>
      <c r="V1817" s="39" t="s">
        <v>166</v>
      </c>
      <c r="AQ1817" s="45">
        <f t="shared" si="174"/>
        <v>0</v>
      </c>
      <c r="AR1817" s="45" t="str">
        <f t="shared" si="170"/>
        <v>No data</v>
      </c>
      <c r="AS1817" s="45" t="str">
        <f t="shared" si="171"/>
        <v>No data</v>
      </c>
      <c r="AT1817" s="45" t="str">
        <f t="shared" si="172"/>
        <v>No data</v>
      </c>
      <c r="AU1817" s="46" t="str">
        <f t="shared" si="173"/>
        <v>No data</v>
      </c>
      <c r="AV1817" s="47" t="str">
        <f t="shared" si="175"/>
        <v>No data</v>
      </c>
    </row>
    <row r="1818" spans="3:48" x14ac:dyDescent="0.25">
      <c r="C1818" s="32" t="str">
        <f>IF(ISBLANK(B1818),"Choose site",_xlfn.XLOOKUP(B1818,'Sample Sites'!A:A,'Sample Sites'!B:B,"Not Found"))</f>
        <v>Choose site</v>
      </c>
      <c r="D1818" s="34"/>
      <c r="E1818" s="34"/>
      <c r="N1818" s="30" t="s">
        <v>166</v>
      </c>
      <c r="O1818" s="30" t="s">
        <v>166</v>
      </c>
      <c r="P1818" s="30" t="s">
        <v>166</v>
      </c>
      <c r="Q1818" s="30" t="s">
        <v>166</v>
      </c>
      <c r="R1818" s="30" t="s">
        <v>166</v>
      </c>
      <c r="S1818" s="30" t="s">
        <v>166</v>
      </c>
      <c r="T1818" s="30" t="s">
        <v>166</v>
      </c>
      <c r="U1818" s="30" t="s">
        <v>166</v>
      </c>
      <c r="V1818" s="39" t="s">
        <v>166</v>
      </c>
      <c r="AQ1818" s="45">
        <f t="shared" si="174"/>
        <v>0</v>
      </c>
      <c r="AR1818" s="45" t="str">
        <f t="shared" si="170"/>
        <v>No data</v>
      </c>
      <c r="AS1818" s="45" t="str">
        <f t="shared" si="171"/>
        <v>No data</v>
      </c>
      <c r="AT1818" s="45" t="str">
        <f t="shared" si="172"/>
        <v>No data</v>
      </c>
      <c r="AU1818" s="46" t="str">
        <f t="shared" si="173"/>
        <v>No data</v>
      </c>
      <c r="AV1818" s="47" t="str">
        <f t="shared" si="175"/>
        <v>No data</v>
      </c>
    </row>
    <row r="1819" spans="3:48" x14ac:dyDescent="0.25">
      <c r="C1819" s="32" t="str">
        <f>IF(ISBLANK(B1819),"Choose site",_xlfn.XLOOKUP(B1819,'Sample Sites'!A:A,'Sample Sites'!B:B,"Not Found"))</f>
        <v>Choose site</v>
      </c>
      <c r="D1819" s="34"/>
      <c r="E1819" s="34"/>
      <c r="N1819" s="30" t="s">
        <v>166</v>
      </c>
      <c r="O1819" s="30" t="s">
        <v>166</v>
      </c>
      <c r="P1819" s="30" t="s">
        <v>166</v>
      </c>
      <c r="Q1819" s="30" t="s">
        <v>166</v>
      </c>
      <c r="R1819" s="30" t="s">
        <v>166</v>
      </c>
      <c r="S1819" s="30" t="s">
        <v>166</v>
      </c>
      <c r="T1819" s="30" t="s">
        <v>166</v>
      </c>
      <c r="U1819" s="30" t="s">
        <v>166</v>
      </c>
      <c r="V1819" s="39" t="s">
        <v>166</v>
      </c>
      <c r="AQ1819" s="45">
        <f t="shared" si="174"/>
        <v>0</v>
      </c>
      <c r="AR1819" s="45" t="str">
        <f t="shared" si="170"/>
        <v>No data</v>
      </c>
      <c r="AS1819" s="45" t="str">
        <f t="shared" si="171"/>
        <v>No data</v>
      </c>
      <c r="AT1819" s="45" t="str">
        <f t="shared" si="172"/>
        <v>No data</v>
      </c>
      <c r="AU1819" s="46" t="str">
        <f t="shared" si="173"/>
        <v>No data</v>
      </c>
      <c r="AV1819" s="47" t="str">
        <f t="shared" si="175"/>
        <v>No data</v>
      </c>
    </row>
    <row r="1820" spans="3:48" x14ac:dyDescent="0.25">
      <c r="C1820" s="32" t="str">
        <f>IF(ISBLANK(B1820),"Choose site",_xlfn.XLOOKUP(B1820,'Sample Sites'!A:A,'Sample Sites'!B:B,"Not Found"))</f>
        <v>Choose site</v>
      </c>
      <c r="D1820" s="34"/>
      <c r="E1820" s="34"/>
      <c r="N1820" s="30" t="s">
        <v>166</v>
      </c>
      <c r="O1820" s="30" t="s">
        <v>166</v>
      </c>
      <c r="P1820" s="30" t="s">
        <v>166</v>
      </c>
      <c r="Q1820" s="30" t="s">
        <v>166</v>
      </c>
      <c r="R1820" s="30" t="s">
        <v>166</v>
      </c>
      <c r="S1820" s="30" t="s">
        <v>166</v>
      </c>
      <c r="T1820" s="30" t="s">
        <v>166</v>
      </c>
      <c r="U1820" s="30" t="s">
        <v>166</v>
      </c>
      <c r="V1820" s="39" t="s">
        <v>166</v>
      </c>
      <c r="AQ1820" s="45">
        <f t="shared" si="174"/>
        <v>0</v>
      </c>
      <c r="AR1820" s="45" t="str">
        <f t="shared" si="170"/>
        <v>No data</v>
      </c>
      <c r="AS1820" s="45" t="str">
        <f t="shared" si="171"/>
        <v>No data</v>
      </c>
      <c r="AT1820" s="45" t="str">
        <f t="shared" si="172"/>
        <v>No data</v>
      </c>
      <c r="AU1820" s="46" t="str">
        <f t="shared" si="173"/>
        <v>No data</v>
      </c>
      <c r="AV1820" s="47" t="str">
        <f t="shared" si="175"/>
        <v>No data</v>
      </c>
    </row>
    <row r="1821" spans="3:48" x14ac:dyDescent="0.25">
      <c r="C1821" s="32" t="str">
        <f>IF(ISBLANK(B1821),"Choose site",_xlfn.XLOOKUP(B1821,'Sample Sites'!A:A,'Sample Sites'!B:B,"Not Found"))</f>
        <v>Choose site</v>
      </c>
      <c r="D1821" s="34"/>
      <c r="E1821" s="34"/>
      <c r="N1821" s="30" t="s">
        <v>166</v>
      </c>
      <c r="O1821" s="30" t="s">
        <v>166</v>
      </c>
      <c r="P1821" s="30" t="s">
        <v>166</v>
      </c>
      <c r="Q1821" s="30" t="s">
        <v>166</v>
      </c>
      <c r="R1821" s="30" t="s">
        <v>166</v>
      </c>
      <c r="S1821" s="30" t="s">
        <v>166</v>
      </c>
      <c r="T1821" s="30" t="s">
        <v>166</v>
      </c>
      <c r="U1821" s="30" t="s">
        <v>166</v>
      </c>
      <c r="V1821" s="39" t="s">
        <v>166</v>
      </c>
      <c r="AQ1821" s="45">
        <f t="shared" si="174"/>
        <v>0</v>
      </c>
      <c r="AR1821" s="45" t="str">
        <f t="shared" si="170"/>
        <v>No data</v>
      </c>
      <c r="AS1821" s="45" t="str">
        <f t="shared" si="171"/>
        <v>No data</v>
      </c>
      <c r="AT1821" s="45" t="str">
        <f t="shared" si="172"/>
        <v>No data</v>
      </c>
      <c r="AU1821" s="46" t="str">
        <f t="shared" si="173"/>
        <v>No data</v>
      </c>
      <c r="AV1821" s="47" t="str">
        <f t="shared" si="175"/>
        <v>No data</v>
      </c>
    </row>
    <row r="1822" spans="3:48" x14ac:dyDescent="0.25">
      <c r="C1822" s="32" t="str">
        <f>IF(ISBLANK(B1822),"Choose site",_xlfn.XLOOKUP(B1822,'Sample Sites'!A:A,'Sample Sites'!B:B,"Not Found"))</f>
        <v>Choose site</v>
      </c>
      <c r="D1822" s="34"/>
      <c r="E1822" s="34"/>
      <c r="N1822" s="30" t="s">
        <v>166</v>
      </c>
      <c r="O1822" s="30" t="s">
        <v>166</v>
      </c>
      <c r="P1822" s="30" t="s">
        <v>166</v>
      </c>
      <c r="Q1822" s="30" t="s">
        <v>166</v>
      </c>
      <c r="R1822" s="30" t="s">
        <v>166</v>
      </c>
      <c r="S1822" s="30" t="s">
        <v>166</v>
      </c>
      <c r="T1822" s="30" t="s">
        <v>166</v>
      </c>
      <c r="U1822" s="30" t="s">
        <v>166</v>
      </c>
      <c r="V1822" s="39" t="s">
        <v>166</v>
      </c>
      <c r="AQ1822" s="45">
        <f t="shared" si="174"/>
        <v>0</v>
      </c>
      <c r="AR1822" s="45" t="str">
        <f t="shared" si="170"/>
        <v>No data</v>
      </c>
      <c r="AS1822" s="45" t="str">
        <f t="shared" si="171"/>
        <v>No data</v>
      </c>
      <c r="AT1822" s="45" t="str">
        <f t="shared" si="172"/>
        <v>No data</v>
      </c>
      <c r="AU1822" s="46" t="str">
        <f t="shared" si="173"/>
        <v>No data</v>
      </c>
      <c r="AV1822" s="47" t="str">
        <f t="shared" si="175"/>
        <v>No data</v>
      </c>
    </row>
    <row r="1823" spans="3:48" x14ac:dyDescent="0.25">
      <c r="C1823" s="32" t="str">
        <f>IF(ISBLANK(B1823),"Choose site",_xlfn.XLOOKUP(B1823,'Sample Sites'!A:A,'Sample Sites'!B:B,"Not Found"))</f>
        <v>Choose site</v>
      </c>
      <c r="D1823" s="34"/>
      <c r="E1823" s="34"/>
      <c r="N1823" s="30" t="s">
        <v>166</v>
      </c>
      <c r="O1823" s="30" t="s">
        <v>166</v>
      </c>
      <c r="P1823" s="30" t="s">
        <v>166</v>
      </c>
      <c r="Q1823" s="30" t="s">
        <v>166</v>
      </c>
      <c r="R1823" s="30" t="s">
        <v>166</v>
      </c>
      <c r="S1823" s="30" t="s">
        <v>166</v>
      </c>
      <c r="T1823" s="30" t="s">
        <v>166</v>
      </c>
      <c r="U1823" s="30" t="s">
        <v>166</v>
      </c>
      <c r="V1823" s="39" t="s">
        <v>166</v>
      </c>
      <c r="AQ1823" s="45">
        <f t="shared" si="174"/>
        <v>0</v>
      </c>
      <c r="AR1823" s="45" t="str">
        <f t="shared" si="170"/>
        <v>No data</v>
      </c>
      <c r="AS1823" s="45" t="str">
        <f t="shared" si="171"/>
        <v>No data</v>
      </c>
      <c r="AT1823" s="45" t="str">
        <f t="shared" si="172"/>
        <v>No data</v>
      </c>
      <c r="AU1823" s="46" t="str">
        <f t="shared" si="173"/>
        <v>No data</v>
      </c>
      <c r="AV1823" s="47" t="str">
        <f t="shared" si="175"/>
        <v>No data</v>
      </c>
    </row>
    <row r="1824" spans="3:48" x14ac:dyDescent="0.25">
      <c r="C1824" s="32" t="str">
        <f>IF(ISBLANK(B1824),"Choose site",_xlfn.XLOOKUP(B1824,'Sample Sites'!A:A,'Sample Sites'!B:B,"Not Found"))</f>
        <v>Choose site</v>
      </c>
      <c r="D1824" s="34"/>
      <c r="E1824" s="34"/>
      <c r="N1824" s="30" t="s">
        <v>166</v>
      </c>
      <c r="O1824" s="30" t="s">
        <v>166</v>
      </c>
      <c r="P1824" s="30" t="s">
        <v>166</v>
      </c>
      <c r="Q1824" s="30" t="s">
        <v>166</v>
      </c>
      <c r="R1824" s="30" t="s">
        <v>166</v>
      </c>
      <c r="S1824" s="30" t="s">
        <v>166</v>
      </c>
      <c r="T1824" s="30" t="s">
        <v>166</v>
      </c>
      <c r="U1824" s="30" t="s">
        <v>166</v>
      </c>
      <c r="V1824" s="39" t="s">
        <v>166</v>
      </c>
      <c r="AQ1824" s="45">
        <f t="shared" si="174"/>
        <v>0</v>
      </c>
      <c r="AR1824" s="45" t="str">
        <f t="shared" si="170"/>
        <v>No data</v>
      </c>
      <c r="AS1824" s="45" t="str">
        <f t="shared" si="171"/>
        <v>No data</v>
      </c>
      <c r="AT1824" s="45" t="str">
        <f t="shared" si="172"/>
        <v>No data</v>
      </c>
      <c r="AU1824" s="46" t="str">
        <f t="shared" si="173"/>
        <v>No data</v>
      </c>
      <c r="AV1824" s="47" t="str">
        <f t="shared" si="175"/>
        <v>No data</v>
      </c>
    </row>
    <row r="1825" spans="3:48" x14ac:dyDescent="0.25">
      <c r="C1825" s="32" t="str">
        <f>IF(ISBLANK(B1825),"Choose site",_xlfn.XLOOKUP(B1825,'Sample Sites'!A:A,'Sample Sites'!B:B,"Not Found"))</f>
        <v>Choose site</v>
      </c>
      <c r="D1825" s="34"/>
      <c r="E1825" s="34"/>
      <c r="N1825" s="30" t="s">
        <v>166</v>
      </c>
      <c r="O1825" s="30" t="s">
        <v>166</v>
      </c>
      <c r="P1825" s="30" t="s">
        <v>166</v>
      </c>
      <c r="Q1825" s="30" t="s">
        <v>166</v>
      </c>
      <c r="R1825" s="30" t="s">
        <v>166</v>
      </c>
      <c r="S1825" s="30" t="s">
        <v>166</v>
      </c>
      <c r="T1825" s="30" t="s">
        <v>166</v>
      </c>
      <c r="U1825" s="30" t="s">
        <v>166</v>
      </c>
      <c r="V1825" s="39" t="s">
        <v>166</v>
      </c>
      <c r="AQ1825" s="45">
        <f t="shared" si="174"/>
        <v>0</v>
      </c>
      <c r="AR1825" s="45" t="str">
        <f t="shared" si="170"/>
        <v>No data</v>
      </c>
      <c r="AS1825" s="45" t="str">
        <f t="shared" si="171"/>
        <v>No data</v>
      </c>
      <c r="AT1825" s="45" t="str">
        <f t="shared" si="172"/>
        <v>No data</v>
      </c>
      <c r="AU1825" s="46" t="str">
        <f t="shared" si="173"/>
        <v>No data</v>
      </c>
      <c r="AV1825" s="47" t="str">
        <f t="shared" si="175"/>
        <v>No data</v>
      </c>
    </row>
    <row r="1826" spans="3:48" x14ac:dyDescent="0.25">
      <c r="C1826" s="32" t="str">
        <f>IF(ISBLANK(B1826),"Choose site",_xlfn.XLOOKUP(B1826,'Sample Sites'!A:A,'Sample Sites'!B:B,"Not Found"))</f>
        <v>Choose site</v>
      </c>
      <c r="D1826" s="34"/>
      <c r="E1826" s="34"/>
      <c r="N1826" s="30" t="s">
        <v>166</v>
      </c>
      <c r="O1826" s="30" t="s">
        <v>166</v>
      </c>
      <c r="P1826" s="30" t="s">
        <v>166</v>
      </c>
      <c r="Q1826" s="30" t="s">
        <v>166</v>
      </c>
      <c r="R1826" s="30" t="s">
        <v>166</v>
      </c>
      <c r="S1826" s="30" t="s">
        <v>166</v>
      </c>
      <c r="T1826" s="30" t="s">
        <v>166</v>
      </c>
      <c r="U1826" s="30" t="s">
        <v>166</v>
      </c>
      <c r="V1826" s="39" t="s">
        <v>166</v>
      </c>
      <c r="AQ1826" s="45">
        <f t="shared" si="174"/>
        <v>0</v>
      </c>
      <c r="AR1826" s="45" t="str">
        <f t="shared" si="170"/>
        <v>No data</v>
      </c>
      <c r="AS1826" s="45" t="str">
        <f t="shared" si="171"/>
        <v>No data</v>
      </c>
      <c r="AT1826" s="45" t="str">
        <f t="shared" si="172"/>
        <v>No data</v>
      </c>
      <c r="AU1826" s="46" t="str">
        <f t="shared" si="173"/>
        <v>No data</v>
      </c>
      <c r="AV1826" s="47" t="str">
        <f t="shared" si="175"/>
        <v>No data</v>
      </c>
    </row>
    <row r="1827" spans="3:48" x14ac:dyDescent="0.25">
      <c r="C1827" s="32" t="str">
        <f>IF(ISBLANK(B1827),"Choose site",_xlfn.XLOOKUP(B1827,'Sample Sites'!A:A,'Sample Sites'!B:B,"Not Found"))</f>
        <v>Choose site</v>
      </c>
      <c r="D1827" s="34"/>
      <c r="E1827" s="34"/>
      <c r="N1827" s="30" t="s">
        <v>166</v>
      </c>
      <c r="O1827" s="30" t="s">
        <v>166</v>
      </c>
      <c r="P1827" s="30" t="s">
        <v>166</v>
      </c>
      <c r="Q1827" s="30" t="s">
        <v>166</v>
      </c>
      <c r="R1827" s="30" t="s">
        <v>166</v>
      </c>
      <c r="S1827" s="30" t="s">
        <v>166</v>
      </c>
      <c r="T1827" s="30" t="s">
        <v>166</v>
      </c>
      <c r="U1827" s="30" t="s">
        <v>166</v>
      </c>
      <c r="V1827" s="39" t="s">
        <v>166</v>
      </c>
      <c r="AQ1827" s="45">
        <f t="shared" si="174"/>
        <v>0</v>
      </c>
      <c r="AR1827" s="45" t="str">
        <f t="shared" si="170"/>
        <v>No data</v>
      </c>
      <c r="AS1827" s="45" t="str">
        <f t="shared" si="171"/>
        <v>No data</v>
      </c>
      <c r="AT1827" s="45" t="str">
        <f t="shared" si="172"/>
        <v>No data</v>
      </c>
      <c r="AU1827" s="46" t="str">
        <f t="shared" si="173"/>
        <v>No data</v>
      </c>
      <c r="AV1827" s="47" t="str">
        <f t="shared" si="175"/>
        <v>No data</v>
      </c>
    </row>
    <row r="1828" spans="3:48" x14ac:dyDescent="0.25">
      <c r="C1828" s="32" t="str">
        <f>IF(ISBLANK(B1828),"Choose site",_xlfn.XLOOKUP(B1828,'Sample Sites'!A:A,'Sample Sites'!B:B,"Not Found"))</f>
        <v>Choose site</v>
      </c>
      <c r="D1828" s="34"/>
      <c r="E1828" s="34"/>
      <c r="N1828" s="30" t="s">
        <v>166</v>
      </c>
      <c r="O1828" s="30" t="s">
        <v>166</v>
      </c>
      <c r="P1828" s="30" t="s">
        <v>166</v>
      </c>
      <c r="Q1828" s="30" t="s">
        <v>166</v>
      </c>
      <c r="R1828" s="30" t="s">
        <v>166</v>
      </c>
      <c r="S1828" s="30" t="s">
        <v>166</v>
      </c>
      <c r="T1828" s="30" t="s">
        <v>166</v>
      </c>
      <c r="U1828" s="30" t="s">
        <v>166</v>
      </c>
      <c r="V1828" s="39" t="s">
        <v>166</v>
      </c>
      <c r="AQ1828" s="45">
        <f t="shared" si="174"/>
        <v>0</v>
      </c>
      <c r="AR1828" s="45" t="str">
        <f t="shared" si="170"/>
        <v>No data</v>
      </c>
      <c r="AS1828" s="45" t="str">
        <f t="shared" si="171"/>
        <v>No data</v>
      </c>
      <c r="AT1828" s="45" t="str">
        <f t="shared" si="172"/>
        <v>No data</v>
      </c>
      <c r="AU1828" s="46" t="str">
        <f t="shared" si="173"/>
        <v>No data</v>
      </c>
      <c r="AV1828" s="47" t="str">
        <f t="shared" si="175"/>
        <v>No data</v>
      </c>
    </row>
    <row r="1829" spans="3:48" x14ac:dyDescent="0.25">
      <c r="C1829" s="32" t="str">
        <f>IF(ISBLANK(B1829),"Choose site",_xlfn.XLOOKUP(B1829,'Sample Sites'!A:A,'Sample Sites'!B:B,"Not Found"))</f>
        <v>Choose site</v>
      </c>
      <c r="D1829" s="34"/>
      <c r="E1829" s="34"/>
      <c r="N1829" s="30" t="s">
        <v>166</v>
      </c>
      <c r="O1829" s="30" t="s">
        <v>166</v>
      </c>
      <c r="P1829" s="30" t="s">
        <v>166</v>
      </c>
      <c r="Q1829" s="30" t="s">
        <v>166</v>
      </c>
      <c r="R1829" s="30" t="s">
        <v>166</v>
      </c>
      <c r="S1829" s="30" t="s">
        <v>166</v>
      </c>
      <c r="T1829" s="30" t="s">
        <v>166</v>
      </c>
      <c r="U1829" s="30" t="s">
        <v>166</v>
      </c>
      <c r="V1829" s="39" t="s">
        <v>166</v>
      </c>
      <c r="AQ1829" s="45">
        <f t="shared" si="174"/>
        <v>0</v>
      </c>
      <c r="AR1829" s="45" t="str">
        <f t="shared" si="170"/>
        <v>No data</v>
      </c>
      <c r="AS1829" s="45" t="str">
        <f t="shared" si="171"/>
        <v>No data</v>
      </c>
      <c r="AT1829" s="45" t="str">
        <f t="shared" si="172"/>
        <v>No data</v>
      </c>
      <c r="AU1829" s="46" t="str">
        <f t="shared" si="173"/>
        <v>No data</v>
      </c>
      <c r="AV1829" s="47" t="str">
        <f t="shared" si="175"/>
        <v>No data</v>
      </c>
    </row>
    <row r="1830" spans="3:48" x14ac:dyDescent="0.25">
      <c r="C1830" s="32" t="str">
        <f>IF(ISBLANK(B1830),"Choose site",_xlfn.XLOOKUP(B1830,'Sample Sites'!A:A,'Sample Sites'!B:B,"Not Found"))</f>
        <v>Choose site</v>
      </c>
      <c r="D1830" s="34"/>
      <c r="E1830" s="34"/>
      <c r="N1830" s="30" t="s">
        <v>166</v>
      </c>
      <c r="O1830" s="30" t="s">
        <v>166</v>
      </c>
      <c r="P1830" s="30" t="s">
        <v>166</v>
      </c>
      <c r="Q1830" s="30" t="s">
        <v>166</v>
      </c>
      <c r="R1830" s="30" t="s">
        <v>166</v>
      </c>
      <c r="S1830" s="30" t="s">
        <v>166</v>
      </c>
      <c r="T1830" s="30" t="s">
        <v>166</v>
      </c>
      <c r="U1830" s="30" t="s">
        <v>166</v>
      </c>
      <c r="V1830" s="39" t="s">
        <v>166</v>
      </c>
      <c r="AQ1830" s="45">
        <f t="shared" si="174"/>
        <v>0</v>
      </c>
      <c r="AR1830" s="45" t="str">
        <f t="shared" si="170"/>
        <v>No data</v>
      </c>
      <c r="AS1830" s="45" t="str">
        <f t="shared" si="171"/>
        <v>No data</v>
      </c>
      <c r="AT1830" s="45" t="str">
        <f t="shared" si="172"/>
        <v>No data</v>
      </c>
      <c r="AU1830" s="46" t="str">
        <f t="shared" si="173"/>
        <v>No data</v>
      </c>
      <c r="AV1830" s="47" t="str">
        <f t="shared" si="175"/>
        <v>No data</v>
      </c>
    </row>
    <row r="1831" spans="3:48" x14ac:dyDescent="0.25">
      <c r="C1831" s="32" t="str">
        <f>IF(ISBLANK(B1831),"Choose site",_xlfn.XLOOKUP(B1831,'Sample Sites'!A:A,'Sample Sites'!B:B,"Not Found"))</f>
        <v>Choose site</v>
      </c>
      <c r="D1831" s="34"/>
      <c r="E1831" s="34"/>
      <c r="N1831" s="30" t="s">
        <v>166</v>
      </c>
      <c r="O1831" s="30" t="s">
        <v>166</v>
      </c>
      <c r="P1831" s="30" t="s">
        <v>166</v>
      </c>
      <c r="Q1831" s="30" t="s">
        <v>166</v>
      </c>
      <c r="R1831" s="30" t="s">
        <v>166</v>
      </c>
      <c r="S1831" s="30" t="s">
        <v>166</v>
      </c>
      <c r="T1831" s="30" t="s">
        <v>166</v>
      </c>
      <c r="U1831" s="30" t="s">
        <v>166</v>
      </c>
      <c r="V1831" s="39" t="s">
        <v>166</v>
      </c>
      <c r="AQ1831" s="45">
        <f t="shared" si="174"/>
        <v>0</v>
      </c>
      <c r="AR1831" s="45" t="str">
        <f t="shared" si="170"/>
        <v>No data</v>
      </c>
      <c r="AS1831" s="45" t="str">
        <f t="shared" si="171"/>
        <v>No data</v>
      </c>
      <c r="AT1831" s="45" t="str">
        <f t="shared" si="172"/>
        <v>No data</v>
      </c>
      <c r="AU1831" s="46" t="str">
        <f t="shared" si="173"/>
        <v>No data</v>
      </c>
      <c r="AV1831" s="47" t="str">
        <f t="shared" si="175"/>
        <v>No data</v>
      </c>
    </row>
    <row r="1832" spans="3:48" x14ac:dyDescent="0.25">
      <c r="C1832" s="32" t="str">
        <f>IF(ISBLANK(B1832),"Choose site",_xlfn.XLOOKUP(B1832,'Sample Sites'!A:A,'Sample Sites'!B:B,"Not Found"))</f>
        <v>Choose site</v>
      </c>
      <c r="D1832" s="34"/>
      <c r="E1832" s="34"/>
      <c r="N1832" s="30" t="s">
        <v>166</v>
      </c>
      <c r="O1832" s="30" t="s">
        <v>166</v>
      </c>
      <c r="P1832" s="30" t="s">
        <v>166</v>
      </c>
      <c r="Q1832" s="30" t="s">
        <v>166</v>
      </c>
      <c r="R1832" s="30" t="s">
        <v>166</v>
      </c>
      <c r="S1832" s="30" t="s">
        <v>166</v>
      </c>
      <c r="T1832" s="30" t="s">
        <v>166</v>
      </c>
      <c r="U1832" s="30" t="s">
        <v>166</v>
      </c>
      <c r="V1832" s="39" t="s">
        <v>166</v>
      </c>
      <c r="AQ1832" s="45">
        <f t="shared" si="174"/>
        <v>0</v>
      </c>
      <c r="AR1832" s="45" t="str">
        <f t="shared" si="170"/>
        <v>No data</v>
      </c>
      <c r="AS1832" s="45" t="str">
        <f t="shared" si="171"/>
        <v>No data</v>
      </c>
      <c r="AT1832" s="45" t="str">
        <f t="shared" si="172"/>
        <v>No data</v>
      </c>
      <c r="AU1832" s="46" t="str">
        <f t="shared" si="173"/>
        <v>No data</v>
      </c>
      <c r="AV1832" s="47" t="str">
        <f t="shared" si="175"/>
        <v>No data</v>
      </c>
    </row>
    <row r="1833" spans="3:48" x14ac:dyDescent="0.25">
      <c r="C1833" s="32" t="str">
        <f>IF(ISBLANK(B1833),"Choose site",_xlfn.XLOOKUP(B1833,'Sample Sites'!A:A,'Sample Sites'!B:B,"Not Found"))</f>
        <v>Choose site</v>
      </c>
      <c r="D1833" s="34"/>
      <c r="E1833" s="34"/>
      <c r="N1833" s="30" t="s">
        <v>166</v>
      </c>
      <c r="O1833" s="30" t="s">
        <v>166</v>
      </c>
      <c r="P1833" s="30" t="s">
        <v>166</v>
      </c>
      <c r="Q1833" s="30" t="s">
        <v>166</v>
      </c>
      <c r="R1833" s="30" t="s">
        <v>166</v>
      </c>
      <c r="S1833" s="30" t="s">
        <v>166</v>
      </c>
      <c r="T1833" s="30" t="s">
        <v>166</v>
      </c>
      <c r="U1833" s="30" t="s">
        <v>166</v>
      </c>
      <c r="V1833" s="39" t="s">
        <v>166</v>
      </c>
      <c r="AQ1833" s="45">
        <f t="shared" si="174"/>
        <v>0</v>
      </c>
      <c r="AR1833" s="45" t="str">
        <f t="shared" si="170"/>
        <v>No data</v>
      </c>
      <c r="AS1833" s="45" t="str">
        <f t="shared" si="171"/>
        <v>No data</v>
      </c>
      <c r="AT1833" s="45" t="str">
        <f t="shared" si="172"/>
        <v>No data</v>
      </c>
      <c r="AU1833" s="46" t="str">
        <f t="shared" si="173"/>
        <v>No data</v>
      </c>
      <c r="AV1833" s="47" t="str">
        <f t="shared" si="175"/>
        <v>No data</v>
      </c>
    </row>
    <row r="1834" spans="3:48" x14ac:dyDescent="0.25">
      <c r="C1834" s="32" t="str">
        <f>IF(ISBLANK(B1834),"Choose site",_xlfn.XLOOKUP(B1834,'Sample Sites'!A:A,'Sample Sites'!B:B,"Not Found"))</f>
        <v>Choose site</v>
      </c>
      <c r="D1834" s="34"/>
      <c r="E1834" s="34"/>
      <c r="N1834" s="30" t="s">
        <v>166</v>
      </c>
      <c r="O1834" s="30" t="s">
        <v>166</v>
      </c>
      <c r="P1834" s="30" t="s">
        <v>166</v>
      </c>
      <c r="Q1834" s="30" t="s">
        <v>166</v>
      </c>
      <c r="R1834" s="30" t="s">
        <v>166</v>
      </c>
      <c r="S1834" s="30" t="s">
        <v>166</v>
      </c>
      <c r="T1834" s="30" t="s">
        <v>166</v>
      </c>
      <c r="U1834" s="30" t="s">
        <v>166</v>
      </c>
      <c r="V1834" s="39" t="s">
        <v>166</v>
      </c>
      <c r="AQ1834" s="45">
        <f t="shared" si="174"/>
        <v>0</v>
      </c>
      <c r="AR1834" s="45" t="str">
        <f t="shared" si="170"/>
        <v>No data</v>
      </c>
      <c r="AS1834" s="45" t="str">
        <f t="shared" si="171"/>
        <v>No data</v>
      </c>
      <c r="AT1834" s="45" t="str">
        <f t="shared" si="172"/>
        <v>No data</v>
      </c>
      <c r="AU1834" s="46" t="str">
        <f t="shared" si="173"/>
        <v>No data</v>
      </c>
      <c r="AV1834" s="47" t="str">
        <f t="shared" si="175"/>
        <v>No data</v>
      </c>
    </row>
    <row r="1835" spans="3:48" x14ac:dyDescent="0.25">
      <c r="C1835" s="32" t="str">
        <f>IF(ISBLANK(B1835),"Choose site",_xlfn.XLOOKUP(B1835,'Sample Sites'!A:A,'Sample Sites'!B:B,"Not Found"))</f>
        <v>Choose site</v>
      </c>
      <c r="D1835" s="34"/>
      <c r="E1835" s="34"/>
      <c r="N1835" s="30" t="s">
        <v>166</v>
      </c>
      <c r="O1835" s="30" t="s">
        <v>166</v>
      </c>
      <c r="P1835" s="30" t="s">
        <v>166</v>
      </c>
      <c r="Q1835" s="30" t="s">
        <v>166</v>
      </c>
      <c r="R1835" s="30" t="s">
        <v>166</v>
      </c>
      <c r="S1835" s="30" t="s">
        <v>166</v>
      </c>
      <c r="T1835" s="30" t="s">
        <v>166</v>
      </c>
      <c r="U1835" s="30" t="s">
        <v>166</v>
      </c>
      <c r="V1835" s="39" t="s">
        <v>166</v>
      </c>
      <c r="AQ1835" s="45">
        <f t="shared" si="174"/>
        <v>0</v>
      </c>
      <c r="AR1835" s="45" t="str">
        <f t="shared" si="170"/>
        <v>No data</v>
      </c>
      <c r="AS1835" s="45" t="str">
        <f t="shared" si="171"/>
        <v>No data</v>
      </c>
      <c r="AT1835" s="45" t="str">
        <f t="shared" si="172"/>
        <v>No data</v>
      </c>
      <c r="AU1835" s="46" t="str">
        <f t="shared" si="173"/>
        <v>No data</v>
      </c>
      <c r="AV1835" s="47" t="str">
        <f t="shared" si="175"/>
        <v>No data</v>
      </c>
    </row>
    <row r="1836" spans="3:48" x14ac:dyDescent="0.25">
      <c r="C1836" s="32" t="str">
        <f>IF(ISBLANK(B1836),"Choose site",_xlfn.XLOOKUP(B1836,'Sample Sites'!A:A,'Sample Sites'!B:B,"Not Found"))</f>
        <v>Choose site</v>
      </c>
      <c r="D1836" s="34"/>
      <c r="E1836" s="34"/>
      <c r="N1836" s="30" t="s">
        <v>166</v>
      </c>
      <c r="O1836" s="30" t="s">
        <v>166</v>
      </c>
      <c r="P1836" s="30" t="s">
        <v>166</v>
      </c>
      <c r="Q1836" s="30" t="s">
        <v>166</v>
      </c>
      <c r="R1836" s="30" t="s">
        <v>166</v>
      </c>
      <c r="S1836" s="30" t="s">
        <v>166</v>
      </c>
      <c r="T1836" s="30" t="s">
        <v>166</v>
      </c>
      <c r="U1836" s="30" t="s">
        <v>166</v>
      </c>
      <c r="V1836" s="39" t="s">
        <v>166</v>
      </c>
      <c r="AQ1836" s="45">
        <f t="shared" si="174"/>
        <v>0</v>
      </c>
      <c r="AR1836" s="45" t="str">
        <f t="shared" si="170"/>
        <v>No data</v>
      </c>
      <c r="AS1836" s="45" t="str">
        <f t="shared" si="171"/>
        <v>No data</v>
      </c>
      <c r="AT1836" s="45" t="str">
        <f t="shared" si="172"/>
        <v>No data</v>
      </c>
      <c r="AU1836" s="46" t="str">
        <f t="shared" si="173"/>
        <v>No data</v>
      </c>
      <c r="AV1836" s="47" t="str">
        <f t="shared" si="175"/>
        <v>No data</v>
      </c>
    </row>
    <row r="1837" spans="3:48" x14ac:dyDescent="0.25">
      <c r="C1837" s="32" t="str">
        <f>IF(ISBLANK(B1837),"Choose site",_xlfn.XLOOKUP(B1837,'Sample Sites'!A:A,'Sample Sites'!B:B,"Not Found"))</f>
        <v>Choose site</v>
      </c>
      <c r="D1837" s="34"/>
      <c r="E1837" s="34"/>
      <c r="N1837" s="30" t="s">
        <v>166</v>
      </c>
      <c r="O1837" s="30" t="s">
        <v>166</v>
      </c>
      <c r="P1837" s="30" t="s">
        <v>166</v>
      </c>
      <c r="Q1837" s="30" t="s">
        <v>166</v>
      </c>
      <c r="R1837" s="30" t="s">
        <v>166</v>
      </c>
      <c r="S1837" s="30" t="s">
        <v>166</v>
      </c>
      <c r="T1837" s="30" t="s">
        <v>166</v>
      </c>
      <c r="U1837" s="30" t="s">
        <v>166</v>
      </c>
      <c r="V1837" s="39" t="s">
        <v>166</v>
      </c>
      <c r="AQ1837" s="45">
        <f t="shared" si="174"/>
        <v>0</v>
      </c>
      <c r="AR1837" s="45" t="str">
        <f t="shared" si="170"/>
        <v>No data</v>
      </c>
      <c r="AS1837" s="45" t="str">
        <f t="shared" si="171"/>
        <v>No data</v>
      </c>
      <c r="AT1837" s="45" t="str">
        <f t="shared" si="172"/>
        <v>No data</v>
      </c>
      <c r="AU1837" s="46" t="str">
        <f t="shared" si="173"/>
        <v>No data</v>
      </c>
      <c r="AV1837" s="47" t="str">
        <f t="shared" si="175"/>
        <v>No data</v>
      </c>
    </row>
    <row r="1838" spans="3:48" x14ac:dyDescent="0.25">
      <c r="C1838" s="32" t="str">
        <f>IF(ISBLANK(B1838),"Choose site",_xlfn.XLOOKUP(B1838,'Sample Sites'!A:A,'Sample Sites'!B:B,"Not Found"))</f>
        <v>Choose site</v>
      </c>
      <c r="D1838" s="34"/>
      <c r="E1838" s="34"/>
      <c r="N1838" s="30" t="s">
        <v>166</v>
      </c>
      <c r="O1838" s="30" t="s">
        <v>166</v>
      </c>
      <c r="P1838" s="30" t="s">
        <v>166</v>
      </c>
      <c r="Q1838" s="30" t="s">
        <v>166</v>
      </c>
      <c r="R1838" s="30" t="s">
        <v>166</v>
      </c>
      <c r="S1838" s="30" t="s">
        <v>166</v>
      </c>
      <c r="T1838" s="30" t="s">
        <v>166</v>
      </c>
      <c r="U1838" s="30" t="s">
        <v>166</v>
      </c>
      <c r="V1838" s="39" t="s">
        <v>166</v>
      </c>
      <c r="AQ1838" s="45">
        <f t="shared" si="174"/>
        <v>0</v>
      </c>
      <c r="AR1838" s="45" t="str">
        <f t="shared" si="170"/>
        <v>No data</v>
      </c>
      <c r="AS1838" s="45" t="str">
        <f t="shared" si="171"/>
        <v>No data</v>
      </c>
      <c r="AT1838" s="45" t="str">
        <f t="shared" si="172"/>
        <v>No data</v>
      </c>
      <c r="AU1838" s="46" t="str">
        <f t="shared" si="173"/>
        <v>No data</v>
      </c>
      <c r="AV1838" s="47" t="str">
        <f t="shared" si="175"/>
        <v>No data</v>
      </c>
    </row>
    <row r="1839" spans="3:48" x14ac:dyDescent="0.25">
      <c r="C1839" s="32" t="str">
        <f>IF(ISBLANK(B1839),"Choose site",_xlfn.XLOOKUP(B1839,'Sample Sites'!A:A,'Sample Sites'!B:B,"Not Found"))</f>
        <v>Choose site</v>
      </c>
      <c r="D1839" s="34"/>
      <c r="E1839" s="34"/>
      <c r="N1839" s="30" t="s">
        <v>166</v>
      </c>
      <c r="O1839" s="30" t="s">
        <v>166</v>
      </c>
      <c r="P1839" s="30" t="s">
        <v>166</v>
      </c>
      <c r="Q1839" s="30" t="s">
        <v>166</v>
      </c>
      <c r="R1839" s="30" t="s">
        <v>166</v>
      </c>
      <c r="S1839" s="30" t="s">
        <v>166</v>
      </c>
      <c r="T1839" s="30" t="s">
        <v>166</v>
      </c>
      <c r="U1839" s="30" t="s">
        <v>166</v>
      </c>
      <c r="V1839" s="39" t="s">
        <v>166</v>
      </c>
      <c r="AQ1839" s="45">
        <f t="shared" si="174"/>
        <v>0</v>
      </c>
      <c r="AR1839" s="45" t="str">
        <f t="shared" si="170"/>
        <v>No data</v>
      </c>
      <c r="AS1839" s="45" t="str">
        <f t="shared" si="171"/>
        <v>No data</v>
      </c>
      <c r="AT1839" s="45" t="str">
        <f t="shared" si="172"/>
        <v>No data</v>
      </c>
      <c r="AU1839" s="46" t="str">
        <f t="shared" si="173"/>
        <v>No data</v>
      </c>
      <c r="AV1839" s="47" t="str">
        <f t="shared" si="175"/>
        <v>No data</v>
      </c>
    </row>
    <row r="1840" spans="3:48" x14ac:dyDescent="0.25">
      <c r="C1840" s="32" t="str">
        <f>IF(ISBLANK(B1840),"Choose site",_xlfn.XLOOKUP(B1840,'Sample Sites'!A:A,'Sample Sites'!B:B,"Not Found"))</f>
        <v>Choose site</v>
      </c>
      <c r="D1840" s="34"/>
      <c r="E1840" s="34"/>
      <c r="N1840" s="30" t="s">
        <v>166</v>
      </c>
      <c r="O1840" s="30" t="s">
        <v>166</v>
      </c>
      <c r="P1840" s="30" t="s">
        <v>166</v>
      </c>
      <c r="Q1840" s="30" t="s">
        <v>166</v>
      </c>
      <c r="R1840" s="30" t="s">
        <v>166</v>
      </c>
      <c r="S1840" s="30" t="s">
        <v>166</v>
      </c>
      <c r="T1840" s="30" t="s">
        <v>166</v>
      </c>
      <c r="U1840" s="30" t="s">
        <v>166</v>
      </c>
      <c r="V1840" s="39" t="s">
        <v>166</v>
      </c>
      <c r="AQ1840" s="45">
        <f t="shared" si="174"/>
        <v>0</v>
      </c>
      <c r="AR1840" s="45" t="str">
        <f t="shared" si="170"/>
        <v>No data</v>
      </c>
      <c r="AS1840" s="45" t="str">
        <f t="shared" si="171"/>
        <v>No data</v>
      </c>
      <c r="AT1840" s="45" t="str">
        <f t="shared" si="172"/>
        <v>No data</v>
      </c>
      <c r="AU1840" s="46" t="str">
        <f t="shared" si="173"/>
        <v>No data</v>
      </c>
      <c r="AV1840" s="47" t="str">
        <f t="shared" si="175"/>
        <v>No data</v>
      </c>
    </row>
    <row r="1841" spans="3:48" x14ac:dyDescent="0.25">
      <c r="C1841" s="32" t="str">
        <f>IF(ISBLANK(B1841),"Choose site",_xlfn.XLOOKUP(B1841,'Sample Sites'!A:A,'Sample Sites'!B:B,"Not Found"))</f>
        <v>Choose site</v>
      </c>
      <c r="D1841" s="34"/>
      <c r="E1841" s="34"/>
      <c r="N1841" s="30" t="s">
        <v>166</v>
      </c>
      <c r="O1841" s="30" t="s">
        <v>166</v>
      </c>
      <c r="P1841" s="30" t="s">
        <v>166</v>
      </c>
      <c r="Q1841" s="30" t="s">
        <v>166</v>
      </c>
      <c r="R1841" s="30" t="s">
        <v>166</v>
      </c>
      <c r="S1841" s="30" t="s">
        <v>166</v>
      </c>
      <c r="T1841" s="30" t="s">
        <v>166</v>
      </c>
      <c r="U1841" s="30" t="s">
        <v>166</v>
      </c>
      <c r="V1841" s="39" t="s">
        <v>166</v>
      </c>
      <c r="AQ1841" s="45">
        <f t="shared" si="174"/>
        <v>0</v>
      </c>
      <c r="AR1841" s="45" t="str">
        <f t="shared" si="170"/>
        <v>No data</v>
      </c>
      <c r="AS1841" s="45" t="str">
        <f t="shared" si="171"/>
        <v>No data</v>
      </c>
      <c r="AT1841" s="45" t="str">
        <f t="shared" si="172"/>
        <v>No data</v>
      </c>
      <c r="AU1841" s="46" t="str">
        <f t="shared" si="173"/>
        <v>No data</v>
      </c>
      <c r="AV1841" s="47" t="str">
        <f t="shared" si="175"/>
        <v>No data</v>
      </c>
    </row>
    <row r="1842" spans="3:48" x14ac:dyDescent="0.25">
      <c r="C1842" s="32" t="str">
        <f>IF(ISBLANK(B1842),"Choose site",_xlfn.XLOOKUP(B1842,'Sample Sites'!A:A,'Sample Sites'!B:B,"Not Found"))</f>
        <v>Choose site</v>
      </c>
      <c r="D1842" s="34"/>
      <c r="E1842" s="34"/>
      <c r="N1842" s="30" t="s">
        <v>166</v>
      </c>
      <c r="O1842" s="30" t="s">
        <v>166</v>
      </c>
      <c r="P1842" s="30" t="s">
        <v>166</v>
      </c>
      <c r="Q1842" s="30" t="s">
        <v>166</v>
      </c>
      <c r="R1842" s="30" t="s">
        <v>166</v>
      </c>
      <c r="S1842" s="30" t="s">
        <v>166</v>
      </c>
      <c r="T1842" s="30" t="s">
        <v>166</v>
      </c>
      <c r="U1842" s="30" t="s">
        <v>166</v>
      </c>
      <c r="V1842" s="39" t="s">
        <v>166</v>
      </c>
      <c r="AQ1842" s="45">
        <f t="shared" si="174"/>
        <v>0</v>
      </c>
      <c r="AR1842" s="45" t="str">
        <f t="shared" si="170"/>
        <v>No data</v>
      </c>
      <c r="AS1842" s="45" t="str">
        <f t="shared" si="171"/>
        <v>No data</v>
      </c>
      <c r="AT1842" s="45" t="str">
        <f t="shared" si="172"/>
        <v>No data</v>
      </c>
      <c r="AU1842" s="46" t="str">
        <f t="shared" si="173"/>
        <v>No data</v>
      </c>
      <c r="AV1842" s="47" t="str">
        <f t="shared" si="175"/>
        <v>No data</v>
      </c>
    </row>
    <row r="1843" spans="3:48" x14ac:dyDescent="0.25">
      <c r="C1843" s="32" t="str">
        <f>IF(ISBLANK(B1843),"Choose site",_xlfn.XLOOKUP(B1843,'Sample Sites'!A:A,'Sample Sites'!B:B,"Not Found"))</f>
        <v>Choose site</v>
      </c>
      <c r="D1843" s="34"/>
      <c r="E1843" s="34"/>
      <c r="N1843" s="30" t="s">
        <v>166</v>
      </c>
      <c r="O1843" s="30" t="s">
        <v>166</v>
      </c>
      <c r="P1843" s="30" t="s">
        <v>166</v>
      </c>
      <c r="Q1843" s="30" t="s">
        <v>166</v>
      </c>
      <c r="R1843" s="30" t="s">
        <v>166</v>
      </c>
      <c r="S1843" s="30" t="s">
        <v>166</v>
      </c>
      <c r="T1843" s="30" t="s">
        <v>166</v>
      </c>
      <c r="U1843" s="30" t="s">
        <v>166</v>
      </c>
      <c r="V1843" s="39" t="s">
        <v>166</v>
      </c>
      <c r="AQ1843" s="45">
        <f t="shared" si="174"/>
        <v>0</v>
      </c>
      <c r="AR1843" s="45" t="str">
        <f t="shared" si="170"/>
        <v>No data</v>
      </c>
      <c r="AS1843" s="45" t="str">
        <f t="shared" si="171"/>
        <v>No data</v>
      </c>
      <c r="AT1843" s="45" t="str">
        <f t="shared" si="172"/>
        <v>No data</v>
      </c>
      <c r="AU1843" s="46" t="str">
        <f t="shared" si="173"/>
        <v>No data</v>
      </c>
      <c r="AV1843" s="47" t="str">
        <f t="shared" si="175"/>
        <v>No data</v>
      </c>
    </row>
    <row r="1844" spans="3:48" x14ac:dyDescent="0.25">
      <c r="C1844" s="32" t="str">
        <f>IF(ISBLANK(B1844),"Choose site",_xlfn.XLOOKUP(B1844,'Sample Sites'!A:A,'Sample Sites'!B:B,"Not Found"))</f>
        <v>Choose site</v>
      </c>
      <c r="D1844" s="34"/>
      <c r="E1844" s="34"/>
      <c r="N1844" s="30" t="s">
        <v>166</v>
      </c>
      <c r="O1844" s="30" t="s">
        <v>166</v>
      </c>
      <c r="P1844" s="30" t="s">
        <v>166</v>
      </c>
      <c r="Q1844" s="30" t="s">
        <v>166</v>
      </c>
      <c r="R1844" s="30" t="s">
        <v>166</v>
      </c>
      <c r="S1844" s="30" t="s">
        <v>166</v>
      </c>
      <c r="T1844" s="30" t="s">
        <v>166</v>
      </c>
      <c r="U1844" s="30" t="s">
        <v>166</v>
      </c>
      <c r="V1844" s="39" t="s">
        <v>166</v>
      </c>
      <c r="AQ1844" s="45">
        <f t="shared" si="174"/>
        <v>0</v>
      </c>
      <c r="AR1844" s="45" t="str">
        <f t="shared" si="170"/>
        <v>No data</v>
      </c>
      <c r="AS1844" s="45" t="str">
        <f t="shared" si="171"/>
        <v>No data</v>
      </c>
      <c r="AT1844" s="45" t="str">
        <f t="shared" si="172"/>
        <v>No data</v>
      </c>
      <c r="AU1844" s="46" t="str">
        <f t="shared" si="173"/>
        <v>No data</v>
      </c>
      <c r="AV1844" s="47" t="str">
        <f t="shared" si="175"/>
        <v>No data</v>
      </c>
    </row>
    <row r="1845" spans="3:48" x14ac:dyDescent="0.25">
      <c r="C1845" s="32" t="str">
        <f>IF(ISBLANK(B1845),"Choose site",_xlfn.XLOOKUP(B1845,'Sample Sites'!A:A,'Sample Sites'!B:B,"Not Found"))</f>
        <v>Choose site</v>
      </c>
      <c r="D1845" s="34"/>
      <c r="E1845" s="34"/>
      <c r="N1845" s="30" t="s">
        <v>166</v>
      </c>
      <c r="O1845" s="30" t="s">
        <v>166</v>
      </c>
      <c r="P1845" s="30" t="s">
        <v>166</v>
      </c>
      <c r="Q1845" s="30" t="s">
        <v>166</v>
      </c>
      <c r="R1845" s="30" t="s">
        <v>166</v>
      </c>
      <c r="S1845" s="30" t="s">
        <v>166</v>
      </c>
      <c r="T1845" s="30" t="s">
        <v>166</v>
      </c>
      <c r="U1845" s="30" t="s">
        <v>166</v>
      </c>
      <c r="V1845" s="39" t="s">
        <v>166</v>
      </c>
      <c r="AQ1845" s="45">
        <f t="shared" si="174"/>
        <v>0</v>
      </c>
      <c r="AR1845" s="45" t="str">
        <f t="shared" si="170"/>
        <v>No data</v>
      </c>
      <c r="AS1845" s="45" t="str">
        <f t="shared" si="171"/>
        <v>No data</v>
      </c>
      <c r="AT1845" s="45" t="str">
        <f t="shared" si="172"/>
        <v>No data</v>
      </c>
      <c r="AU1845" s="46" t="str">
        <f t="shared" si="173"/>
        <v>No data</v>
      </c>
      <c r="AV1845" s="47" t="str">
        <f t="shared" si="175"/>
        <v>No data</v>
      </c>
    </row>
    <row r="1846" spans="3:48" x14ac:dyDescent="0.25">
      <c r="C1846" s="32" t="str">
        <f>IF(ISBLANK(B1846),"Choose site",_xlfn.XLOOKUP(B1846,'Sample Sites'!A:A,'Sample Sites'!B:B,"Not Found"))</f>
        <v>Choose site</v>
      </c>
      <c r="D1846" s="34"/>
      <c r="E1846" s="34"/>
      <c r="N1846" s="30" t="s">
        <v>166</v>
      </c>
      <c r="O1846" s="30" t="s">
        <v>166</v>
      </c>
      <c r="P1846" s="30" t="s">
        <v>166</v>
      </c>
      <c r="Q1846" s="30" t="s">
        <v>166</v>
      </c>
      <c r="R1846" s="30" t="s">
        <v>166</v>
      </c>
      <c r="S1846" s="30" t="s">
        <v>166</v>
      </c>
      <c r="T1846" s="30" t="s">
        <v>166</v>
      </c>
      <c r="U1846" s="30" t="s">
        <v>166</v>
      </c>
      <c r="V1846" s="39" t="s">
        <v>166</v>
      </c>
      <c r="AQ1846" s="45">
        <f t="shared" si="174"/>
        <v>0</v>
      </c>
      <c r="AR1846" s="45" t="str">
        <f t="shared" si="170"/>
        <v>No data</v>
      </c>
      <c r="AS1846" s="45" t="str">
        <f t="shared" si="171"/>
        <v>No data</v>
      </c>
      <c r="AT1846" s="45" t="str">
        <f t="shared" si="172"/>
        <v>No data</v>
      </c>
      <c r="AU1846" s="46" t="str">
        <f t="shared" si="173"/>
        <v>No data</v>
      </c>
      <c r="AV1846" s="47" t="str">
        <f t="shared" si="175"/>
        <v>No data</v>
      </c>
    </row>
    <row r="1847" spans="3:48" x14ac:dyDescent="0.25">
      <c r="C1847" s="32" t="str">
        <f>IF(ISBLANK(B1847),"Choose site",_xlfn.XLOOKUP(B1847,'Sample Sites'!A:A,'Sample Sites'!B:B,"Not Found"))</f>
        <v>Choose site</v>
      </c>
      <c r="D1847" s="34"/>
      <c r="E1847" s="34"/>
      <c r="N1847" s="30" t="s">
        <v>166</v>
      </c>
      <c r="O1847" s="30" t="s">
        <v>166</v>
      </c>
      <c r="P1847" s="30" t="s">
        <v>166</v>
      </c>
      <c r="Q1847" s="30" t="s">
        <v>166</v>
      </c>
      <c r="R1847" s="30" t="s">
        <v>166</v>
      </c>
      <c r="S1847" s="30" t="s">
        <v>166</v>
      </c>
      <c r="T1847" s="30" t="s">
        <v>166</v>
      </c>
      <c r="U1847" s="30" t="s">
        <v>166</v>
      </c>
      <c r="V1847" s="39" t="s">
        <v>166</v>
      </c>
      <c r="AQ1847" s="45">
        <f t="shared" si="174"/>
        <v>0</v>
      </c>
      <c r="AR1847" s="45" t="str">
        <f t="shared" si="170"/>
        <v>No data</v>
      </c>
      <c r="AS1847" s="45" t="str">
        <f t="shared" si="171"/>
        <v>No data</v>
      </c>
      <c r="AT1847" s="45" t="str">
        <f t="shared" si="172"/>
        <v>No data</v>
      </c>
      <c r="AU1847" s="46" t="str">
        <f t="shared" si="173"/>
        <v>No data</v>
      </c>
      <c r="AV1847" s="47" t="str">
        <f t="shared" si="175"/>
        <v>No data</v>
      </c>
    </row>
    <row r="1848" spans="3:48" x14ac:dyDescent="0.25">
      <c r="C1848" s="32" t="str">
        <f>IF(ISBLANK(B1848),"Choose site",_xlfn.XLOOKUP(B1848,'Sample Sites'!A:A,'Sample Sites'!B:B,"Not Found"))</f>
        <v>Choose site</v>
      </c>
      <c r="D1848" s="34"/>
      <c r="E1848" s="34"/>
      <c r="N1848" s="30" t="s">
        <v>166</v>
      </c>
      <c r="O1848" s="30" t="s">
        <v>166</v>
      </c>
      <c r="P1848" s="30" t="s">
        <v>166</v>
      </c>
      <c r="Q1848" s="30" t="s">
        <v>166</v>
      </c>
      <c r="R1848" s="30" t="s">
        <v>166</v>
      </c>
      <c r="S1848" s="30" t="s">
        <v>166</v>
      </c>
      <c r="T1848" s="30" t="s">
        <v>166</v>
      </c>
      <c r="U1848" s="30" t="s">
        <v>166</v>
      </c>
      <c r="V1848" s="39" t="s">
        <v>166</v>
      </c>
      <c r="AQ1848" s="45">
        <f t="shared" si="174"/>
        <v>0</v>
      </c>
      <c r="AR1848" s="45" t="str">
        <f t="shared" si="170"/>
        <v>No data</v>
      </c>
      <c r="AS1848" s="45" t="str">
        <f t="shared" si="171"/>
        <v>No data</v>
      </c>
      <c r="AT1848" s="45" t="str">
        <f t="shared" si="172"/>
        <v>No data</v>
      </c>
      <c r="AU1848" s="46" t="str">
        <f t="shared" si="173"/>
        <v>No data</v>
      </c>
      <c r="AV1848" s="47" t="str">
        <f t="shared" si="175"/>
        <v>No data</v>
      </c>
    </row>
    <row r="1849" spans="3:48" x14ac:dyDescent="0.25">
      <c r="C1849" s="32" t="str">
        <f>IF(ISBLANK(B1849),"Choose site",_xlfn.XLOOKUP(B1849,'Sample Sites'!A:A,'Sample Sites'!B:B,"Not Found"))</f>
        <v>Choose site</v>
      </c>
      <c r="D1849" s="34"/>
      <c r="E1849" s="34"/>
      <c r="N1849" s="30" t="s">
        <v>166</v>
      </c>
      <c r="O1849" s="30" t="s">
        <v>166</v>
      </c>
      <c r="P1849" s="30" t="s">
        <v>166</v>
      </c>
      <c r="Q1849" s="30" t="s">
        <v>166</v>
      </c>
      <c r="R1849" s="30" t="s">
        <v>166</v>
      </c>
      <c r="S1849" s="30" t="s">
        <v>166</v>
      </c>
      <c r="T1849" s="30" t="s">
        <v>166</v>
      </c>
      <c r="U1849" s="30" t="s">
        <v>166</v>
      </c>
      <c r="V1849" s="39" t="s">
        <v>166</v>
      </c>
      <c r="AQ1849" s="45">
        <f t="shared" si="174"/>
        <v>0</v>
      </c>
      <c r="AR1849" s="45" t="str">
        <f t="shared" si="170"/>
        <v>No data</v>
      </c>
      <c r="AS1849" s="45" t="str">
        <f t="shared" si="171"/>
        <v>No data</v>
      </c>
      <c r="AT1849" s="45" t="str">
        <f t="shared" si="172"/>
        <v>No data</v>
      </c>
      <c r="AU1849" s="46" t="str">
        <f t="shared" si="173"/>
        <v>No data</v>
      </c>
      <c r="AV1849" s="47" t="str">
        <f t="shared" si="175"/>
        <v>No data</v>
      </c>
    </row>
    <row r="1850" spans="3:48" x14ac:dyDescent="0.25">
      <c r="C1850" s="32" t="str">
        <f>IF(ISBLANK(B1850),"Choose site",_xlfn.XLOOKUP(B1850,'Sample Sites'!A:A,'Sample Sites'!B:B,"Not Found"))</f>
        <v>Choose site</v>
      </c>
      <c r="D1850" s="34"/>
      <c r="E1850" s="34"/>
      <c r="N1850" s="30" t="s">
        <v>166</v>
      </c>
      <c r="O1850" s="30" t="s">
        <v>166</v>
      </c>
      <c r="P1850" s="30" t="s">
        <v>166</v>
      </c>
      <c r="Q1850" s="30" t="s">
        <v>166</v>
      </c>
      <c r="R1850" s="30" t="s">
        <v>166</v>
      </c>
      <c r="S1850" s="30" t="s">
        <v>166</v>
      </c>
      <c r="T1850" s="30" t="s">
        <v>166</v>
      </c>
      <c r="U1850" s="30" t="s">
        <v>166</v>
      </c>
      <c r="V1850" s="39" t="s">
        <v>166</v>
      </c>
      <c r="AQ1850" s="45">
        <f t="shared" si="174"/>
        <v>0</v>
      </c>
      <c r="AR1850" s="45" t="str">
        <f t="shared" si="170"/>
        <v>No data</v>
      </c>
      <c r="AS1850" s="45" t="str">
        <f t="shared" si="171"/>
        <v>No data</v>
      </c>
      <c r="AT1850" s="45" t="str">
        <f t="shared" si="172"/>
        <v>No data</v>
      </c>
      <c r="AU1850" s="46" t="str">
        <f t="shared" si="173"/>
        <v>No data</v>
      </c>
      <c r="AV1850" s="47" t="str">
        <f t="shared" si="175"/>
        <v>No data</v>
      </c>
    </row>
    <row r="1851" spans="3:48" x14ac:dyDescent="0.25">
      <c r="C1851" s="32" t="str">
        <f>IF(ISBLANK(B1851),"Choose site",_xlfn.XLOOKUP(B1851,'Sample Sites'!A:A,'Sample Sites'!B:B,"Not Found"))</f>
        <v>Choose site</v>
      </c>
      <c r="D1851" s="34"/>
      <c r="E1851" s="34"/>
      <c r="N1851" s="30" t="s">
        <v>166</v>
      </c>
      <c r="O1851" s="30" t="s">
        <v>166</v>
      </c>
      <c r="P1851" s="30" t="s">
        <v>166</v>
      </c>
      <c r="Q1851" s="30" t="s">
        <v>166</v>
      </c>
      <c r="R1851" s="30" t="s">
        <v>166</v>
      </c>
      <c r="S1851" s="30" t="s">
        <v>166</v>
      </c>
      <c r="T1851" s="30" t="s">
        <v>166</v>
      </c>
      <c r="U1851" s="30" t="s">
        <v>166</v>
      </c>
      <c r="V1851" s="39" t="s">
        <v>166</v>
      </c>
      <c r="AQ1851" s="45">
        <f t="shared" si="174"/>
        <v>0</v>
      </c>
      <c r="AR1851" s="45" t="str">
        <f t="shared" si="170"/>
        <v>No data</v>
      </c>
      <c r="AS1851" s="45" t="str">
        <f t="shared" si="171"/>
        <v>No data</v>
      </c>
      <c r="AT1851" s="45" t="str">
        <f t="shared" si="172"/>
        <v>No data</v>
      </c>
      <c r="AU1851" s="46" t="str">
        <f t="shared" si="173"/>
        <v>No data</v>
      </c>
      <c r="AV1851" s="47" t="str">
        <f t="shared" si="175"/>
        <v>No data</v>
      </c>
    </row>
    <row r="1852" spans="3:48" x14ac:dyDescent="0.25">
      <c r="C1852" s="32" t="str">
        <f>IF(ISBLANK(B1852),"Choose site",_xlfn.XLOOKUP(B1852,'Sample Sites'!A:A,'Sample Sites'!B:B,"Not Found"))</f>
        <v>Choose site</v>
      </c>
      <c r="D1852" s="34"/>
      <c r="E1852" s="34"/>
      <c r="N1852" s="30" t="s">
        <v>166</v>
      </c>
      <c r="O1852" s="30" t="s">
        <v>166</v>
      </c>
      <c r="P1852" s="30" t="s">
        <v>166</v>
      </c>
      <c r="Q1852" s="30" t="s">
        <v>166</v>
      </c>
      <c r="R1852" s="30" t="s">
        <v>166</v>
      </c>
      <c r="S1852" s="30" t="s">
        <v>166</v>
      </c>
      <c r="T1852" s="30" t="s">
        <v>166</v>
      </c>
      <c r="U1852" s="30" t="s">
        <v>166</v>
      </c>
      <c r="V1852" s="39" t="s">
        <v>166</v>
      </c>
      <c r="AQ1852" s="45">
        <f t="shared" si="174"/>
        <v>0</v>
      </c>
      <c r="AR1852" s="45" t="str">
        <f t="shared" si="170"/>
        <v>No data</v>
      </c>
      <c r="AS1852" s="45" t="str">
        <f t="shared" si="171"/>
        <v>No data</v>
      </c>
      <c r="AT1852" s="45" t="str">
        <f t="shared" si="172"/>
        <v>No data</v>
      </c>
      <c r="AU1852" s="46" t="str">
        <f t="shared" si="173"/>
        <v>No data</v>
      </c>
      <c r="AV1852" s="47" t="str">
        <f t="shared" si="175"/>
        <v>No data</v>
      </c>
    </row>
    <row r="1853" spans="3:48" x14ac:dyDescent="0.25">
      <c r="C1853" s="32" t="str">
        <f>IF(ISBLANK(B1853),"Choose site",_xlfn.XLOOKUP(B1853,'Sample Sites'!A:A,'Sample Sites'!B:B,"Not Found"))</f>
        <v>Choose site</v>
      </c>
      <c r="D1853" s="34"/>
      <c r="E1853" s="34"/>
      <c r="N1853" s="30" t="s">
        <v>166</v>
      </c>
      <c r="O1853" s="30" t="s">
        <v>166</v>
      </c>
      <c r="P1853" s="30" t="s">
        <v>166</v>
      </c>
      <c r="Q1853" s="30" t="s">
        <v>166</v>
      </c>
      <c r="R1853" s="30" t="s">
        <v>166</v>
      </c>
      <c r="S1853" s="30" t="s">
        <v>166</v>
      </c>
      <c r="T1853" s="30" t="s">
        <v>166</v>
      </c>
      <c r="U1853" s="30" t="s">
        <v>166</v>
      </c>
      <c r="V1853" s="39" t="s">
        <v>166</v>
      </c>
      <c r="AQ1853" s="45">
        <f t="shared" si="174"/>
        <v>0</v>
      </c>
      <c r="AR1853" s="45" t="str">
        <f t="shared" si="170"/>
        <v>No data</v>
      </c>
      <c r="AS1853" s="45" t="str">
        <f t="shared" si="171"/>
        <v>No data</v>
      </c>
      <c r="AT1853" s="45" t="str">
        <f t="shared" si="172"/>
        <v>No data</v>
      </c>
      <c r="AU1853" s="46" t="str">
        <f t="shared" si="173"/>
        <v>No data</v>
      </c>
      <c r="AV1853" s="47" t="str">
        <f t="shared" si="175"/>
        <v>No data</v>
      </c>
    </row>
    <row r="1854" spans="3:48" x14ac:dyDescent="0.25">
      <c r="C1854" s="32" t="str">
        <f>IF(ISBLANK(B1854),"Choose site",_xlfn.XLOOKUP(B1854,'Sample Sites'!A:A,'Sample Sites'!B:B,"Not Found"))</f>
        <v>Choose site</v>
      </c>
      <c r="D1854" s="34"/>
      <c r="E1854" s="34"/>
      <c r="N1854" s="30" t="s">
        <v>166</v>
      </c>
      <c r="O1854" s="30" t="s">
        <v>166</v>
      </c>
      <c r="P1854" s="30" t="s">
        <v>166</v>
      </c>
      <c r="Q1854" s="30" t="s">
        <v>166</v>
      </c>
      <c r="R1854" s="30" t="s">
        <v>166</v>
      </c>
      <c r="S1854" s="30" t="s">
        <v>166</v>
      </c>
      <c r="T1854" s="30" t="s">
        <v>166</v>
      </c>
      <c r="U1854" s="30" t="s">
        <v>166</v>
      </c>
      <c r="V1854" s="39" t="s">
        <v>166</v>
      </c>
      <c r="AQ1854" s="45">
        <f t="shared" si="174"/>
        <v>0</v>
      </c>
      <c r="AR1854" s="45" t="str">
        <f t="shared" si="170"/>
        <v>No data</v>
      </c>
      <c r="AS1854" s="45" t="str">
        <f t="shared" si="171"/>
        <v>No data</v>
      </c>
      <c r="AT1854" s="45" t="str">
        <f t="shared" si="172"/>
        <v>No data</v>
      </c>
      <c r="AU1854" s="46" t="str">
        <f t="shared" si="173"/>
        <v>No data</v>
      </c>
      <c r="AV1854" s="47" t="str">
        <f t="shared" si="175"/>
        <v>No data</v>
      </c>
    </row>
    <row r="1855" spans="3:48" x14ac:dyDescent="0.25">
      <c r="C1855" s="32" t="str">
        <f>IF(ISBLANK(B1855),"Choose site",_xlfn.XLOOKUP(B1855,'Sample Sites'!A:A,'Sample Sites'!B:B,"Not Found"))</f>
        <v>Choose site</v>
      </c>
      <c r="D1855" s="34"/>
      <c r="E1855" s="34"/>
      <c r="N1855" s="30" t="s">
        <v>166</v>
      </c>
      <c r="O1855" s="30" t="s">
        <v>166</v>
      </c>
      <c r="P1855" s="30" t="s">
        <v>166</v>
      </c>
      <c r="Q1855" s="30" t="s">
        <v>166</v>
      </c>
      <c r="R1855" s="30" t="s">
        <v>166</v>
      </c>
      <c r="S1855" s="30" t="s">
        <v>166</v>
      </c>
      <c r="T1855" s="30" t="s">
        <v>166</v>
      </c>
      <c r="U1855" s="30" t="s">
        <v>166</v>
      </c>
      <c r="V1855" s="39" t="s">
        <v>166</v>
      </c>
      <c r="AQ1855" s="45">
        <f t="shared" si="174"/>
        <v>0</v>
      </c>
      <c r="AR1855" s="45" t="str">
        <f t="shared" si="170"/>
        <v>No data</v>
      </c>
      <c r="AS1855" s="45" t="str">
        <f t="shared" si="171"/>
        <v>No data</v>
      </c>
      <c r="AT1855" s="45" t="str">
        <f t="shared" si="172"/>
        <v>No data</v>
      </c>
      <c r="AU1855" s="46" t="str">
        <f t="shared" si="173"/>
        <v>No data</v>
      </c>
      <c r="AV1855" s="47" t="str">
        <f t="shared" si="175"/>
        <v>No data</v>
      </c>
    </row>
    <row r="1856" spans="3:48" x14ac:dyDescent="0.25">
      <c r="C1856" s="32" t="str">
        <f>IF(ISBLANK(B1856),"Choose site",_xlfn.XLOOKUP(B1856,'Sample Sites'!A:A,'Sample Sites'!B:B,"Not Found"))</f>
        <v>Choose site</v>
      </c>
      <c r="D1856" s="34"/>
      <c r="E1856" s="34"/>
      <c r="N1856" s="30" t="s">
        <v>166</v>
      </c>
      <c r="O1856" s="30" t="s">
        <v>166</v>
      </c>
      <c r="P1856" s="30" t="s">
        <v>166</v>
      </c>
      <c r="Q1856" s="30" t="s">
        <v>166</v>
      </c>
      <c r="R1856" s="30" t="s">
        <v>166</v>
      </c>
      <c r="S1856" s="30" t="s">
        <v>166</v>
      </c>
      <c r="T1856" s="30" t="s">
        <v>166</v>
      </c>
      <c r="U1856" s="30" t="s">
        <v>166</v>
      </c>
      <c r="V1856" s="39" t="s">
        <v>166</v>
      </c>
      <c r="AQ1856" s="45">
        <f t="shared" si="174"/>
        <v>0</v>
      </c>
      <c r="AR1856" s="45" t="str">
        <f t="shared" si="170"/>
        <v>No data</v>
      </c>
      <c r="AS1856" s="45" t="str">
        <f t="shared" si="171"/>
        <v>No data</v>
      </c>
      <c r="AT1856" s="45" t="str">
        <f t="shared" si="172"/>
        <v>No data</v>
      </c>
      <c r="AU1856" s="46" t="str">
        <f t="shared" si="173"/>
        <v>No data</v>
      </c>
      <c r="AV1856" s="47" t="str">
        <f t="shared" si="175"/>
        <v>No data</v>
      </c>
    </row>
    <row r="1857" spans="3:48" x14ac:dyDescent="0.25">
      <c r="C1857" s="32" t="str">
        <f>IF(ISBLANK(B1857),"Choose site",_xlfn.XLOOKUP(B1857,'Sample Sites'!A:A,'Sample Sites'!B:B,"Not Found"))</f>
        <v>Choose site</v>
      </c>
      <c r="D1857" s="34"/>
      <c r="E1857" s="34"/>
      <c r="N1857" s="30" t="s">
        <v>166</v>
      </c>
      <c r="O1857" s="30" t="s">
        <v>166</v>
      </c>
      <c r="P1857" s="30" t="s">
        <v>166</v>
      </c>
      <c r="Q1857" s="30" t="s">
        <v>166</v>
      </c>
      <c r="R1857" s="30" t="s">
        <v>166</v>
      </c>
      <c r="S1857" s="30" t="s">
        <v>166</v>
      </c>
      <c r="T1857" s="30" t="s">
        <v>166</v>
      </c>
      <c r="U1857" s="30" t="s">
        <v>166</v>
      </c>
      <c r="V1857" s="39" t="s">
        <v>166</v>
      </c>
      <c r="AQ1857" s="45">
        <f t="shared" si="174"/>
        <v>0</v>
      </c>
      <c r="AR1857" s="45" t="str">
        <f t="shared" si="170"/>
        <v>No data</v>
      </c>
      <c r="AS1857" s="45" t="str">
        <f t="shared" si="171"/>
        <v>No data</v>
      </c>
      <c r="AT1857" s="45" t="str">
        <f t="shared" si="172"/>
        <v>No data</v>
      </c>
      <c r="AU1857" s="46" t="str">
        <f t="shared" si="173"/>
        <v>No data</v>
      </c>
      <c r="AV1857" s="47" t="str">
        <f t="shared" si="175"/>
        <v>No data</v>
      </c>
    </row>
    <row r="1858" spans="3:48" x14ac:dyDescent="0.25">
      <c r="C1858" s="32" t="str">
        <f>IF(ISBLANK(B1858),"Choose site",_xlfn.XLOOKUP(B1858,'Sample Sites'!A:A,'Sample Sites'!B:B,"Not Found"))</f>
        <v>Choose site</v>
      </c>
      <c r="D1858" s="34"/>
      <c r="E1858" s="34"/>
      <c r="N1858" s="30" t="s">
        <v>166</v>
      </c>
      <c r="O1858" s="30" t="s">
        <v>166</v>
      </c>
      <c r="P1858" s="30" t="s">
        <v>166</v>
      </c>
      <c r="Q1858" s="30" t="s">
        <v>166</v>
      </c>
      <c r="R1858" s="30" t="s">
        <v>166</v>
      </c>
      <c r="S1858" s="30" t="s">
        <v>166</v>
      </c>
      <c r="T1858" s="30" t="s">
        <v>166</v>
      </c>
      <c r="U1858" s="30" t="s">
        <v>166</v>
      </c>
      <c r="V1858" s="39" t="s">
        <v>166</v>
      </c>
      <c r="AQ1858" s="45">
        <f t="shared" si="174"/>
        <v>0</v>
      </c>
      <c r="AR1858" s="45" t="str">
        <f t="shared" si="170"/>
        <v>No data</v>
      </c>
      <c r="AS1858" s="45" t="str">
        <f t="shared" si="171"/>
        <v>No data</v>
      </c>
      <c r="AT1858" s="45" t="str">
        <f t="shared" si="172"/>
        <v>No data</v>
      </c>
      <c r="AU1858" s="46" t="str">
        <f t="shared" si="173"/>
        <v>No data</v>
      </c>
      <c r="AV1858" s="47" t="str">
        <f t="shared" si="175"/>
        <v>No data</v>
      </c>
    </row>
    <row r="1859" spans="3:48" x14ac:dyDescent="0.25">
      <c r="C1859" s="32" t="str">
        <f>IF(ISBLANK(B1859),"Choose site",_xlfn.XLOOKUP(B1859,'Sample Sites'!A:A,'Sample Sites'!B:B,"Not Found"))</f>
        <v>Choose site</v>
      </c>
      <c r="D1859" s="34"/>
      <c r="E1859" s="34"/>
      <c r="N1859" s="30" t="s">
        <v>166</v>
      </c>
      <c r="O1859" s="30" t="s">
        <v>166</v>
      </c>
      <c r="P1859" s="30" t="s">
        <v>166</v>
      </c>
      <c r="Q1859" s="30" t="s">
        <v>166</v>
      </c>
      <c r="R1859" s="30" t="s">
        <v>166</v>
      </c>
      <c r="S1859" s="30" t="s">
        <v>166</v>
      </c>
      <c r="T1859" s="30" t="s">
        <v>166</v>
      </c>
      <c r="U1859" s="30" t="s">
        <v>166</v>
      </c>
      <c r="V1859" s="39" t="s">
        <v>166</v>
      </c>
      <c r="AQ1859" s="45">
        <f t="shared" si="174"/>
        <v>0</v>
      </c>
      <c r="AR1859" s="45" t="str">
        <f t="shared" ref="AR1859:AR1922" si="176">IF(AQ1859=0,"No data",COUNTIF(W1859:AP1859,"&gt;0"))</f>
        <v>No data</v>
      </c>
      <c r="AS1859" s="45" t="str">
        <f t="shared" ref="AS1859:AS1922" si="177">IF(AQ1859=0,"No data",SUM(W1859:AB1859))</f>
        <v>No data</v>
      </c>
      <c r="AT1859" s="45" t="str">
        <f t="shared" ref="AT1859:AT1922" si="178">IF(AQ1859=0,"No data",SUM(--(W1859&gt;0),--(X1859&gt;0),--(Y1859&gt;0),--(Z1859&gt;0),--(AA1859&gt;0),--(AB1859&gt;0)))</f>
        <v>No data</v>
      </c>
      <c r="AU1859" s="46" t="str">
        <f t="shared" ref="AU1859:AU1922" si="179">IF(AQ1859=0, "No data", IF(AQ1859&lt;30, 10, (IF(AQ1859&lt;60,7, SUMPRODUCT(W1859:AP1859,W$1:AP$1)/(AQ1859)))))</f>
        <v>No data</v>
      </c>
      <c r="AV1859" s="47" t="str">
        <f t="shared" si="175"/>
        <v>No data</v>
      </c>
    </row>
    <row r="1860" spans="3:48" x14ac:dyDescent="0.25">
      <c r="C1860" s="32" t="str">
        <f>IF(ISBLANK(B1860),"Choose site",_xlfn.XLOOKUP(B1860,'Sample Sites'!A:A,'Sample Sites'!B:B,"Not Found"))</f>
        <v>Choose site</v>
      </c>
      <c r="D1860" s="34"/>
      <c r="E1860" s="34"/>
      <c r="N1860" s="30" t="s">
        <v>166</v>
      </c>
      <c r="O1860" s="30" t="s">
        <v>166</v>
      </c>
      <c r="P1860" s="30" t="s">
        <v>166</v>
      </c>
      <c r="Q1860" s="30" t="s">
        <v>166</v>
      </c>
      <c r="R1860" s="30" t="s">
        <v>166</v>
      </c>
      <c r="S1860" s="30" t="s">
        <v>166</v>
      </c>
      <c r="T1860" s="30" t="s">
        <v>166</v>
      </c>
      <c r="U1860" s="30" t="s">
        <v>166</v>
      </c>
      <c r="V1860" s="39" t="s">
        <v>166</v>
      </c>
      <c r="AQ1860" s="45">
        <f t="shared" si="174"/>
        <v>0</v>
      </c>
      <c r="AR1860" s="45" t="str">
        <f t="shared" si="176"/>
        <v>No data</v>
      </c>
      <c r="AS1860" s="45" t="str">
        <f t="shared" si="177"/>
        <v>No data</v>
      </c>
      <c r="AT1860" s="45" t="str">
        <f t="shared" si="178"/>
        <v>No data</v>
      </c>
      <c r="AU1860" s="46" t="str">
        <f t="shared" si="179"/>
        <v>No data</v>
      </c>
      <c r="AV1860" s="47" t="str">
        <f t="shared" si="175"/>
        <v>No data</v>
      </c>
    </row>
    <row r="1861" spans="3:48" x14ac:dyDescent="0.25">
      <c r="C1861" s="32" t="str">
        <f>IF(ISBLANK(B1861),"Choose site",_xlfn.XLOOKUP(B1861,'Sample Sites'!A:A,'Sample Sites'!B:B,"Not Found"))</f>
        <v>Choose site</v>
      </c>
      <c r="D1861" s="34"/>
      <c r="E1861" s="34"/>
      <c r="N1861" s="30" t="s">
        <v>166</v>
      </c>
      <c r="O1861" s="30" t="s">
        <v>166</v>
      </c>
      <c r="P1861" s="30" t="s">
        <v>166</v>
      </c>
      <c r="Q1861" s="30" t="s">
        <v>166</v>
      </c>
      <c r="R1861" s="30" t="s">
        <v>166</v>
      </c>
      <c r="S1861" s="30" t="s">
        <v>166</v>
      </c>
      <c r="T1861" s="30" t="s">
        <v>166</v>
      </c>
      <c r="U1861" s="30" t="s">
        <v>166</v>
      </c>
      <c r="V1861" s="39" t="s">
        <v>166</v>
      </c>
      <c r="AQ1861" s="45">
        <f t="shared" si="174"/>
        <v>0</v>
      </c>
      <c r="AR1861" s="45" t="str">
        <f t="shared" si="176"/>
        <v>No data</v>
      </c>
      <c r="AS1861" s="45" t="str">
        <f t="shared" si="177"/>
        <v>No data</v>
      </c>
      <c r="AT1861" s="45" t="str">
        <f t="shared" si="178"/>
        <v>No data</v>
      </c>
      <c r="AU1861" s="46" t="str">
        <f t="shared" si="179"/>
        <v>No data</v>
      </c>
      <c r="AV1861" s="47" t="str">
        <f t="shared" si="175"/>
        <v>No data</v>
      </c>
    </row>
    <row r="1862" spans="3:48" x14ac:dyDescent="0.25">
      <c r="C1862" s="32" t="str">
        <f>IF(ISBLANK(B1862),"Choose site",_xlfn.XLOOKUP(B1862,'Sample Sites'!A:A,'Sample Sites'!B:B,"Not Found"))</f>
        <v>Choose site</v>
      </c>
      <c r="D1862" s="34"/>
      <c r="E1862" s="34"/>
      <c r="N1862" s="30" t="s">
        <v>166</v>
      </c>
      <c r="O1862" s="30" t="s">
        <v>166</v>
      </c>
      <c r="P1862" s="30" t="s">
        <v>166</v>
      </c>
      <c r="Q1862" s="30" t="s">
        <v>166</v>
      </c>
      <c r="R1862" s="30" t="s">
        <v>166</v>
      </c>
      <c r="S1862" s="30" t="s">
        <v>166</v>
      </c>
      <c r="T1862" s="30" t="s">
        <v>166</v>
      </c>
      <c r="U1862" s="30" t="s">
        <v>166</v>
      </c>
      <c r="V1862" s="39" t="s">
        <v>166</v>
      </c>
      <c r="AQ1862" s="45">
        <f t="shared" si="174"/>
        <v>0</v>
      </c>
      <c r="AR1862" s="45" t="str">
        <f t="shared" si="176"/>
        <v>No data</v>
      </c>
      <c r="AS1862" s="45" t="str">
        <f t="shared" si="177"/>
        <v>No data</v>
      </c>
      <c r="AT1862" s="45" t="str">
        <f t="shared" si="178"/>
        <v>No data</v>
      </c>
      <c r="AU1862" s="46" t="str">
        <f t="shared" si="179"/>
        <v>No data</v>
      </c>
      <c r="AV1862" s="47" t="str">
        <f t="shared" si="175"/>
        <v>No data</v>
      </c>
    </row>
    <row r="1863" spans="3:48" x14ac:dyDescent="0.25">
      <c r="C1863" s="32" t="str">
        <f>IF(ISBLANK(B1863),"Choose site",_xlfn.XLOOKUP(B1863,'Sample Sites'!A:A,'Sample Sites'!B:B,"Not Found"))</f>
        <v>Choose site</v>
      </c>
      <c r="D1863" s="34"/>
      <c r="E1863" s="34"/>
      <c r="N1863" s="30" t="s">
        <v>166</v>
      </c>
      <c r="O1863" s="30" t="s">
        <v>166</v>
      </c>
      <c r="P1863" s="30" t="s">
        <v>166</v>
      </c>
      <c r="Q1863" s="30" t="s">
        <v>166</v>
      </c>
      <c r="R1863" s="30" t="s">
        <v>166</v>
      </c>
      <c r="S1863" s="30" t="s">
        <v>166</v>
      </c>
      <c r="T1863" s="30" t="s">
        <v>166</v>
      </c>
      <c r="U1863" s="30" t="s">
        <v>166</v>
      </c>
      <c r="V1863" s="39" t="s">
        <v>166</v>
      </c>
      <c r="AQ1863" s="45">
        <f t="shared" si="174"/>
        <v>0</v>
      </c>
      <c r="AR1863" s="45" t="str">
        <f t="shared" si="176"/>
        <v>No data</v>
      </c>
      <c r="AS1863" s="45" t="str">
        <f t="shared" si="177"/>
        <v>No data</v>
      </c>
      <c r="AT1863" s="45" t="str">
        <f t="shared" si="178"/>
        <v>No data</v>
      </c>
      <c r="AU1863" s="46" t="str">
        <f t="shared" si="179"/>
        <v>No data</v>
      </c>
      <c r="AV1863" s="47" t="str">
        <f t="shared" si="175"/>
        <v>No data</v>
      </c>
    </row>
    <row r="1864" spans="3:48" x14ac:dyDescent="0.25">
      <c r="C1864" s="32" t="str">
        <f>IF(ISBLANK(B1864),"Choose site",_xlfn.XLOOKUP(B1864,'Sample Sites'!A:A,'Sample Sites'!B:B,"Not Found"))</f>
        <v>Choose site</v>
      </c>
      <c r="D1864" s="34"/>
      <c r="E1864" s="34"/>
      <c r="N1864" s="30" t="s">
        <v>166</v>
      </c>
      <c r="O1864" s="30" t="s">
        <v>166</v>
      </c>
      <c r="P1864" s="30" t="s">
        <v>166</v>
      </c>
      <c r="Q1864" s="30" t="s">
        <v>166</v>
      </c>
      <c r="R1864" s="30" t="s">
        <v>166</v>
      </c>
      <c r="S1864" s="30" t="s">
        <v>166</v>
      </c>
      <c r="T1864" s="30" t="s">
        <v>166</v>
      </c>
      <c r="U1864" s="30" t="s">
        <v>166</v>
      </c>
      <c r="V1864" s="39" t="s">
        <v>166</v>
      </c>
      <c r="AQ1864" s="45">
        <f t="shared" si="174"/>
        <v>0</v>
      </c>
      <c r="AR1864" s="45" t="str">
        <f t="shared" si="176"/>
        <v>No data</v>
      </c>
      <c r="AS1864" s="45" t="str">
        <f t="shared" si="177"/>
        <v>No data</v>
      </c>
      <c r="AT1864" s="45" t="str">
        <f t="shared" si="178"/>
        <v>No data</v>
      </c>
      <c r="AU1864" s="46" t="str">
        <f t="shared" si="179"/>
        <v>No data</v>
      </c>
      <c r="AV1864" s="47" t="str">
        <f t="shared" si="175"/>
        <v>No data</v>
      </c>
    </row>
    <row r="1865" spans="3:48" x14ac:dyDescent="0.25">
      <c r="C1865" s="32" t="str">
        <f>IF(ISBLANK(B1865),"Choose site",_xlfn.XLOOKUP(B1865,'Sample Sites'!A:A,'Sample Sites'!B:B,"Not Found"))</f>
        <v>Choose site</v>
      </c>
      <c r="D1865" s="34"/>
      <c r="E1865" s="34"/>
      <c r="N1865" s="30" t="s">
        <v>166</v>
      </c>
      <c r="O1865" s="30" t="s">
        <v>166</v>
      </c>
      <c r="P1865" s="30" t="s">
        <v>166</v>
      </c>
      <c r="Q1865" s="30" t="s">
        <v>166</v>
      </c>
      <c r="R1865" s="30" t="s">
        <v>166</v>
      </c>
      <c r="S1865" s="30" t="s">
        <v>166</v>
      </c>
      <c r="T1865" s="30" t="s">
        <v>166</v>
      </c>
      <c r="U1865" s="30" t="s">
        <v>166</v>
      </c>
      <c r="V1865" s="39" t="s">
        <v>166</v>
      </c>
      <c r="AQ1865" s="45">
        <f t="shared" si="174"/>
        <v>0</v>
      </c>
      <c r="AR1865" s="45" t="str">
        <f t="shared" si="176"/>
        <v>No data</v>
      </c>
      <c r="AS1865" s="45" t="str">
        <f t="shared" si="177"/>
        <v>No data</v>
      </c>
      <c r="AT1865" s="45" t="str">
        <f t="shared" si="178"/>
        <v>No data</v>
      </c>
      <c r="AU1865" s="46" t="str">
        <f t="shared" si="179"/>
        <v>No data</v>
      </c>
      <c r="AV1865" s="47" t="str">
        <f t="shared" si="175"/>
        <v>No data</v>
      </c>
    </row>
    <row r="1866" spans="3:48" x14ac:dyDescent="0.25">
      <c r="C1866" s="32" t="str">
        <f>IF(ISBLANK(B1866),"Choose site",_xlfn.XLOOKUP(B1866,'Sample Sites'!A:A,'Sample Sites'!B:B,"Not Found"))</f>
        <v>Choose site</v>
      </c>
      <c r="D1866" s="34"/>
      <c r="E1866" s="34"/>
      <c r="N1866" s="30" t="s">
        <v>166</v>
      </c>
      <c r="O1866" s="30" t="s">
        <v>166</v>
      </c>
      <c r="P1866" s="30" t="s">
        <v>166</v>
      </c>
      <c r="Q1866" s="30" t="s">
        <v>166</v>
      </c>
      <c r="R1866" s="30" t="s">
        <v>166</v>
      </c>
      <c r="S1866" s="30" t="s">
        <v>166</v>
      </c>
      <c r="T1866" s="30" t="s">
        <v>166</v>
      </c>
      <c r="U1866" s="30" t="s">
        <v>166</v>
      </c>
      <c r="V1866" s="39" t="s">
        <v>166</v>
      </c>
      <c r="AQ1866" s="45">
        <f t="shared" si="174"/>
        <v>0</v>
      </c>
      <c r="AR1866" s="45" t="str">
        <f t="shared" si="176"/>
        <v>No data</v>
      </c>
      <c r="AS1866" s="45" t="str">
        <f t="shared" si="177"/>
        <v>No data</v>
      </c>
      <c r="AT1866" s="45" t="str">
        <f t="shared" si="178"/>
        <v>No data</v>
      </c>
      <c r="AU1866" s="46" t="str">
        <f t="shared" si="179"/>
        <v>No data</v>
      </c>
      <c r="AV1866" s="47" t="str">
        <f t="shared" si="175"/>
        <v>No data</v>
      </c>
    </row>
    <row r="1867" spans="3:48" x14ac:dyDescent="0.25">
      <c r="C1867" s="32" t="str">
        <f>IF(ISBLANK(B1867),"Choose site",_xlfn.XLOOKUP(B1867,'Sample Sites'!A:A,'Sample Sites'!B:B,"Not Found"))</f>
        <v>Choose site</v>
      </c>
      <c r="D1867" s="34"/>
      <c r="E1867" s="34"/>
      <c r="N1867" s="30" t="s">
        <v>166</v>
      </c>
      <c r="O1867" s="30" t="s">
        <v>166</v>
      </c>
      <c r="P1867" s="30" t="s">
        <v>166</v>
      </c>
      <c r="Q1867" s="30" t="s">
        <v>166</v>
      </c>
      <c r="R1867" s="30" t="s">
        <v>166</v>
      </c>
      <c r="S1867" s="30" t="s">
        <v>166</v>
      </c>
      <c r="T1867" s="30" t="s">
        <v>166</v>
      </c>
      <c r="U1867" s="30" t="s">
        <v>166</v>
      </c>
      <c r="V1867" s="39" t="s">
        <v>166</v>
      </c>
      <c r="AQ1867" s="45">
        <f t="shared" si="174"/>
        <v>0</v>
      </c>
      <c r="AR1867" s="45" t="str">
        <f t="shared" si="176"/>
        <v>No data</v>
      </c>
      <c r="AS1867" s="45" t="str">
        <f t="shared" si="177"/>
        <v>No data</v>
      </c>
      <c r="AT1867" s="45" t="str">
        <f t="shared" si="178"/>
        <v>No data</v>
      </c>
      <c r="AU1867" s="46" t="str">
        <f t="shared" si="179"/>
        <v>No data</v>
      </c>
      <c r="AV1867" s="47" t="str">
        <f t="shared" si="175"/>
        <v>No data</v>
      </c>
    </row>
    <row r="1868" spans="3:48" x14ac:dyDescent="0.25">
      <c r="C1868" s="32" t="str">
        <f>IF(ISBLANK(B1868),"Choose site",_xlfn.XLOOKUP(B1868,'Sample Sites'!A:A,'Sample Sites'!B:B,"Not Found"))</f>
        <v>Choose site</v>
      </c>
      <c r="D1868" s="34"/>
      <c r="E1868" s="34"/>
      <c r="N1868" s="30" t="s">
        <v>166</v>
      </c>
      <c r="O1868" s="30" t="s">
        <v>166</v>
      </c>
      <c r="P1868" s="30" t="s">
        <v>166</v>
      </c>
      <c r="Q1868" s="30" t="s">
        <v>166</v>
      </c>
      <c r="R1868" s="30" t="s">
        <v>166</v>
      </c>
      <c r="S1868" s="30" t="s">
        <v>166</v>
      </c>
      <c r="T1868" s="30" t="s">
        <v>166</v>
      </c>
      <c r="U1868" s="30" t="s">
        <v>166</v>
      </c>
      <c r="V1868" s="39" t="s">
        <v>166</v>
      </c>
      <c r="AQ1868" s="45">
        <f t="shared" si="174"/>
        <v>0</v>
      </c>
      <c r="AR1868" s="45" t="str">
        <f t="shared" si="176"/>
        <v>No data</v>
      </c>
      <c r="AS1868" s="45" t="str">
        <f t="shared" si="177"/>
        <v>No data</v>
      </c>
      <c r="AT1868" s="45" t="str">
        <f t="shared" si="178"/>
        <v>No data</v>
      </c>
      <c r="AU1868" s="46" t="str">
        <f t="shared" si="179"/>
        <v>No data</v>
      </c>
      <c r="AV1868" s="47" t="str">
        <f t="shared" si="175"/>
        <v>No data</v>
      </c>
    </row>
    <row r="1869" spans="3:48" x14ac:dyDescent="0.25">
      <c r="C1869" s="32" t="str">
        <f>IF(ISBLANK(B1869),"Choose site",_xlfn.XLOOKUP(B1869,'Sample Sites'!A:A,'Sample Sites'!B:B,"Not Found"))</f>
        <v>Choose site</v>
      </c>
      <c r="D1869" s="34"/>
      <c r="E1869" s="34"/>
      <c r="N1869" s="30" t="s">
        <v>166</v>
      </c>
      <c r="O1869" s="30" t="s">
        <v>166</v>
      </c>
      <c r="P1869" s="30" t="s">
        <v>166</v>
      </c>
      <c r="Q1869" s="30" t="s">
        <v>166</v>
      </c>
      <c r="R1869" s="30" t="s">
        <v>166</v>
      </c>
      <c r="S1869" s="30" t="s">
        <v>166</v>
      </c>
      <c r="T1869" s="30" t="s">
        <v>166</v>
      </c>
      <c r="U1869" s="30" t="s">
        <v>166</v>
      </c>
      <c r="V1869" s="39" t="s">
        <v>166</v>
      </c>
      <c r="AQ1869" s="45">
        <f t="shared" si="174"/>
        <v>0</v>
      </c>
      <c r="AR1869" s="45" t="str">
        <f t="shared" si="176"/>
        <v>No data</v>
      </c>
      <c r="AS1869" s="45" t="str">
        <f t="shared" si="177"/>
        <v>No data</v>
      </c>
      <c r="AT1869" s="45" t="str">
        <f t="shared" si="178"/>
        <v>No data</v>
      </c>
      <c r="AU1869" s="46" t="str">
        <f t="shared" si="179"/>
        <v>No data</v>
      </c>
      <c r="AV1869" s="47" t="str">
        <f t="shared" si="175"/>
        <v>No data</v>
      </c>
    </row>
    <row r="1870" spans="3:48" x14ac:dyDescent="0.25">
      <c r="C1870" s="32" t="str">
        <f>IF(ISBLANK(B1870),"Choose site",_xlfn.XLOOKUP(B1870,'Sample Sites'!A:A,'Sample Sites'!B:B,"Not Found"))</f>
        <v>Choose site</v>
      </c>
      <c r="D1870" s="34"/>
      <c r="E1870" s="34"/>
      <c r="N1870" s="30" t="s">
        <v>166</v>
      </c>
      <c r="O1870" s="30" t="s">
        <v>166</v>
      </c>
      <c r="P1870" s="30" t="s">
        <v>166</v>
      </c>
      <c r="Q1870" s="30" t="s">
        <v>166</v>
      </c>
      <c r="R1870" s="30" t="s">
        <v>166</v>
      </c>
      <c r="S1870" s="30" t="s">
        <v>166</v>
      </c>
      <c r="T1870" s="30" t="s">
        <v>166</v>
      </c>
      <c r="U1870" s="30" t="s">
        <v>166</v>
      </c>
      <c r="V1870" s="39" t="s">
        <v>166</v>
      </c>
      <c r="AQ1870" s="45">
        <f t="shared" si="174"/>
        <v>0</v>
      </c>
      <c r="AR1870" s="45" t="str">
        <f t="shared" si="176"/>
        <v>No data</v>
      </c>
      <c r="AS1870" s="45" t="str">
        <f t="shared" si="177"/>
        <v>No data</v>
      </c>
      <c r="AT1870" s="45" t="str">
        <f t="shared" si="178"/>
        <v>No data</v>
      </c>
      <c r="AU1870" s="46" t="str">
        <f t="shared" si="179"/>
        <v>No data</v>
      </c>
      <c r="AV1870" s="47" t="str">
        <f t="shared" si="175"/>
        <v>No data</v>
      </c>
    </row>
    <row r="1871" spans="3:48" x14ac:dyDescent="0.25">
      <c r="C1871" s="32" t="str">
        <f>IF(ISBLANK(B1871),"Choose site",_xlfn.XLOOKUP(B1871,'Sample Sites'!A:A,'Sample Sites'!B:B,"Not Found"))</f>
        <v>Choose site</v>
      </c>
      <c r="D1871" s="34"/>
      <c r="E1871" s="34"/>
      <c r="N1871" s="30" t="s">
        <v>166</v>
      </c>
      <c r="O1871" s="30" t="s">
        <v>166</v>
      </c>
      <c r="P1871" s="30" t="s">
        <v>166</v>
      </c>
      <c r="Q1871" s="30" t="s">
        <v>166</v>
      </c>
      <c r="R1871" s="30" t="s">
        <v>166</v>
      </c>
      <c r="S1871" s="30" t="s">
        <v>166</v>
      </c>
      <c r="T1871" s="30" t="s">
        <v>166</v>
      </c>
      <c r="U1871" s="30" t="s">
        <v>166</v>
      </c>
      <c r="V1871" s="39" t="s">
        <v>166</v>
      </c>
      <c r="AQ1871" s="45">
        <f t="shared" si="174"/>
        <v>0</v>
      </c>
      <c r="AR1871" s="45" t="str">
        <f t="shared" si="176"/>
        <v>No data</v>
      </c>
      <c r="AS1871" s="45" t="str">
        <f t="shared" si="177"/>
        <v>No data</v>
      </c>
      <c r="AT1871" s="45" t="str">
        <f t="shared" si="178"/>
        <v>No data</v>
      </c>
      <c r="AU1871" s="46" t="str">
        <f t="shared" si="179"/>
        <v>No data</v>
      </c>
      <c r="AV1871" s="47" t="str">
        <f t="shared" si="175"/>
        <v>No data</v>
      </c>
    </row>
    <row r="1872" spans="3:48" x14ac:dyDescent="0.25">
      <c r="C1872" s="32" t="str">
        <f>IF(ISBLANK(B1872),"Choose site",_xlfn.XLOOKUP(B1872,'Sample Sites'!A:A,'Sample Sites'!B:B,"Not Found"))</f>
        <v>Choose site</v>
      </c>
      <c r="D1872" s="34"/>
      <c r="E1872" s="34"/>
      <c r="N1872" s="30" t="s">
        <v>166</v>
      </c>
      <c r="O1872" s="30" t="s">
        <v>166</v>
      </c>
      <c r="P1872" s="30" t="s">
        <v>166</v>
      </c>
      <c r="Q1872" s="30" t="s">
        <v>166</v>
      </c>
      <c r="R1872" s="30" t="s">
        <v>166</v>
      </c>
      <c r="S1872" s="30" t="s">
        <v>166</v>
      </c>
      <c r="T1872" s="30" t="s">
        <v>166</v>
      </c>
      <c r="U1872" s="30" t="s">
        <v>166</v>
      </c>
      <c r="V1872" s="39" t="s">
        <v>166</v>
      </c>
      <c r="AQ1872" s="45">
        <f t="shared" si="174"/>
        <v>0</v>
      </c>
      <c r="AR1872" s="45" t="str">
        <f t="shared" si="176"/>
        <v>No data</v>
      </c>
      <c r="AS1872" s="45" t="str">
        <f t="shared" si="177"/>
        <v>No data</v>
      </c>
      <c r="AT1872" s="45" t="str">
        <f t="shared" si="178"/>
        <v>No data</v>
      </c>
      <c r="AU1872" s="46" t="str">
        <f t="shared" si="179"/>
        <v>No data</v>
      </c>
      <c r="AV1872" s="47" t="str">
        <f t="shared" si="175"/>
        <v>No data</v>
      </c>
    </row>
    <row r="1873" spans="3:48" x14ac:dyDescent="0.25">
      <c r="C1873" s="32" t="str">
        <f>IF(ISBLANK(B1873),"Choose site",_xlfn.XLOOKUP(B1873,'Sample Sites'!A:A,'Sample Sites'!B:B,"Not Found"))</f>
        <v>Choose site</v>
      </c>
      <c r="D1873" s="34"/>
      <c r="E1873" s="34"/>
      <c r="N1873" s="30" t="s">
        <v>166</v>
      </c>
      <c r="O1873" s="30" t="s">
        <v>166</v>
      </c>
      <c r="P1873" s="30" t="s">
        <v>166</v>
      </c>
      <c r="Q1873" s="30" t="s">
        <v>166</v>
      </c>
      <c r="R1873" s="30" t="s">
        <v>166</v>
      </c>
      <c r="S1873" s="30" t="s">
        <v>166</v>
      </c>
      <c r="T1873" s="30" t="s">
        <v>166</v>
      </c>
      <c r="U1873" s="30" t="s">
        <v>166</v>
      </c>
      <c r="V1873" s="39" t="s">
        <v>166</v>
      </c>
      <c r="AQ1873" s="45">
        <f t="shared" si="174"/>
        <v>0</v>
      </c>
      <c r="AR1873" s="45" t="str">
        <f t="shared" si="176"/>
        <v>No data</v>
      </c>
      <c r="AS1873" s="45" t="str">
        <f t="shared" si="177"/>
        <v>No data</v>
      </c>
      <c r="AT1873" s="45" t="str">
        <f t="shared" si="178"/>
        <v>No data</v>
      </c>
      <c r="AU1873" s="46" t="str">
        <f t="shared" si="179"/>
        <v>No data</v>
      </c>
      <c r="AV1873" s="47" t="str">
        <f t="shared" si="175"/>
        <v>No data</v>
      </c>
    </row>
    <row r="1874" spans="3:48" x14ac:dyDescent="0.25">
      <c r="C1874" s="32" t="str">
        <f>IF(ISBLANK(B1874),"Choose site",_xlfn.XLOOKUP(B1874,'Sample Sites'!A:A,'Sample Sites'!B:B,"Not Found"))</f>
        <v>Choose site</v>
      </c>
      <c r="D1874" s="34"/>
      <c r="E1874" s="34"/>
      <c r="N1874" s="30" t="s">
        <v>166</v>
      </c>
      <c r="O1874" s="30" t="s">
        <v>166</v>
      </c>
      <c r="P1874" s="30" t="s">
        <v>166</v>
      </c>
      <c r="Q1874" s="30" t="s">
        <v>166</v>
      </c>
      <c r="R1874" s="30" t="s">
        <v>166</v>
      </c>
      <c r="S1874" s="30" t="s">
        <v>166</v>
      </c>
      <c r="T1874" s="30" t="s">
        <v>166</v>
      </c>
      <c r="U1874" s="30" t="s">
        <v>166</v>
      </c>
      <c r="V1874" s="39" t="s">
        <v>166</v>
      </c>
      <c r="AQ1874" s="45">
        <f t="shared" ref="AQ1874:AQ1937" si="180">SUM(W1874:AP1874)</f>
        <v>0</v>
      </c>
      <c r="AR1874" s="45" t="str">
        <f t="shared" si="176"/>
        <v>No data</v>
      </c>
      <c r="AS1874" s="45" t="str">
        <f t="shared" si="177"/>
        <v>No data</v>
      </c>
      <c r="AT1874" s="45" t="str">
        <f t="shared" si="178"/>
        <v>No data</v>
      </c>
      <c r="AU1874" s="46" t="str">
        <f t="shared" si="179"/>
        <v>No data</v>
      </c>
      <c r="AV1874" s="47" t="str">
        <f t="shared" ref="AV1874:AV1937" si="181">IF(AQ1874=0,"No data",
IF(AQ1874&lt;30,"Very Poor",
IF(AQ1874&lt;60,"Fairly Poor",
IF(AU1874&lt;=3.5,"Excellent",
IF(AU1874&lt;=4.5,"Very Good",
IF(AU1874&lt;=5.5,"Good",
IF(AU1874&lt;=6.5,"Fair",
IF(AU1874&lt;=7.5,"Fairly Poor",
IF(AU1874&lt;=8.5,"Poor","Very Poor")))))))))</f>
        <v>No data</v>
      </c>
    </row>
    <row r="1875" spans="3:48" x14ac:dyDescent="0.25">
      <c r="C1875" s="32" t="str">
        <f>IF(ISBLANK(B1875),"Choose site",_xlfn.XLOOKUP(B1875,'Sample Sites'!A:A,'Sample Sites'!B:B,"Not Found"))</f>
        <v>Choose site</v>
      </c>
      <c r="D1875" s="34"/>
      <c r="E1875" s="34"/>
      <c r="N1875" s="30" t="s">
        <v>166</v>
      </c>
      <c r="O1875" s="30" t="s">
        <v>166</v>
      </c>
      <c r="P1875" s="30" t="s">
        <v>166</v>
      </c>
      <c r="Q1875" s="30" t="s">
        <v>166</v>
      </c>
      <c r="R1875" s="30" t="s">
        <v>166</v>
      </c>
      <c r="S1875" s="30" t="s">
        <v>166</v>
      </c>
      <c r="T1875" s="30" t="s">
        <v>166</v>
      </c>
      <c r="U1875" s="30" t="s">
        <v>166</v>
      </c>
      <c r="V1875" s="39" t="s">
        <v>166</v>
      </c>
      <c r="AQ1875" s="45">
        <f t="shared" si="180"/>
        <v>0</v>
      </c>
      <c r="AR1875" s="45" t="str">
        <f t="shared" si="176"/>
        <v>No data</v>
      </c>
      <c r="AS1875" s="45" t="str">
        <f t="shared" si="177"/>
        <v>No data</v>
      </c>
      <c r="AT1875" s="45" t="str">
        <f t="shared" si="178"/>
        <v>No data</v>
      </c>
      <c r="AU1875" s="46" t="str">
        <f t="shared" si="179"/>
        <v>No data</v>
      </c>
      <c r="AV1875" s="47" t="str">
        <f t="shared" si="181"/>
        <v>No data</v>
      </c>
    </row>
    <row r="1876" spans="3:48" x14ac:dyDescent="0.25">
      <c r="C1876" s="32" t="str">
        <f>IF(ISBLANK(B1876),"Choose site",_xlfn.XLOOKUP(B1876,'Sample Sites'!A:A,'Sample Sites'!B:B,"Not Found"))</f>
        <v>Choose site</v>
      </c>
      <c r="D1876" s="34"/>
      <c r="E1876" s="34"/>
      <c r="N1876" s="30" t="s">
        <v>166</v>
      </c>
      <c r="O1876" s="30" t="s">
        <v>166</v>
      </c>
      <c r="P1876" s="30" t="s">
        <v>166</v>
      </c>
      <c r="Q1876" s="30" t="s">
        <v>166</v>
      </c>
      <c r="R1876" s="30" t="s">
        <v>166</v>
      </c>
      <c r="S1876" s="30" t="s">
        <v>166</v>
      </c>
      <c r="T1876" s="30" t="s">
        <v>166</v>
      </c>
      <c r="U1876" s="30" t="s">
        <v>166</v>
      </c>
      <c r="V1876" s="39" t="s">
        <v>166</v>
      </c>
      <c r="AQ1876" s="45">
        <f t="shared" si="180"/>
        <v>0</v>
      </c>
      <c r="AR1876" s="45" t="str">
        <f t="shared" si="176"/>
        <v>No data</v>
      </c>
      <c r="AS1876" s="45" t="str">
        <f t="shared" si="177"/>
        <v>No data</v>
      </c>
      <c r="AT1876" s="45" t="str">
        <f t="shared" si="178"/>
        <v>No data</v>
      </c>
      <c r="AU1876" s="46" t="str">
        <f t="shared" si="179"/>
        <v>No data</v>
      </c>
      <c r="AV1876" s="47" t="str">
        <f t="shared" si="181"/>
        <v>No data</v>
      </c>
    </row>
    <row r="1877" spans="3:48" x14ac:dyDescent="0.25">
      <c r="C1877" s="32" t="str">
        <f>IF(ISBLANK(B1877),"Choose site",_xlfn.XLOOKUP(B1877,'Sample Sites'!A:A,'Sample Sites'!B:B,"Not Found"))</f>
        <v>Choose site</v>
      </c>
      <c r="D1877" s="34"/>
      <c r="E1877" s="34"/>
      <c r="N1877" s="30" t="s">
        <v>166</v>
      </c>
      <c r="O1877" s="30" t="s">
        <v>166</v>
      </c>
      <c r="P1877" s="30" t="s">
        <v>166</v>
      </c>
      <c r="Q1877" s="30" t="s">
        <v>166</v>
      </c>
      <c r="R1877" s="30" t="s">
        <v>166</v>
      </c>
      <c r="S1877" s="30" t="s">
        <v>166</v>
      </c>
      <c r="T1877" s="30" t="s">
        <v>166</v>
      </c>
      <c r="U1877" s="30" t="s">
        <v>166</v>
      </c>
      <c r="V1877" s="39" t="s">
        <v>166</v>
      </c>
      <c r="AQ1877" s="45">
        <f t="shared" si="180"/>
        <v>0</v>
      </c>
      <c r="AR1877" s="45" t="str">
        <f t="shared" si="176"/>
        <v>No data</v>
      </c>
      <c r="AS1877" s="45" t="str">
        <f t="shared" si="177"/>
        <v>No data</v>
      </c>
      <c r="AT1877" s="45" t="str">
        <f t="shared" si="178"/>
        <v>No data</v>
      </c>
      <c r="AU1877" s="46" t="str">
        <f t="shared" si="179"/>
        <v>No data</v>
      </c>
      <c r="AV1877" s="47" t="str">
        <f t="shared" si="181"/>
        <v>No data</v>
      </c>
    </row>
    <row r="1878" spans="3:48" x14ac:dyDescent="0.25">
      <c r="C1878" s="32" t="str">
        <f>IF(ISBLANK(B1878),"Choose site",_xlfn.XLOOKUP(B1878,'Sample Sites'!A:A,'Sample Sites'!B:B,"Not Found"))</f>
        <v>Choose site</v>
      </c>
      <c r="D1878" s="34"/>
      <c r="E1878" s="34"/>
      <c r="N1878" s="30" t="s">
        <v>166</v>
      </c>
      <c r="O1878" s="30" t="s">
        <v>166</v>
      </c>
      <c r="P1878" s="30" t="s">
        <v>166</v>
      </c>
      <c r="Q1878" s="30" t="s">
        <v>166</v>
      </c>
      <c r="R1878" s="30" t="s">
        <v>166</v>
      </c>
      <c r="S1878" s="30" t="s">
        <v>166</v>
      </c>
      <c r="T1878" s="30" t="s">
        <v>166</v>
      </c>
      <c r="U1878" s="30" t="s">
        <v>166</v>
      </c>
      <c r="V1878" s="39" t="s">
        <v>166</v>
      </c>
      <c r="AQ1878" s="45">
        <f t="shared" si="180"/>
        <v>0</v>
      </c>
      <c r="AR1878" s="45" t="str">
        <f t="shared" si="176"/>
        <v>No data</v>
      </c>
      <c r="AS1878" s="45" t="str">
        <f t="shared" si="177"/>
        <v>No data</v>
      </c>
      <c r="AT1878" s="45" t="str">
        <f t="shared" si="178"/>
        <v>No data</v>
      </c>
      <c r="AU1878" s="46" t="str">
        <f t="shared" si="179"/>
        <v>No data</v>
      </c>
      <c r="AV1878" s="47" t="str">
        <f t="shared" si="181"/>
        <v>No data</v>
      </c>
    </row>
    <row r="1879" spans="3:48" x14ac:dyDescent="0.25">
      <c r="C1879" s="32" t="str">
        <f>IF(ISBLANK(B1879),"Choose site",_xlfn.XLOOKUP(B1879,'Sample Sites'!A:A,'Sample Sites'!B:B,"Not Found"))</f>
        <v>Choose site</v>
      </c>
      <c r="D1879" s="34"/>
      <c r="E1879" s="34"/>
      <c r="N1879" s="30" t="s">
        <v>166</v>
      </c>
      <c r="O1879" s="30" t="s">
        <v>166</v>
      </c>
      <c r="P1879" s="30" t="s">
        <v>166</v>
      </c>
      <c r="Q1879" s="30" t="s">
        <v>166</v>
      </c>
      <c r="R1879" s="30" t="s">
        <v>166</v>
      </c>
      <c r="S1879" s="30" t="s">
        <v>166</v>
      </c>
      <c r="T1879" s="30" t="s">
        <v>166</v>
      </c>
      <c r="U1879" s="30" t="s">
        <v>166</v>
      </c>
      <c r="V1879" s="39" t="s">
        <v>166</v>
      </c>
      <c r="AQ1879" s="45">
        <f t="shared" si="180"/>
        <v>0</v>
      </c>
      <c r="AR1879" s="45" t="str">
        <f t="shared" si="176"/>
        <v>No data</v>
      </c>
      <c r="AS1879" s="45" t="str">
        <f t="shared" si="177"/>
        <v>No data</v>
      </c>
      <c r="AT1879" s="45" t="str">
        <f t="shared" si="178"/>
        <v>No data</v>
      </c>
      <c r="AU1879" s="46" t="str">
        <f t="shared" si="179"/>
        <v>No data</v>
      </c>
      <c r="AV1879" s="47" t="str">
        <f t="shared" si="181"/>
        <v>No data</v>
      </c>
    </row>
    <row r="1880" spans="3:48" x14ac:dyDescent="0.25">
      <c r="C1880" s="32" t="str">
        <f>IF(ISBLANK(B1880),"Choose site",_xlfn.XLOOKUP(B1880,'Sample Sites'!A:A,'Sample Sites'!B:B,"Not Found"))</f>
        <v>Choose site</v>
      </c>
      <c r="D1880" s="34"/>
      <c r="E1880" s="34"/>
      <c r="N1880" s="30" t="s">
        <v>166</v>
      </c>
      <c r="O1880" s="30" t="s">
        <v>166</v>
      </c>
      <c r="P1880" s="30" t="s">
        <v>166</v>
      </c>
      <c r="Q1880" s="30" t="s">
        <v>166</v>
      </c>
      <c r="R1880" s="30" t="s">
        <v>166</v>
      </c>
      <c r="S1880" s="30" t="s">
        <v>166</v>
      </c>
      <c r="T1880" s="30" t="s">
        <v>166</v>
      </c>
      <c r="U1880" s="30" t="s">
        <v>166</v>
      </c>
      <c r="V1880" s="39" t="s">
        <v>166</v>
      </c>
      <c r="AQ1880" s="45">
        <f t="shared" si="180"/>
        <v>0</v>
      </c>
      <c r="AR1880" s="45" t="str">
        <f t="shared" si="176"/>
        <v>No data</v>
      </c>
      <c r="AS1880" s="45" t="str">
        <f t="shared" si="177"/>
        <v>No data</v>
      </c>
      <c r="AT1880" s="45" t="str">
        <f t="shared" si="178"/>
        <v>No data</v>
      </c>
      <c r="AU1880" s="46" t="str">
        <f t="shared" si="179"/>
        <v>No data</v>
      </c>
      <c r="AV1880" s="47" t="str">
        <f t="shared" si="181"/>
        <v>No data</v>
      </c>
    </row>
    <row r="1881" spans="3:48" x14ac:dyDescent="0.25">
      <c r="C1881" s="32" t="str">
        <f>IF(ISBLANK(B1881),"Choose site",_xlfn.XLOOKUP(B1881,'Sample Sites'!A:A,'Sample Sites'!B:B,"Not Found"))</f>
        <v>Choose site</v>
      </c>
      <c r="D1881" s="34"/>
      <c r="E1881" s="34"/>
      <c r="N1881" s="30" t="s">
        <v>166</v>
      </c>
      <c r="O1881" s="30" t="s">
        <v>166</v>
      </c>
      <c r="P1881" s="30" t="s">
        <v>166</v>
      </c>
      <c r="Q1881" s="30" t="s">
        <v>166</v>
      </c>
      <c r="R1881" s="30" t="s">
        <v>166</v>
      </c>
      <c r="S1881" s="30" t="s">
        <v>166</v>
      </c>
      <c r="T1881" s="30" t="s">
        <v>166</v>
      </c>
      <c r="U1881" s="30" t="s">
        <v>166</v>
      </c>
      <c r="V1881" s="39" t="s">
        <v>166</v>
      </c>
      <c r="AQ1881" s="45">
        <f t="shared" si="180"/>
        <v>0</v>
      </c>
      <c r="AR1881" s="45" t="str">
        <f t="shared" si="176"/>
        <v>No data</v>
      </c>
      <c r="AS1881" s="45" t="str">
        <f t="shared" si="177"/>
        <v>No data</v>
      </c>
      <c r="AT1881" s="45" t="str">
        <f t="shared" si="178"/>
        <v>No data</v>
      </c>
      <c r="AU1881" s="46" t="str">
        <f t="shared" si="179"/>
        <v>No data</v>
      </c>
      <c r="AV1881" s="47" t="str">
        <f t="shared" si="181"/>
        <v>No data</v>
      </c>
    </row>
    <row r="1882" spans="3:48" x14ac:dyDescent="0.25">
      <c r="C1882" s="32" t="str">
        <f>IF(ISBLANK(B1882),"Choose site",_xlfn.XLOOKUP(B1882,'Sample Sites'!A:A,'Sample Sites'!B:B,"Not Found"))</f>
        <v>Choose site</v>
      </c>
      <c r="D1882" s="34"/>
      <c r="E1882" s="34"/>
      <c r="N1882" s="30" t="s">
        <v>166</v>
      </c>
      <c r="O1882" s="30" t="s">
        <v>166</v>
      </c>
      <c r="P1882" s="30" t="s">
        <v>166</v>
      </c>
      <c r="Q1882" s="30" t="s">
        <v>166</v>
      </c>
      <c r="R1882" s="30" t="s">
        <v>166</v>
      </c>
      <c r="S1882" s="30" t="s">
        <v>166</v>
      </c>
      <c r="T1882" s="30" t="s">
        <v>166</v>
      </c>
      <c r="U1882" s="30" t="s">
        <v>166</v>
      </c>
      <c r="V1882" s="39" t="s">
        <v>166</v>
      </c>
      <c r="AQ1882" s="45">
        <f t="shared" si="180"/>
        <v>0</v>
      </c>
      <c r="AR1882" s="45" t="str">
        <f t="shared" si="176"/>
        <v>No data</v>
      </c>
      <c r="AS1882" s="45" t="str">
        <f t="shared" si="177"/>
        <v>No data</v>
      </c>
      <c r="AT1882" s="45" t="str">
        <f t="shared" si="178"/>
        <v>No data</v>
      </c>
      <c r="AU1882" s="46" t="str">
        <f t="shared" si="179"/>
        <v>No data</v>
      </c>
      <c r="AV1882" s="47" t="str">
        <f t="shared" si="181"/>
        <v>No data</v>
      </c>
    </row>
    <row r="1883" spans="3:48" x14ac:dyDescent="0.25">
      <c r="C1883" s="32" t="str">
        <f>IF(ISBLANK(B1883),"Choose site",_xlfn.XLOOKUP(B1883,'Sample Sites'!A:A,'Sample Sites'!B:B,"Not Found"))</f>
        <v>Choose site</v>
      </c>
      <c r="D1883" s="34"/>
      <c r="E1883" s="34"/>
      <c r="N1883" s="30" t="s">
        <v>166</v>
      </c>
      <c r="O1883" s="30" t="s">
        <v>166</v>
      </c>
      <c r="P1883" s="30" t="s">
        <v>166</v>
      </c>
      <c r="Q1883" s="30" t="s">
        <v>166</v>
      </c>
      <c r="R1883" s="30" t="s">
        <v>166</v>
      </c>
      <c r="S1883" s="30" t="s">
        <v>166</v>
      </c>
      <c r="T1883" s="30" t="s">
        <v>166</v>
      </c>
      <c r="U1883" s="30" t="s">
        <v>166</v>
      </c>
      <c r="V1883" s="39" t="s">
        <v>166</v>
      </c>
      <c r="AQ1883" s="45">
        <f t="shared" si="180"/>
        <v>0</v>
      </c>
      <c r="AR1883" s="45" t="str">
        <f t="shared" si="176"/>
        <v>No data</v>
      </c>
      <c r="AS1883" s="45" t="str">
        <f t="shared" si="177"/>
        <v>No data</v>
      </c>
      <c r="AT1883" s="45" t="str">
        <f t="shared" si="178"/>
        <v>No data</v>
      </c>
      <c r="AU1883" s="46" t="str">
        <f t="shared" si="179"/>
        <v>No data</v>
      </c>
      <c r="AV1883" s="47" t="str">
        <f t="shared" si="181"/>
        <v>No data</v>
      </c>
    </row>
    <row r="1884" spans="3:48" x14ac:dyDescent="0.25">
      <c r="C1884" s="32" t="str">
        <f>IF(ISBLANK(B1884),"Choose site",_xlfn.XLOOKUP(B1884,'Sample Sites'!A:A,'Sample Sites'!B:B,"Not Found"))</f>
        <v>Choose site</v>
      </c>
      <c r="D1884" s="34"/>
      <c r="E1884" s="34"/>
      <c r="N1884" s="30" t="s">
        <v>166</v>
      </c>
      <c r="O1884" s="30" t="s">
        <v>166</v>
      </c>
      <c r="P1884" s="30" t="s">
        <v>166</v>
      </c>
      <c r="Q1884" s="30" t="s">
        <v>166</v>
      </c>
      <c r="R1884" s="30" t="s">
        <v>166</v>
      </c>
      <c r="S1884" s="30" t="s">
        <v>166</v>
      </c>
      <c r="T1884" s="30" t="s">
        <v>166</v>
      </c>
      <c r="U1884" s="30" t="s">
        <v>166</v>
      </c>
      <c r="V1884" s="39" t="s">
        <v>166</v>
      </c>
      <c r="AQ1884" s="45">
        <f t="shared" si="180"/>
        <v>0</v>
      </c>
      <c r="AR1884" s="45" t="str">
        <f t="shared" si="176"/>
        <v>No data</v>
      </c>
      <c r="AS1884" s="45" t="str">
        <f t="shared" si="177"/>
        <v>No data</v>
      </c>
      <c r="AT1884" s="45" t="str">
        <f t="shared" si="178"/>
        <v>No data</v>
      </c>
      <c r="AU1884" s="46" t="str">
        <f t="shared" si="179"/>
        <v>No data</v>
      </c>
      <c r="AV1884" s="47" t="str">
        <f t="shared" si="181"/>
        <v>No data</v>
      </c>
    </row>
    <row r="1885" spans="3:48" x14ac:dyDescent="0.25">
      <c r="C1885" s="32" t="str">
        <f>IF(ISBLANK(B1885),"Choose site",_xlfn.XLOOKUP(B1885,'Sample Sites'!A:A,'Sample Sites'!B:B,"Not Found"))</f>
        <v>Choose site</v>
      </c>
      <c r="D1885" s="34"/>
      <c r="E1885" s="34"/>
      <c r="N1885" s="30" t="s">
        <v>166</v>
      </c>
      <c r="O1885" s="30" t="s">
        <v>166</v>
      </c>
      <c r="P1885" s="30" t="s">
        <v>166</v>
      </c>
      <c r="Q1885" s="30" t="s">
        <v>166</v>
      </c>
      <c r="R1885" s="30" t="s">
        <v>166</v>
      </c>
      <c r="S1885" s="30" t="s">
        <v>166</v>
      </c>
      <c r="T1885" s="30" t="s">
        <v>166</v>
      </c>
      <c r="U1885" s="30" t="s">
        <v>166</v>
      </c>
      <c r="V1885" s="39" t="s">
        <v>166</v>
      </c>
      <c r="AQ1885" s="45">
        <f t="shared" si="180"/>
        <v>0</v>
      </c>
      <c r="AR1885" s="45" t="str">
        <f t="shared" si="176"/>
        <v>No data</v>
      </c>
      <c r="AS1885" s="45" t="str">
        <f t="shared" si="177"/>
        <v>No data</v>
      </c>
      <c r="AT1885" s="45" t="str">
        <f t="shared" si="178"/>
        <v>No data</v>
      </c>
      <c r="AU1885" s="46" t="str">
        <f t="shared" si="179"/>
        <v>No data</v>
      </c>
      <c r="AV1885" s="47" t="str">
        <f t="shared" si="181"/>
        <v>No data</v>
      </c>
    </row>
    <row r="1886" spans="3:48" x14ac:dyDescent="0.25">
      <c r="C1886" s="32" t="str">
        <f>IF(ISBLANK(B1886),"Choose site",_xlfn.XLOOKUP(B1886,'Sample Sites'!A:A,'Sample Sites'!B:B,"Not Found"))</f>
        <v>Choose site</v>
      </c>
      <c r="D1886" s="34"/>
      <c r="E1886" s="34"/>
      <c r="N1886" s="30" t="s">
        <v>166</v>
      </c>
      <c r="O1886" s="30" t="s">
        <v>166</v>
      </c>
      <c r="P1886" s="30" t="s">
        <v>166</v>
      </c>
      <c r="Q1886" s="30" t="s">
        <v>166</v>
      </c>
      <c r="R1886" s="30" t="s">
        <v>166</v>
      </c>
      <c r="S1886" s="30" t="s">
        <v>166</v>
      </c>
      <c r="T1886" s="30" t="s">
        <v>166</v>
      </c>
      <c r="U1886" s="30" t="s">
        <v>166</v>
      </c>
      <c r="V1886" s="39" t="s">
        <v>166</v>
      </c>
      <c r="AQ1886" s="45">
        <f t="shared" si="180"/>
        <v>0</v>
      </c>
      <c r="AR1886" s="45" t="str">
        <f t="shared" si="176"/>
        <v>No data</v>
      </c>
      <c r="AS1886" s="45" t="str">
        <f t="shared" si="177"/>
        <v>No data</v>
      </c>
      <c r="AT1886" s="45" t="str">
        <f t="shared" si="178"/>
        <v>No data</v>
      </c>
      <c r="AU1886" s="46" t="str">
        <f t="shared" si="179"/>
        <v>No data</v>
      </c>
      <c r="AV1886" s="47" t="str">
        <f t="shared" si="181"/>
        <v>No data</v>
      </c>
    </row>
    <row r="1887" spans="3:48" x14ac:dyDescent="0.25">
      <c r="C1887" s="32" t="str">
        <f>IF(ISBLANK(B1887),"Choose site",_xlfn.XLOOKUP(B1887,'Sample Sites'!A:A,'Sample Sites'!B:B,"Not Found"))</f>
        <v>Choose site</v>
      </c>
      <c r="D1887" s="34"/>
      <c r="E1887" s="34"/>
      <c r="N1887" s="30" t="s">
        <v>166</v>
      </c>
      <c r="O1887" s="30" t="s">
        <v>166</v>
      </c>
      <c r="P1887" s="30" t="s">
        <v>166</v>
      </c>
      <c r="Q1887" s="30" t="s">
        <v>166</v>
      </c>
      <c r="R1887" s="30" t="s">
        <v>166</v>
      </c>
      <c r="S1887" s="30" t="s">
        <v>166</v>
      </c>
      <c r="T1887" s="30" t="s">
        <v>166</v>
      </c>
      <c r="U1887" s="30" t="s">
        <v>166</v>
      </c>
      <c r="V1887" s="39" t="s">
        <v>166</v>
      </c>
      <c r="AQ1887" s="45">
        <f t="shared" si="180"/>
        <v>0</v>
      </c>
      <c r="AR1887" s="45" t="str">
        <f t="shared" si="176"/>
        <v>No data</v>
      </c>
      <c r="AS1887" s="45" t="str">
        <f t="shared" si="177"/>
        <v>No data</v>
      </c>
      <c r="AT1887" s="45" t="str">
        <f t="shared" si="178"/>
        <v>No data</v>
      </c>
      <c r="AU1887" s="46" t="str">
        <f t="shared" si="179"/>
        <v>No data</v>
      </c>
      <c r="AV1887" s="47" t="str">
        <f t="shared" si="181"/>
        <v>No data</v>
      </c>
    </row>
    <row r="1888" spans="3:48" x14ac:dyDescent="0.25">
      <c r="C1888" s="32" t="str">
        <f>IF(ISBLANK(B1888),"Choose site",_xlfn.XLOOKUP(B1888,'Sample Sites'!A:A,'Sample Sites'!B:B,"Not Found"))</f>
        <v>Choose site</v>
      </c>
      <c r="D1888" s="34"/>
      <c r="E1888" s="34"/>
      <c r="N1888" s="30" t="s">
        <v>166</v>
      </c>
      <c r="O1888" s="30" t="s">
        <v>166</v>
      </c>
      <c r="P1888" s="30" t="s">
        <v>166</v>
      </c>
      <c r="Q1888" s="30" t="s">
        <v>166</v>
      </c>
      <c r="R1888" s="30" t="s">
        <v>166</v>
      </c>
      <c r="S1888" s="30" t="s">
        <v>166</v>
      </c>
      <c r="T1888" s="30" t="s">
        <v>166</v>
      </c>
      <c r="U1888" s="30" t="s">
        <v>166</v>
      </c>
      <c r="V1888" s="39" t="s">
        <v>166</v>
      </c>
      <c r="AQ1888" s="45">
        <f t="shared" si="180"/>
        <v>0</v>
      </c>
      <c r="AR1888" s="45" t="str">
        <f t="shared" si="176"/>
        <v>No data</v>
      </c>
      <c r="AS1888" s="45" t="str">
        <f t="shared" si="177"/>
        <v>No data</v>
      </c>
      <c r="AT1888" s="45" t="str">
        <f t="shared" si="178"/>
        <v>No data</v>
      </c>
      <c r="AU1888" s="46" t="str">
        <f t="shared" si="179"/>
        <v>No data</v>
      </c>
      <c r="AV1888" s="47" t="str">
        <f t="shared" si="181"/>
        <v>No data</v>
      </c>
    </row>
    <row r="1889" spans="3:48" x14ac:dyDescent="0.25">
      <c r="C1889" s="32" t="str">
        <f>IF(ISBLANK(B1889),"Choose site",_xlfn.XLOOKUP(B1889,'Sample Sites'!A:A,'Sample Sites'!B:B,"Not Found"))</f>
        <v>Choose site</v>
      </c>
      <c r="D1889" s="34"/>
      <c r="E1889" s="34"/>
      <c r="N1889" s="30" t="s">
        <v>166</v>
      </c>
      <c r="O1889" s="30" t="s">
        <v>166</v>
      </c>
      <c r="P1889" s="30" t="s">
        <v>166</v>
      </c>
      <c r="Q1889" s="30" t="s">
        <v>166</v>
      </c>
      <c r="R1889" s="30" t="s">
        <v>166</v>
      </c>
      <c r="S1889" s="30" t="s">
        <v>166</v>
      </c>
      <c r="T1889" s="30" t="s">
        <v>166</v>
      </c>
      <c r="U1889" s="30" t="s">
        <v>166</v>
      </c>
      <c r="V1889" s="39" t="s">
        <v>166</v>
      </c>
      <c r="AQ1889" s="45">
        <f t="shared" si="180"/>
        <v>0</v>
      </c>
      <c r="AR1889" s="45" t="str">
        <f t="shared" si="176"/>
        <v>No data</v>
      </c>
      <c r="AS1889" s="45" t="str">
        <f t="shared" si="177"/>
        <v>No data</v>
      </c>
      <c r="AT1889" s="45" t="str">
        <f t="shared" si="178"/>
        <v>No data</v>
      </c>
      <c r="AU1889" s="46" t="str">
        <f t="shared" si="179"/>
        <v>No data</v>
      </c>
      <c r="AV1889" s="47" t="str">
        <f t="shared" si="181"/>
        <v>No data</v>
      </c>
    </row>
    <row r="1890" spans="3:48" x14ac:dyDescent="0.25">
      <c r="C1890" s="32" t="str">
        <f>IF(ISBLANK(B1890),"Choose site",_xlfn.XLOOKUP(B1890,'Sample Sites'!A:A,'Sample Sites'!B:B,"Not Found"))</f>
        <v>Choose site</v>
      </c>
      <c r="D1890" s="34"/>
      <c r="E1890" s="34"/>
      <c r="N1890" s="30" t="s">
        <v>166</v>
      </c>
      <c r="O1890" s="30" t="s">
        <v>166</v>
      </c>
      <c r="P1890" s="30" t="s">
        <v>166</v>
      </c>
      <c r="Q1890" s="30" t="s">
        <v>166</v>
      </c>
      <c r="R1890" s="30" t="s">
        <v>166</v>
      </c>
      <c r="S1890" s="30" t="s">
        <v>166</v>
      </c>
      <c r="T1890" s="30" t="s">
        <v>166</v>
      </c>
      <c r="U1890" s="30" t="s">
        <v>166</v>
      </c>
      <c r="V1890" s="39" t="s">
        <v>166</v>
      </c>
      <c r="AQ1890" s="45">
        <f t="shared" si="180"/>
        <v>0</v>
      </c>
      <c r="AR1890" s="45" t="str">
        <f t="shared" si="176"/>
        <v>No data</v>
      </c>
      <c r="AS1890" s="45" t="str">
        <f t="shared" si="177"/>
        <v>No data</v>
      </c>
      <c r="AT1890" s="45" t="str">
        <f t="shared" si="178"/>
        <v>No data</v>
      </c>
      <c r="AU1890" s="46" t="str">
        <f t="shared" si="179"/>
        <v>No data</v>
      </c>
      <c r="AV1890" s="47" t="str">
        <f t="shared" si="181"/>
        <v>No data</v>
      </c>
    </row>
    <row r="1891" spans="3:48" x14ac:dyDescent="0.25">
      <c r="C1891" s="32" t="str">
        <f>IF(ISBLANK(B1891),"Choose site",_xlfn.XLOOKUP(B1891,'Sample Sites'!A:A,'Sample Sites'!B:B,"Not Found"))</f>
        <v>Choose site</v>
      </c>
      <c r="D1891" s="34"/>
      <c r="E1891" s="34"/>
      <c r="N1891" s="30" t="s">
        <v>166</v>
      </c>
      <c r="O1891" s="30" t="s">
        <v>166</v>
      </c>
      <c r="P1891" s="30" t="s">
        <v>166</v>
      </c>
      <c r="Q1891" s="30" t="s">
        <v>166</v>
      </c>
      <c r="R1891" s="30" t="s">
        <v>166</v>
      </c>
      <c r="S1891" s="30" t="s">
        <v>166</v>
      </c>
      <c r="T1891" s="30" t="s">
        <v>166</v>
      </c>
      <c r="U1891" s="30" t="s">
        <v>166</v>
      </c>
      <c r="V1891" s="39" t="s">
        <v>166</v>
      </c>
      <c r="AQ1891" s="45">
        <f t="shared" si="180"/>
        <v>0</v>
      </c>
      <c r="AR1891" s="45" t="str">
        <f t="shared" si="176"/>
        <v>No data</v>
      </c>
      <c r="AS1891" s="45" t="str">
        <f t="shared" si="177"/>
        <v>No data</v>
      </c>
      <c r="AT1891" s="45" t="str">
        <f t="shared" si="178"/>
        <v>No data</v>
      </c>
      <c r="AU1891" s="46" t="str">
        <f t="shared" si="179"/>
        <v>No data</v>
      </c>
      <c r="AV1891" s="47" t="str">
        <f t="shared" si="181"/>
        <v>No data</v>
      </c>
    </row>
    <row r="1892" spans="3:48" x14ac:dyDescent="0.25">
      <c r="C1892" s="32" t="str">
        <f>IF(ISBLANK(B1892),"Choose site",_xlfn.XLOOKUP(B1892,'Sample Sites'!A:A,'Sample Sites'!B:B,"Not Found"))</f>
        <v>Choose site</v>
      </c>
      <c r="D1892" s="34"/>
      <c r="E1892" s="34"/>
      <c r="N1892" s="30" t="s">
        <v>166</v>
      </c>
      <c r="O1892" s="30" t="s">
        <v>166</v>
      </c>
      <c r="P1892" s="30" t="s">
        <v>166</v>
      </c>
      <c r="Q1892" s="30" t="s">
        <v>166</v>
      </c>
      <c r="R1892" s="30" t="s">
        <v>166</v>
      </c>
      <c r="S1892" s="30" t="s">
        <v>166</v>
      </c>
      <c r="T1892" s="30" t="s">
        <v>166</v>
      </c>
      <c r="U1892" s="30" t="s">
        <v>166</v>
      </c>
      <c r="V1892" s="39" t="s">
        <v>166</v>
      </c>
      <c r="AQ1892" s="45">
        <f t="shared" si="180"/>
        <v>0</v>
      </c>
      <c r="AR1892" s="45" t="str">
        <f t="shared" si="176"/>
        <v>No data</v>
      </c>
      <c r="AS1892" s="45" t="str">
        <f t="shared" si="177"/>
        <v>No data</v>
      </c>
      <c r="AT1892" s="45" t="str">
        <f t="shared" si="178"/>
        <v>No data</v>
      </c>
      <c r="AU1892" s="46" t="str">
        <f t="shared" si="179"/>
        <v>No data</v>
      </c>
      <c r="AV1892" s="47" t="str">
        <f t="shared" si="181"/>
        <v>No data</v>
      </c>
    </row>
    <row r="1893" spans="3:48" x14ac:dyDescent="0.25">
      <c r="C1893" s="32" t="str">
        <f>IF(ISBLANK(B1893),"Choose site",_xlfn.XLOOKUP(B1893,'Sample Sites'!A:A,'Sample Sites'!B:B,"Not Found"))</f>
        <v>Choose site</v>
      </c>
      <c r="D1893" s="34"/>
      <c r="E1893" s="34"/>
      <c r="N1893" s="30" t="s">
        <v>166</v>
      </c>
      <c r="O1893" s="30" t="s">
        <v>166</v>
      </c>
      <c r="P1893" s="30" t="s">
        <v>166</v>
      </c>
      <c r="Q1893" s="30" t="s">
        <v>166</v>
      </c>
      <c r="R1893" s="30" t="s">
        <v>166</v>
      </c>
      <c r="S1893" s="30" t="s">
        <v>166</v>
      </c>
      <c r="T1893" s="30" t="s">
        <v>166</v>
      </c>
      <c r="U1893" s="30" t="s">
        <v>166</v>
      </c>
      <c r="V1893" s="39" t="s">
        <v>166</v>
      </c>
      <c r="AQ1893" s="45">
        <f t="shared" si="180"/>
        <v>0</v>
      </c>
      <c r="AR1893" s="45" t="str">
        <f t="shared" si="176"/>
        <v>No data</v>
      </c>
      <c r="AS1893" s="45" t="str">
        <f t="shared" si="177"/>
        <v>No data</v>
      </c>
      <c r="AT1893" s="45" t="str">
        <f t="shared" si="178"/>
        <v>No data</v>
      </c>
      <c r="AU1893" s="46" t="str">
        <f t="shared" si="179"/>
        <v>No data</v>
      </c>
      <c r="AV1893" s="47" t="str">
        <f t="shared" si="181"/>
        <v>No data</v>
      </c>
    </row>
    <row r="1894" spans="3:48" x14ac:dyDescent="0.25">
      <c r="C1894" s="32" t="str">
        <f>IF(ISBLANK(B1894),"Choose site",_xlfn.XLOOKUP(B1894,'Sample Sites'!A:A,'Sample Sites'!B:B,"Not Found"))</f>
        <v>Choose site</v>
      </c>
      <c r="D1894" s="34"/>
      <c r="E1894" s="34"/>
      <c r="N1894" s="30" t="s">
        <v>166</v>
      </c>
      <c r="O1894" s="30" t="s">
        <v>166</v>
      </c>
      <c r="P1894" s="30" t="s">
        <v>166</v>
      </c>
      <c r="Q1894" s="30" t="s">
        <v>166</v>
      </c>
      <c r="R1894" s="30" t="s">
        <v>166</v>
      </c>
      <c r="S1894" s="30" t="s">
        <v>166</v>
      </c>
      <c r="T1894" s="30" t="s">
        <v>166</v>
      </c>
      <c r="U1894" s="30" t="s">
        <v>166</v>
      </c>
      <c r="V1894" s="39" t="s">
        <v>166</v>
      </c>
      <c r="AQ1894" s="45">
        <f t="shared" si="180"/>
        <v>0</v>
      </c>
      <c r="AR1894" s="45" t="str">
        <f t="shared" si="176"/>
        <v>No data</v>
      </c>
      <c r="AS1894" s="45" t="str">
        <f t="shared" si="177"/>
        <v>No data</v>
      </c>
      <c r="AT1894" s="45" t="str">
        <f t="shared" si="178"/>
        <v>No data</v>
      </c>
      <c r="AU1894" s="46" t="str">
        <f t="shared" si="179"/>
        <v>No data</v>
      </c>
      <c r="AV1894" s="47" t="str">
        <f t="shared" si="181"/>
        <v>No data</v>
      </c>
    </row>
    <row r="1895" spans="3:48" x14ac:dyDescent="0.25">
      <c r="C1895" s="32" t="str">
        <f>IF(ISBLANK(B1895),"Choose site",_xlfn.XLOOKUP(B1895,'Sample Sites'!A:A,'Sample Sites'!B:B,"Not Found"))</f>
        <v>Choose site</v>
      </c>
      <c r="D1895" s="34"/>
      <c r="E1895" s="34"/>
      <c r="N1895" s="30" t="s">
        <v>166</v>
      </c>
      <c r="O1895" s="30" t="s">
        <v>166</v>
      </c>
      <c r="P1895" s="30" t="s">
        <v>166</v>
      </c>
      <c r="Q1895" s="30" t="s">
        <v>166</v>
      </c>
      <c r="R1895" s="30" t="s">
        <v>166</v>
      </c>
      <c r="S1895" s="30" t="s">
        <v>166</v>
      </c>
      <c r="T1895" s="30" t="s">
        <v>166</v>
      </c>
      <c r="U1895" s="30" t="s">
        <v>166</v>
      </c>
      <c r="V1895" s="39" t="s">
        <v>166</v>
      </c>
      <c r="AQ1895" s="45">
        <f t="shared" si="180"/>
        <v>0</v>
      </c>
      <c r="AR1895" s="45" t="str">
        <f t="shared" si="176"/>
        <v>No data</v>
      </c>
      <c r="AS1895" s="45" t="str">
        <f t="shared" si="177"/>
        <v>No data</v>
      </c>
      <c r="AT1895" s="45" t="str">
        <f t="shared" si="178"/>
        <v>No data</v>
      </c>
      <c r="AU1895" s="46" t="str">
        <f t="shared" si="179"/>
        <v>No data</v>
      </c>
      <c r="AV1895" s="47" t="str">
        <f t="shared" si="181"/>
        <v>No data</v>
      </c>
    </row>
    <row r="1896" spans="3:48" x14ac:dyDescent="0.25">
      <c r="C1896" s="32" t="str">
        <f>IF(ISBLANK(B1896),"Choose site",_xlfn.XLOOKUP(B1896,'Sample Sites'!A:A,'Sample Sites'!B:B,"Not Found"))</f>
        <v>Choose site</v>
      </c>
      <c r="D1896" s="34"/>
      <c r="E1896" s="34"/>
      <c r="N1896" s="30" t="s">
        <v>166</v>
      </c>
      <c r="O1896" s="30" t="s">
        <v>166</v>
      </c>
      <c r="P1896" s="30" t="s">
        <v>166</v>
      </c>
      <c r="Q1896" s="30" t="s">
        <v>166</v>
      </c>
      <c r="R1896" s="30" t="s">
        <v>166</v>
      </c>
      <c r="S1896" s="30" t="s">
        <v>166</v>
      </c>
      <c r="T1896" s="30" t="s">
        <v>166</v>
      </c>
      <c r="U1896" s="30" t="s">
        <v>166</v>
      </c>
      <c r="V1896" s="39" t="s">
        <v>166</v>
      </c>
      <c r="AQ1896" s="45">
        <f t="shared" si="180"/>
        <v>0</v>
      </c>
      <c r="AR1896" s="45" t="str">
        <f t="shared" si="176"/>
        <v>No data</v>
      </c>
      <c r="AS1896" s="45" t="str">
        <f t="shared" si="177"/>
        <v>No data</v>
      </c>
      <c r="AT1896" s="45" t="str">
        <f t="shared" si="178"/>
        <v>No data</v>
      </c>
      <c r="AU1896" s="46" t="str">
        <f t="shared" si="179"/>
        <v>No data</v>
      </c>
      <c r="AV1896" s="47" t="str">
        <f t="shared" si="181"/>
        <v>No data</v>
      </c>
    </row>
    <row r="1897" spans="3:48" x14ac:dyDescent="0.25">
      <c r="C1897" s="32" t="str">
        <f>IF(ISBLANK(B1897),"Choose site",_xlfn.XLOOKUP(B1897,'Sample Sites'!A:A,'Sample Sites'!B:B,"Not Found"))</f>
        <v>Choose site</v>
      </c>
      <c r="D1897" s="34"/>
      <c r="E1897" s="34"/>
      <c r="N1897" s="30" t="s">
        <v>166</v>
      </c>
      <c r="O1897" s="30" t="s">
        <v>166</v>
      </c>
      <c r="P1897" s="30" t="s">
        <v>166</v>
      </c>
      <c r="Q1897" s="30" t="s">
        <v>166</v>
      </c>
      <c r="R1897" s="30" t="s">
        <v>166</v>
      </c>
      <c r="S1897" s="30" t="s">
        <v>166</v>
      </c>
      <c r="T1897" s="30" t="s">
        <v>166</v>
      </c>
      <c r="U1897" s="30" t="s">
        <v>166</v>
      </c>
      <c r="V1897" s="39" t="s">
        <v>166</v>
      </c>
      <c r="AQ1897" s="45">
        <f t="shared" si="180"/>
        <v>0</v>
      </c>
      <c r="AR1897" s="45" t="str">
        <f t="shared" si="176"/>
        <v>No data</v>
      </c>
      <c r="AS1897" s="45" t="str">
        <f t="shared" si="177"/>
        <v>No data</v>
      </c>
      <c r="AT1897" s="45" t="str">
        <f t="shared" si="178"/>
        <v>No data</v>
      </c>
      <c r="AU1897" s="46" t="str">
        <f t="shared" si="179"/>
        <v>No data</v>
      </c>
      <c r="AV1897" s="47" t="str">
        <f t="shared" si="181"/>
        <v>No data</v>
      </c>
    </row>
    <row r="1898" spans="3:48" x14ac:dyDescent="0.25">
      <c r="C1898" s="32" t="str">
        <f>IF(ISBLANK(B1898),"Choose site",_xlfn.XLOOKUP(B1898,'Sample Sites'!A:A,'Sample Sites'!B:B,"Not Found"))</f>
        <v>Choose site</v>
      </c>
      <c r="D1898" s="34"/>
      <c r="E1898" s="34"/>
      <c r="N1898" s="30" t="s">
        <v>166</v>
      </c>
      <c r="O1898" s="30" t="s">
        <v>166</v>
      </c>
      <c r="P1898" s="30" t="s">
        <v>166</v>
      </c>
      <c r="Q1898" s="30" t="s">
        <v>166</v>
      </c>
      <c r="R1898" s="30" t="s">
        <v>166</v>
      </c>
      <c r="S1898" s="30" t="s">
        <v>166</v>
      </c>
      <c r="T1898" s="30" t="s">
        <v>166</v>
      </c>
      <c r="U1898" s="30" t="s">
        <v>166</v>
      </c>
      <c r="V1898" s="39" t="s">
        <v>166</v>
      </c>
      <c r="AQ1898" s="45">
        <f t="shared" si="180"/>
        <v>0</v>
      </c>
      <c r="AR1898" s="45" t="str">
        <f t="shared" si="176"/>
        <v>No data</v>
      </c>
      <c r="AS1898" s="45" t="str">
        <f t="shared" si="177"/>
        <v>No data</v>
      </c>
      <c r="AT1898" s="45" t="str">
        <f t="shared" si="178"/>
        <v>No data</v>
      </c>
      <c r="AU1898" s="46" t="str">
        <f t="shared" si="179"/>
        <v>No data</v>
      </c>
      <c r="AV1898" s="47" t="str">
        <f t="shared" si="181"/>
        <v>No data</v>
      </c>
    </row>
    <row r="1899" spans="3:48" x14ac:dyDescent="0.25">
      <c r="C1899" s="32" t="str">
        <f>IF(ISBLANK(B1899),"Choose site",_xlfn.XLOOKUP(B1899,'Sample Sites'!A:A,'Sample Sites'!B:B,"Not Found"))</f>
        <v>Choose site</v>
      </c>
      <c r="D1899" s="34"/>
      <c r="E1899" s="34"/>
      <c r="N1899" s="30" t="s">
        <v>166</v>
      </c>
      <c r="O1899" s="30" t="s">
        <v>166</v>
      </c>
      <c r="P1899" s="30" t="s">
        <v>166</v>
      </c>
      <c r="Q1899" s="30" t="s">
        <v>166</v>
      </c>
      <c r="R1899" s="30" t="s">
        <v>166</v>
      </c>
      <c r="S1899" s="30" t="s">
        <v>166</v>
      </c>
      <c r="T1899" s="30" t="s">
        <v>166</v>
      </c>
      <c r="U1899" s="30" t="s">
        <v>166</v>
      </c>
      <c r="V1899" s="39" t="s">
        <v>166</v>
      </c>
      <c r="AQ1899" s="45">
        <f t="shared" si="180"/>
        <v>0</v>
      </c>
      <c r="AR1899" s="45" t="str">
        <f t="shared" si="176"/>
        <v>No data</v>
      </c>
      <c r="AS1899" s="45" t="str">
        <f t="shared" si="177"/>
        <v>No data</v>
      </c>
      <c r="AT1899" s="45" t="str">
        <f t="shared" si="178"/>
        <v>No data</v>
      </c>
      <c r="AU1899" s="46" t="str">
        <f t="shared" si="179"/>
        <v>No data</v>
      </c>
      <c r="AV1899" s="47" t="str">
        <f t="shared" si="181"/>
        <v>No data</v>
      </c>
    </row>
    <row r="1900" spans="3:48" x14ac:dyDescent="0.25">
      <c r="C1900" s="32" t="str">
        <f>IF(ISBLANK(B1900),"Choose site",_xlfn.XLOOKUP(B1900,'Sample Sites'!A:A,'Sample Sites'!B:B,"Not Found"))</f>
        <v>Choose site</v>
      </c>
      <c r="D1900" s="34"/>
      <c r="E1900" s="34"/>
      <c r="N1900" s="30" t="s">
        <v>166</v>
      </c>
      <c r="O1900" s="30" t="s">
        <v>166</v>
      </c>
      <c r="P1900" s="30" t="s">
        <v>166</v>
      </c>
      <c r="Q1900" s="30" t="s">
        <v>166</v>
      </c>
      <c r="R1900" s="30" t="s">
        <v>166</v>
      </c>
      <c r="S1900" s="30" t="s">
        <v>166</v>
      </c>
      <c r="T1900" s="30" t="s">
        <v>166</v>
      </c>
      <c r="U1900" s="30" t="s">
        <v>166</v>
      </c>
      <c r="V1900" s="39" t="s">
        <v>166</v>
      </c>
      <c r="AQ1900" s="45">
        <f t="shared" si="180"/>
        <v>0</v>
      </c>
      <c r="AR1900" s="45" t="str">
        <f t="shared" si="176"/>
        <v>No data</v>
      </c>
      <c r="AS1900" s="45" t="str">
        <f t="shared" si="177"/>
        <v>No data</v>
      </c>
      <c r="AT1900" s="45" t="str">
        <f t="shared" si="178"/>
        <v>No data</v>
      </c>
      <c r="AU1900" s="46" t="str">
        <f t="shared" si="179"/>
        <v>No data</v>
      </c>
      <c r="AV1900" s="47" t="str">
        <f t="shared" si="181"/>
        <v>No data</v>
      </c>
    </row>
    <row r="1901" spans="3:48" x14ac:dyDescent="0.25">
      <c r="C1901" s="32" t="str">
        <f>IF(ISBLANK(B1901),"Choose site",_xlfn.XLOOKUP(B1901,'Sample Sites'!A:A,'Sample Sites'!B:B,"Not Found"))</f>
        <v>Choose site</v>
      </c>
      <c r="D1901" s="34"/>
      <c r="E1901" s="34"/>
      <c r="N1901" s="30" t="s">
        <v>166</v>
      </c>
      <c r="O1901" s="30" t="s">
        <v>166</v>
      </c>
      <c r="P1901" s="30" t="s">
        <v>166</v>
      </c>
      <c r="Q1901" s="30" t="s">
        <v>166</v>
      </c>
      <c r="R1901" s="30" t="s">
        <v>166</v>
      </c>
      <c r="S1901" s="30" t="s">
        <v>166</v>
      </c>
      <c r="T1901" s="30" t="s">
        <v>166</v>
      </c>
      <c r="U1901" s="30" t="s">
        <v>166</v>
      </c>
      <c r="V1901" s="39" t="s">
        <v>166</v>
      </c>
      <c r="AQ1901" s="45">
        <f t="shared" si="180"/>
        <v>0</v>
      </c>
      <c r="AR1901" s="45" t="str">
        <f t="shared" si="176"/>
        <v>No data</v>
      </c>
      <c r="AS1901" s="45" t="str">
        <f t="shared" si="177"/>
        <v>No data</v>
      </c>
      <c r="AT1901" s="45" t="str">
        <f t="shared" si="178"/>
        <v>No data</v>
      </c>
      <c r="AU1901" s="46" t="str">
        <f t="shared" si="179"/>
        <v>No data</v>
      </c>
      <c r="AV1901" s="47" t="str">
        <f t="shared" si="181"/>
        <v>No data</v>
      </c>
    </row>
    <row r="1902" spans="3:48" x14ac:dyDescent="0.25">
      <c r="C1902" s="32" t="str">
        <f>IF(ISBLANK(B1902),"Choose site",_xlfn.XLOOKUP(B1902,'Sample Sites'!A:A,'Sample Sites'!B:B,"Not Found"))</f>
        <v>Choose site</v>
      </c>
      <c r="D1902" s="34"/>
      <c r="E1902" s="34"/>
      <c r="N1902" s="30" t="s">
        <v>166</v>
      </c>
      <c r="O1902" s="30" t="s">
        <v>166</v>
      </c>
      <c r="P1902" s="30" t="s">
        <v>166</v>
      </c>
      <c r="Q1902" s="30" t="s">
        <v>166</v>
      </c>
      <c r="R1902" s="30" t="s">
        <v>166</v>
      </c>
      <c r="S1902" s="30" t="s">
        <v>166</v>
      </c>
      <c r="T1902" s="30" t="s">
        <v>166</v>
      </c>
      <c r="U1902" s="30" t="s">
        <v>166</v>
      </c>
      <c r="V1902" s="39" t="s">
        <v>166</v>
      </c>
      <c r="AQ1902" s="45">
        <f t="shared" si="180"/>
        <v>0</v>
      </c>
      <c r="AR1902" s="45" t="str">
        <f t="shared" si="176"/>
        <v>No data</v>
      </c>
      <c r="AS1902" s="45" t="str">
        <f t="shared" si="177"/>
        <v>No data</v>
      </c>
      <c r="AT1902" s="45" t="str">
        <f t="shared" si="178"/>
        <v>No data</v>
      </c>
      <c r="AU1902" s="46" t="str">
        <f t="shared" si="179"/>
        <v>No data</v>
      </c>
      <c r="AV1902" s="47" t="str">
        <f t="shared" si="181"/>
        <v>No data</v>
      </c>
    </row>
    <row r="1903" spans="3:48" x14ac:dyDescent="0.25">
      <c r="C1903" s="32" t="str">
        <f>IF(ISBLANK(B1903),"Choose site",_xlfn.XLOOKUP(B1903,'Sample Sites'!A:A,'Sample Sites'!B:B,"Not Found"))</f>
        <v>Choose site</v>
      </c>
      <c r="D1903" s="34"/>
      <c r="E1903" s="34"/>
      <c r="N1903" s="30" t="s">
        <v>166</v>
      </c>
      <c r="O1903" s="30" t="s">
        <v>166</v>
      </c>
      <c r="P1903" s="30" t="s">
        <v>166</v>
      </c>
      <c r="Q1903" s="30" t="s">
        <v>166</v>
      </c>
      <c r="R1903" s="30" t="s">
        <v>166</v>
      </c>
      <c r="S1903" s="30" t="s">
        <v>166</v>
      </c>
      <c r="T1903" s="30" t="s">
        <v>166</v>
      </c>
      <c r="U1903" s="30" t="s">
        <v>166</v>
      </c>
      <c r="V1903" s="39" t="s">
        <v>166</v>
      </c>
      <c r="AQ1903" s="45">
        <f t="shared" si="180"/>
        <v>0</v>
      </c>
      <c r="AR1903" s="45" t="str">
        <f t="shared" si="176"/>
        <v>No data</v>
      </c>
      <c r="AS1903" s="45" t="str">
        <f t="shared" si="177"/>
        <v>No data</v>
      </c>
      <c r="AT1903" s="45" t="str">
        <f t="shared" si="178"/>
        <v>No data</v>
      </c>
      <c r="AU1903" s="46" t="str">
        <f t="shared" si="179"/>
        <v>No data</v>
      </c>
      <c r="AV1903" s="47" t="str">
        <f t="shared" si="181"/>
        <v>No data</v>
      </c>
    </row>
    <row r="1904" spans="3:48" x14ac:dyDescent="0.25">
      <c r="C1904" s="32" t="str">
        <f>IF(ISBLANK(B1904),"Choose site",_xlfn.XLOOKUP(B1904,'Sample Sites'!A:A,'Sample Sites'!B:B,"Not Found"))</f>
        <v>Choose site</v>
      </c>
      <c r="D1904" s="34"/>
      <c r="E1904" s="34"/>
      <c r="N1904" s="30" t="s">
        <v>166</v>
      </c>
      <c r="O1904" s="30" t="s">
        <v>166</v>
      </c>
      <c r="P1904" s="30" t="s">
        <v>166</v>
      </c>
      <c r="Q1904" s="30" t="s">
        <v>166</v>
      </c>
      <c r="R1904" s="30" t="s">
        <v>166</v>
      </c>
      <c r="S1904" s="30" t="s">
        <v>166</v>
      </c>
      <c r="T1904" s="30" t="s">
        <v>166</v>
      </c>
      <c r="U1904" s="30" t="s">
        <v>166</v>
      </c>
      <c r="V1904" s="39" t="s">
        <v>166</v>
      </c>
      <c r="AQ1904" s="45">
        <f t="shared" si="180"/>
        <v>0</v>
      </c>
      <c r="AR1904" s="45" t="str">
        <f t="shared" si="176"/>
        <v>No data</v>
      </c>
      <c r="AS1904" s="45" t="str">
        <f t="shared" si="177"/>
        <v>No data</v>
      </c>
      <c r="AT1904" s="45" t="str">
        <f t="shared" si="178"/>
        <v>No data</v>
      </c>
      <c r="AU1904" s="46" t="str">
        <f t="shared" si="179"/>
        <v>No data</v>
      </c>
      <c r="AV1904" s="47" t="str">
        <f t="shared" si="181"/>
        <v>No data</v>
      </c>
    </row>
    <row r="1905" spans="3:48" x14ac:dyDescent="0.25">
      <c r="C1905" s="32" t="str">
        <f>IF(ISBLANK(B1905),"Choose site",_xlfn.XLOOKUP(B1905,'Sample Sites'!A:A,'Sample Sites'!B:B,"Not Found"))</f>
        <v>Choose site</v>
      </c>
      <c r="D1905" s="34"/>
      <c r="E1905" s="34"/>
      <c r="N1905" s="30" t="s">
        <v>166</v>
      </c>
      <c r="O1905" s="30" t="s">
        <v>166</v>
      </c>
      <c r="P1905" s="30" t="s">
        <v>166</v>
      </c>
      <c r="Q1905" s="30" t="s">
        <v>166</v>
      </c>
      <c r="R1905" s="30" t="s">
        <v>166</v>
      </c>
      <c r="S1905" s="30" t="s">
        <v>166</v>
      </c>
      <c r="T1905" s="30" t="s">
        <v>166</v>
      </c>
      <c r="U1905" s="30" t="s">
        <v>166</v>
      </c>
      <c r="V1905" s="39" t="s">
        <v>166</v>
      </c>
      <c r="AQ1905" s="45">
        <f t="shared" si="180"/>
        <v>0</v>
      </c>
      <c r="AR1905" s="45" t="str">
        <f t="shared" si="176"/>
        <v>No data</v>
      </c>
      <c r="AS1905" s="45" t="str">
        <f t="shared" si="177"/>
        <v>No data</v>
      </c>
      <c r="AT1905" s="45" t="str">
        <f t="shared" si="178"/>
        <v>No data</v>
      </c>
      <c r="AU1905" s="46" t="str">
        <f t="shared" si="179"/>
        <v>No data</v>
      </c>
      <c r="AV1905" s="47" t="str">
        <f t="shared" si="181"/>
        <v>No data</v>
      </c>
    </row>
    <row r="1906" spans="3:48" x14ac:dyDescent="0.25">
      <c r="C1906" s="32" t="str">
        <f>IF(ISBLANK(B1906),"Choose site",_xlfn.XLOOKUP(B1906,'Sample Sites'!A:A,'Sample Sites'!B:B,"Not Found"))</f>
        <v>Choose site</v>
      </c>
      <c r="D1906" s="34"/>
      <c r="E1906" s="34"/>
      <c r="N1906" s="30" t="s">
        <v>166</v>
      </c>
      <c r="O1906" s="30" t="s">
        <v>166</v>
      </c>
      <c r="P1906" s="30" t="s">
        <v>166</v>
      </c>
      <c r="Q1906" s="30" t="s">
        <v>166</v>
      </c>
      <c r="R1906" s="30" t="s">
        <v>166</v>
      </c>
      <c r="S1906" s="30" t="s">
        <v>166</v>
      </c>
      <c r="T1906" s="30" t="s">
        <v>166</v>
      </c>
      <c r="U1906" s="30" t="s">
        <v>166</v>
      </c>
      <c r="V1906" s="39" t="s">
        <v>166</v>
      </c>
      <c r="AQ1906" s="45">
        <f t="shared" si="180"/>
        <v>0</v>
      </c>
      <c r="AR1906" s="45" t="str">
        <f t="shared" si="176"/>
        <v>No data</v>
      </c>
      <c r="AS1906" s="45" t="str">
        <f t="shared" si="177"/>
        <v>No data</v>
      </c>
      <c r="AT1906" s="45" t="str">
        <f t="shared" si="178"/>
        <v>No data</v>
      </c>
      <c r="AU1906" s="46" t="str">
        <f t="shared" si="179"/>
        <v>No data</v>
      </c>
      <c r="AV1906" s="47" t="str">
        <f t="shared" si="181"/>
        <v>No data</v>
      </c>
    </row>
    <row r="1907" spans="3:48" x14ac:dyDescent="0.25">
      <c r="C1907" s="32" t="str">
        <f>IF(ISBLANK(B1907),"Choose site",_xlfn.XLOOKUP(B1907,'Sample Sites'!A:A,'Sample Sites'!B:B,"Not Found"))</f>
        <v>Choose site</v>
      </c>
      <c r="D1907" s="34"/>
      <c r="E1907" s="34"/>
      <c r="N1907" s="30" t="s">
        <v>166</v>
      </c>
      <c r="O1907" s="30" t="s">
        <v>166</v>
      </c>
      <c r="P1907" s="30" t="s">
        <v>166</v>
      </c>
      <c r="Q1907" s="30" t="s">
        <v>166</v>
      </c>
      <c r="R1907" s="30" t="s">
        <v>166</v>
      </c>
      <c r="S1907" s="30" t="s">
        <v>166</v>
      </c>
      <c r="T1907" s="30" t="s">
        <v>166</v>
      </c>
      <c r="U1907" s="30" t="s">
        <v>166</v>
      </c>
      <c r="V1907" s="39" t="s">
        <v>166</v>
      </c>
      <c r="AQ1907" s="45">
        <f t="shared" si="180"/>
        <v>0</v>
      </c>
      <c r="AR1907" s="45" t="str">
        <f t="shared" si="176"/>
        <v>No data</v>
      </c>
      <c r="AS1907" s="45" t="str">
        <f t="shared" si="177"/>
        <v>No data</v>
      </c>
      <c r="AT1907" s="45" t="str">
        <f t="shared" si="178"/>
        <v>No data</v>
      </c>
      <c r="AU1907" s="46" t="str">
        <f t="shared" si="179"/>
        <v>No data</v>
      </c>
      <c r="AV1907" s="47" t="str">
        <f t="shared" si="181"/>
        <v>No data</v>
      </c>
    </row>
    <row r="1908" spans="3:48" x14ac:dyDescent="0.25">
      <c r="C1908" s="32" t="str">
        <f>IF(ISBLANK(B1908),"Choose site",_xlfn.XLOOKUP(B1908,'Sample Sites'!A:A,'Sample Sites'!B:B,"Not Found"))</f>
        <v>Choose site</v>
      </c>
      <c r="D1908" s="34"/>
      <c r="E1908" s="34"/>
      <c r="N1908" s="30" t="s">
        <v>166</v>
      </c>
      <c r="O1908" s="30" t="s">
        <v>166</v>
      </c>
      <c r="P1908" s="30" t="s">
        <v>166</v>
      </c>
      <c r="Q1908" s="30" t="s">
        <v>166</v>
      </c>
      <c r="R1908" s="30" t="s">
        <v>166</v>
      </c>
      <c r="S1908" s="30" t="s">
        <v>166</v>
      </c>
      <c r="T1908" s="30" t="s">
        <v>166</v>
      </c>
      <c r="U1908" s="30" t="s">
        <v>166</v>
      </c>
      <c r="V1908" s="39" t="s">
        <v>166</v>
      </c>
      <c r="AQ1908" s="45">
        <f t="shared" si="180"/>
        <v>0</v>
      </c>
      <c r="AR1908" s="45" t="str">
        <f t="shared" si="176"/>
        <v>No data</v>
      </c>
      <c r="AS1908" s="45" t="str">
        <f t="shared" si="177"/>
        <v>No data</v>
      </c>
      <c r="AT1908" s="45" t="str">
        <f t="shared" si="178"/>
        <v>No data</v>
      </c>
      <c r="AU1908" s="46" t="str">
        <f t="shared" si="179"/>
        <v>No data</v>
      </c>
      <c r="AV1908" s="47" t="str">
        <f t="shared" si="181"/>
        <v>No data</v>
      </c>
    </row>
    <row r="1909" spans="3:48" x14ac:dyDescent="0.25">
      <c r="C1909" s="32" t="str">
        <f>IF(ISBLANK(B1909),"Choose site",_xlfn.XLOOKUP(B1909,'Sample Sites'!A:A,'Sample Sites'!B:B,"Not Found"))</f>
        <v>Choose site</v>
      </c>
      <c r="D1909" s="34"/>
      <c r="E1909" s="34"/>
      <c r="N1909" s="30" t="s">
        <v>166</v>
      </c>
      <c r="O1909" s="30" t="s">
        <v>166</v>
      </c>
      <c r="P1909" s="30" t="s">
        <v>166</v>
      </c>
      <c r="Q1909" s="30" t="s">
        <v>166</v>
      </c>
      <c r="R1909" s="30" t="s">
        <v>166</v>
      </c>
      <c r="S1909" s="30" t="s">
        <v>166</v>
      </c>
      <c r="T1909" s="30" t="s">
        <v>166</v>
      </c>
      <c r="U1909" s="30" t="s">
        <v>166</v>
      </c>
      <c r="V1909" s="39" t="s">
        <v>166</v>
      </c>
      <c r="AQ1909" s="45">
        <f t="shared" si="180"/>
        <v>0</v>
      </c>
      <c r="AR1909" s="45" t="str">
        <f t="shared" si="176"/>
        <v>No data</v>
      </c>
      <c r="AS1909" s="45" t="str">
        <f t="shared" si="177"/>
        <v>No data</v>
      </c>
      <c r="AT1909" s="45" t="str">
        <f t="shared" si="178"/>
        <v>No data</v>
      </c>
      <c r="AU1909" s="46" t="str">
        <f t="shared" si="179"/>
        <v>No data</v>
      </c>
      <c r="AV1909" s="47" t="str">
        <f t="shared" si="181"/>
        <v>No data</v>
      </c>
    </row>
    <row r="1910" spans="3:48" x14ac:dyDescent="0.25">
      <c r="C1910" s="32" t="str">
        <f>IF(ISBLANK(B1910),"Choose site",_xlfn.XLOOKUP(B1910,'Sample Sites'!A:A,'Sample Sites'!B:B,"Not Found"))</f>
        <v>Choose site</v>
      </c>
      <c r="D1910" s="34"/>
      <c r="E1910" s="34"/>
      <c r="N1910" s="30" t="s">
        <v>166</v>
      </c>
      <c r="O1910" s="30" t="s">
        <v>166</v>
      </c>
      <c r="P1910" s="30" t="s">
        <v>166</v>
      </c>
      <c r="Q1910" s="30" t="s">
        <v>166</v>
      </c>
      <c r="R1910" s="30" t="s">
        <v>166</v>
      </c>
      <c r="S1910" s="30" t="s">
        <v>166</v>
      </c>
      <c r="T1910" s="30" t="s">
        <v>166</v>
      </c>
      <c r="U1910" s="30" t="s">
        <v>166</v>
      </c>
      <c r="V1910" s="39" t="s">
        <v>166</v>
      </c>
      <c r="AQ1910" s="45">
        <f t="shared" si="180"/>
        <v>0</v>
      </c>
      <c r="AR1910" s="45" t="str">
        <f t="shared" si="176"/>
        <v>No data</v>
      </c>
      <c r="AS1910" s="45" t="str">
        <f t="shared" si="177"/>
        <v>No data</v>
      </c>
      <c r="AT1910" s="45" t="str">
        <f t="shared" si="178"/>
        <v>No data</v>
      </c>
      <c r="AU1910" s="46" t="str">
        <f t="shared" si="179"/>
        <v>No data</v>
      </c>
      <c r="AV1910" s="47" t="str">
        <f t="shared" si="181"/>
        <v>No data</v>
      </c>
    </row>
    <row r="1911" spans="3:48" x14ac:dyDescent="0.25">
      <c r="C1911" s="32" t="str">
        <f>IF(ISBLANK(B1911),"Choose site",_xlfn.XLOOKUP(B1911,'Sample Sites'!A:A,'Sample Sites'!B:B,"Not Found"))</f>
        <v>Choose site</v>
      </c>
      <c r="D1911" s="34"/>
      <c r="E1911" s="34"/>
      <c r="N1911" s="30" t="s">
        <v>166</v>
      </c>
      <c r="O1911" s="30" t="s">
        <v>166</v>
      </c>
      <c r="P1911" s="30" t="s">
        <v>166</v>
      </c>
      <c r="Q1911" s="30" t="s">
        <v>166</v>
      </c>
      <c r="R1911" s="30" t="s">
        <v>166</v>
      </c>
      <c r="S1911" s="30" t="s">
        <v>166</v>
      </c>
      <c r="T1911" s="30" t="s">
        <v>166</v>
      </c>
      <c r="U1911" s="30" t="s">
        <v>166</v>
      </c>
      <c r="V1911" s="39" t="s">
        <v>166</v>
      </c>
      <c r="AQ1911" s="45">
        <f t="shared" si="180"/>
        <v>0</v>
      </c>
      <c r="AR1911" s="45" t="str">
        <f t="shared" si="176"/>
        <v>No data</v>
      </c>
      <c r="AS1911" s="45" t="str">
        <f t="shared" si="177"/>
        <v>No data</v>
      </c>
      <c r="AT1911" s="45" t="str">
        <f t="shared" si="178"/>
        <v>No data</v>
      </c>
      <c r="AU1911" s="46" t="str">
        <f t="shared" si="179"/>
        <v>No data</v>
      </c>
      <c r="AV1911" s="47" t="str">
        <f t="shared" si="181"/>
        <v>No data</v>
      </c>
    </row>
    <row r="1912" spans="3:48" x14ac:dyDescent="0.25">
      <c r="C1912" s="32" t="str">
        <f>IF(ISBLANK(B1912),"Choose site",_xlfn.XLOOKUP(B1912,'Sample Sites'!A:A,'Sample Sites'!B:B,"Not Found"))</f>
        <v>Choose site</v>
      </c>
      <c r="D1912" s="34"/>
      <c r="E1912" s="34"/>
      <c r="N1912" s="30" t="s">
        <v>166</v>
      </c>
      <c r="O1912" s="30" t="s">
        <v>166</v>
      </c>
      <c r="P1912" s="30" t="s">
        <v>166</v>
      </c>
      <c r="Q1912" s="30" t="s">
        <v>166</v>
      </c>
      <c r="R1912" s="30" t="s">
        <v>166</v>
      </c>
      <c r="S1912" s="30" t="s">
        <v>166</v>
      </c>
      <c r="T1912" s="30" t="s">
        <v>166</v>
      </c>
      <c r="U1912" s="30" t="s">
        <v>166</v>
      </c>
      <c r="V1912" s="39" t="s">
        <v>166</v>
      </c>
      <c r="AQ1912" s="45">
        <f t="shared" si="180"/>
        <v>0</v>
      </c>
      <c r="AR1912" s="45" t="str">
        <f t="shared" si="176"/>
        <v>No data</v>
      </c>
      <c r="AS1912" s="45" t="str">
        <f t="shared" si="177"/>
        <v>No data</v>
      </c>
      <c r="AT1912" s="45" t="str">
        <f t="shared" si="178"/>
        <v>No data</v>
      </c>
      <c r="AU1912" s="46" t="str">
        <f t="shared" si="179"/>
        <v>No data</v>
      </c>
      <c r="AV1912" s="47" t="str">
        <f t="shared" si="181"/>
        <v>No data</v>
      </c>
    </row>
    <row r="1913" spans="3:48" x14ac:dyDescent="0.25">
      <c r="C1913" s="32" t="str">
        <f>IF(ISBLANK(B1913),"Choose site",_xlfn.XLOOKUP(B1913,'Sample Sites'!A:A,'Sample Sites'!B:B,"Not Found"))</f>
        <v>Choose site</v>
      </c>
      <c r="D1913" s="34"/>
      <c r="E1913" s="34"/>
      <c r="N1913" s="30" t="s">
        <v>166</v>
      </c>
      <c r="O1913" s="30" t="s">
        <v>166</v>
      </c>
      <c r="P1913" s="30" t="s">
        <v>166</v>
      </c>
      <c r="Q1913" s="30" t="s">
        <v>166</v>
      </c>
      <c r="R1913" s="30" t="s">
        <v>166</v>
      </c>
      <c r="S1913" s="30" t="s">
        <v>166</v>
      </c>
      <c r="T1913" s="30" t="s">
        <v>166</v>
      </c>
      <c r="U1913" s="30" t="s">
        <v>166</v>
      </c>
      <c r="V1913" s="39" t="s">
        <v>166</v>
      </c>
      <c r="AQ1913" s="45">
        <f t="shared" si="180"/>
        <v>0</v>
      </c>
      <c r="AR1913" s="45" t="str">
        <f t="shared" si="176"/>
        <v>No data</v>
      </c>
      <c r="AS1913" s="45" t="str">
        <f t="shared" si="177"/>
        <v>No data</v>
      </c>
      <c r="AT1913" s="45" t="str">
        <f t="shared" si="178"/>
        <v>No data</v>
      </c>
      <c r="AU1913" s="46" t="str">
        <f t="shared" si="179"/>
        <v>No data</v>
      </c>
      <c r="AV1913" s="47" t="str">
        <f t="shared" si="181"/>
        <v>No data</v>
      </c>
    </row>
    <row r="1914" spans="3:48" x14ac:dyDescent="0.25">
      <c r="C1914" s="32" t="str">
        <f>IF(ISBLANK(B1914),"Choose site",_xlfn.XLOOKUP(B1914,'Sample Sites'!A:A,'Sample Sites'!B:B,"Not Found"))</f>
        <v>Choose site</v>
      </c>
      <c r="D1914" s="34"/>
      <c r="E1914" s="34"/>
      <c r="N1914" s="30" t="s">
        <v>166</v>
      </c>
      <c r="O1914" s="30" t="s">
        <v>166</v>
      </c>
      <c r="P1914" s="30" t="s">
        <v>166</v>
      </c>
      <c r="Q1914" s="30" t="s">
        <v>166</v>
      </c>
      <c r="R1914" s="30" t="s">
        <v>166</v>
      </c>
      <c r="S1914" s="30" t="s">
        <v>166</v>
      </c>
      <c r="T1914" s="30" t="s">
        <v>166</v>
      </c>
      <c r="U1914" s="30" t="s">
        <v>166</v>
      </c>
      <c r="V1914" s="39" t="s">
        <v>166</v>
      </c>
      <c r="AQ1914" s="45">
        <f t="shared" si="180"/>
        <v>0</v>
      </c>
      <c r="AR1914" s="45" t="str">
        <f t="shared" si="176"/>
        <v>No data</v>
      </c>
      <c r="AS1914" s="45" t="str">
        <f t="shared" si="177"/>
        <v>No data</v>
      </c>
      <c r="AT1914" s="45" t="str">
        <f t="shared" si="178"/>
        <v>No data</v>
      </c>
      <c r="AU1914" s="46" t="str">
        <f t="shared" si="179"/>
        <v>No data</v>
      </c>
      <c r="AV1914" s="47" t="str">
        <f t="shared" si="181"/>
        <v>No data</v>
      </c>
    </row>
    <row r="1915" spans="3:48" x14ac:dyDescent="0.25">
      <c r="C1915" s="32" t="str">
        <f>IF(ISBLANK(B1915),"Choose site",_xlfn.XLOOKUP(B1915,'Sample Sites'!A:A,'Sample Sites'!B:B,"Not Found"))</f>
        <v>Choose site</v>
      </c>
      <c r="D1915" s="34"/>
      <c r="E1915" s="34"/>
      <c r="N1915" s="30" t="s">
        <v>166</v>
      </c>
      <c r="O1915" s="30" t="s">
        <v>166</v>
      </c>
      <c r="P1915" s="30" t="s">
        <v>166</v>
      </c>
      <c r="Q1915" s="30" t="s">
        <v>166</v>
      </c>
      <c r="R1915" s="30" t="s">
        <v>166</v>
      </c>
      <c r="S1915" s="30" t="s">
        <v>166</v>
      </c>
      <c r="T1915" s="30" t="s">
        <v>166</v>
      </c>
      <c r="U1915" s="30" t="s">
        <v>166</v>
      </c>
      <c r="V1915" s="39" t="s">
        <v>166</v>
      </c>
      <c r="AQ1915" s="45">
        <f t="shared" si="180"/>
        <v>0</v>
      </c>
      <c r="AR1915" s="45" t="str">
        <f t="shared" si="176"/>
        <v>No data</v>
      </c>
      <c r="AS1915" s="45" t="str">
        <f t="shared" si="177"/>
        <v>No data</v>
      </c>
      <c r="AT1915" s="45" t="str">
        <f t="shared" si="178"/>
        <v>No data</v>
      </c>
      <c r="AU1915" s="46" t="str">
        <f t="shared" si="179"/>
        <v>No data</v>
      </c>
      <c r="AV1915" s="47" t="str">
        <f t="shared" si="181"/>
        <v>No data</v>
      </c>
    </row>
    <row r="1916" spans="3:48" x14ac:dyDescent="0.25">
      <c r="C1916" s="32" t="str">
        <f>IF(ISBLANK(B1916),"Choose site",_xlfn.XLOOKUP(B1916,'Sample Sites'!A:A,'Sample Sites'!B:B,"Not Found"))</f>
        <v>Choose site</v>
      </c>
      <c r="D1916" s="34"/>
      <c r="E1916" s="34"/>
      <c r="N1916" s="30" t="s">
        <v>166</v>
      </c>
      <c r="O1916" s="30" t="s">
        <v>166</v>
      </c>
      <c r="P1916" s="30" t="s">
        <v>166</v>
      </c>
      <c r="Q1916" s="30" t="s">
        <v>166</v>
      </c>
      <c r="R1916" s="30" t="s">
        <v>166</v>
      </c>
      <c r="S1916" s="30" t="s">
        <v>166</v>
      </c>
      <c r="T1916" s="30" t="s">
        <v>166</v>
      </c>
      <c r="U1916" s="30" t="s">
        <v>166</v>
      </c>
      <c r="V1916" s="39" t="s">
        <v>166</v>
      </c>
      <c r="AQ1916" s="45">
        <f t="shared" si="180"/>
        <v>0</v>
      </c>
      <c r="AR1916" s="45" t="str">
        <f t="shared" si="176"/>
        <v>No data</v>
      </c>
      <c r="AS1916" s="45" t="str">
        <f t="shared" si="177"/>
        <v>No data</v>
      </c>
      <c r="AT1916" s="45" t="str">
        <f t="shared" si="178"/>
        <v>No data</v>
      </c>
      <c r="AU1916" s="46" t="str">
        <f t="shared" si="179"/>
        <v>No data</v>
      </c>
      <c r="AV1916" s="47" t="str">
        <f t="shared" si="181"/>
        <v>No data</v>
      </c>
    </row>
    <row r="1917" spans="3:48" x14ac:dyDescent="0.25">
      <c r="C1917" s="32" t="str">
        <f>IF(ISBLANK(B1917),"Choose site",_xlfn.XLOOKUP(B1917,'Sample Sites'!A:A,'Sample Sites'!B:B,"Not Found"))</f>
        <v>Choose site</v>
      </c>
      <c r="D1917" s="34"/>
      <c r="E1917" s="34"/>
      <c r="N1917" s="30" t="s">
        <v>166</v>
      </c>
      <c r="O1917" s="30" t="s">
        <v>166</v>
      </c>
      <c r="P1917" s="30" t="s">
        <v>166</v>
      </c>
      <c r="Q1917" s="30" t="s">
        <v>166</v>
      </c>
      <c r="R1917" s="30" t="s">
        <v>166</v>
      </c>
      <c r="S1917" s="30" t="s">
        <v>166</v>
      </c>
      <c r="T1917" s="30" t="s">
        <v>166</v>
      </c>
      <c r="U1917" s="30" t="s">
        <v>166</v>
      </c>
      <c r="V1917" s="39" t="s">
        <v>166</v>
      </c>
      <c r="AQ1917" s="45">
        <f t="shared" si="180"/>
        <v>0</v>
      </c>
      <c r="AR1917" s="45" t="str">
        <f t="shared" si="176"/>
        <v>No data</v>
      </c>
      <c r="AS1917" s="45" t="str">
        <f t="shared" si="177"/>
        <v>No data</v>
      </c>
      <c r="AT1917" s="45" t="str">
        <f t="shared" si="178"/>
        <v>No data</v>
      </c>
      <c r="AU1917" s="46" t="str">
        <f t="shared" si="179"/>
        <v>No data</v>
      </c>
      <c r="AV1917" s="47" t="str">
        <f t="shared" si="181"/>
        <v>No data</v>
      </c>
    </row>
    <row r="1918" spans="3:48" x14ac:dyDescent="0.25">
      <c r="C1918" s="32" t="str">
        <f>IF(ISBLANK(B1918),"Choose site",_xlfn.XLOOKUP(B1918,'Sample Sites'!A:A,'Sample Sites'!B:B,"Not Found"))</f>
        <v>Choose site</v>
      </c>
      <c r="D1918" s="34"/>
      <c r="E1918" s="34"/>
      <c r="N1918" s="30" t="s">
        <v>166</v>
      </c>
      <c r="O1918" s="30" t="s">
        <v>166</v>
      </c>
      <c r="P1918" s="30" t="s">
        <v>166</v>
      </c>
      <c r="Q1918" s="30" t="s">
        <v>166</v>
      </c>
      <c r="R1918" s="30" t="s">
        <v>166</v>
      </c>
      <c r="S1918" s="30" t="s">
        <v>166</v>
      </c>
      <c r="T1918" s="30" t="s">
        <v>166</v>
      </c>
      <c r="U1918" s="30" t="s">
        <v>166</v>
      </c>
      <c r="V1918" s="39" t="s">
        <v>166</v>
      </c>
      <c r="AQ1918" s="45">
        <f t="shared" si="180"/>
        <v>0</v>
      </c>
      <c r="AR1918" s="45" t="str">
        <f t="shared" si="176"/>
        <v>No data</v>
      </c>
      <c r="AS1918" s="45" t="str">
        <f t="shared" si="177"/>
        <v>No data</v>
      </c>
      <c r="AT1918" s="45" t="str">
        <f t="shared" si="178"/>
        <v>No data</v>
      </c>
      <c r="AU1918" s="46" t="str">
        <f t="shared" si="179"/>
        <v>No data</v>
      </c>
      <c r="AV1918" s="47" t="str">
        <f t="shared" si="181"/>
        <v>No data</v>
      </c>
    </row>
    <row r="1919" spans="3:48" x14ac:dyDescent="0.25">
      <c r="C1919" s="32" t="str">
        <f>IF(ISBLANK(B1919),"Choose site",_xlfn.XLOOKUP(B1919,'Sample Sites'!A:A,'Sample Sites'!B:B,"Not Found"))</f>
        <v>Choose site</v>
      </c>
      <c r="D1919" s="34"/>
      <c r="E1919" s="34"/>
      <c r="N1919" s="30" t="s">
        <v>166</v>
      </c>
      <c r="O1919" s="30" t="s">
        <v>166</v>
      </c>
      <c r="P1919" s="30" t="s">
        <v>166</v>
      </c>
      <c r="Q1919" s="30" t="s">
        <v>166</v>
      </c>
      <c r="R1919" s="30" t="s">
        <v>166</v>
      </c>
      <c r="S1919" s="30" t="s">
        <v>166</v>
      </c>
      <c r="T1919" s="30" t="s">
        <v>166</v>
      </c>
      <c r="U1919" s="30" t="s">
        <v>166</v>
      </c>
      <c r="V1919" s="39" t="s">
        <v>166</v>
      </c>
      <c r="AQ1919" s="45">
        <f t="shared" si="180"/>
        <v>0</v>
      </c>
      <c r="AR1919" s="45" t="str">
        <f t="shared" si="176"/>
        <v>No data</v>
      </c>
      <c r="AS1919" s="45" t="str">
        <f t="shared" si="177"/>
        <v>No data</v>
      </c>
      <c r="AT1919" s="45" t="str">
        <f t="shared" si="178"/>
        <v>No data</v>
      </c>
      <c r="AU1919" s="46" t="str">
        <f t="shared" si="179"/>
        <v>No data</v>
      </c>
      <c r="AV1919" s="47" t="str">
        <f t="shared" si="181"/>
        <v>No data</v>
      </c>
    </row>
    <row r="1920" spans="3:48" x14ac:dyDescent="0.25">
      <c r="C1920" s="32" t="str">
        <f>IF(ISBLANK(B1920),"Choose site",_xlfn.XLOOKUP(B1920,'Sample Sites'!A:A,'Sample Sites'!B:B,"Not Found"))</f>
        <v>Choose site</v>
      </c>
      <c r="D1920" s="34"/>
      <c r="E1920" s="34"/>
      <c r="N1920" s="30" t="s">
        <v>166</v>
      </c>
      <c r="O1920" s="30" t="s">
        <v>166</v>
      </c>
      <c r="P1920" s="30" t="s">
        <v>166</v>
      </c>
      <c r="Q1920" s="30" t="s">
        <v>166</v>
      </c>
      <c r="R1920" s="30" t="s">
        <v>166</v>
      </c>
      <c r="S1920" s="30" t="s">
        <v>166</v>
      </c>
      <c r="T1920" s="30" t="s">
        <v>166</v>
      </c>
      <c r="U1920" s="30" t="s">
        <v>166</v>
      </c>
      <c r="V1920" s="39" t="s">
        <v>166</v>
      </c>
      <c r="AQ1920" s="45">
        <f t="shared" si="180"/>
        <v>0</v>
      </c>
      <c r="AR1920" s="45" t="str">
        <f t="shared" si="176"/>
        <v>No data</v>
      </c>
      <c r="AS1920" s="45" t="str">
        <f t="shared" si="177"/>
        <v>No data</v>
      </c>
      <c r="AT1920" s="45" t="str">
        <f t="shared" si="178"/>
        <v>No data</v>
      </c>
      <c r="AU1920" s="46" t="str">
        <f t="shared" si="179"/>
        <v>No data</v>
      </c>
      <c r="AV1920" s="47" t="str">
        <f t="shared" si="181"/>
        <v>No data</v>
      </c>
    </row>
    <row r="1921" spans="3:48" x14ac:dyDescent="0.25">
      <c r="C1921" s="32" t="str">
        <f>IF(ISBLANK(B1921),"Choose site",_xlfn.XLOOKUP(B1921,'Sample Sites'!A:A,'Sample Sites'!B:B,"Not Found"))</f>
        <v>Choose site</v>
      </c>
      <c r="D1921" s="34"/>
      <c r="E1921" s="34"/>
      <c r="N1921" s="30" t="s">
        <v>166</v>
      </c>
      <c r="O1921" s="30" t="s">
        <v>166</v>
      </c>
      <c r="P1921" s="30" t="s">
        <v>166</v>
      </c>
      <c r="Q1921" s="30" t="s">
        <v>166</v>
      </c>
      <c r="R1921" s="30" t="s">
        <v>166</v>
      </c>
      <c r="S1921" s="30" t="s">
        <v>166</v>
      </c>
      <c r="T1921" s="30" t="s">
        <v>166</v>
      </c>
      <c r="U1921" s="30" t="s">
        <v>166</v>
      </c>
      <c r="V1921" s="39" t="s">
        <v>166</v>
      </c>
      <c r="AQ1921" s="45">
        <f t="shared" si="180"/>
        <v>0</v>
      </c>
      <c r="AR1921" s="45" t="str">
        <f t="shared" si="176"/>
        <v>No data</v>
      </c>
      <c r="AS1921" s="45" t="str">
        <f t="shared" si="177"/>
        <v>No data</v>
      </c>
      <c r="AT1921" s="45" t="str">
        <f t="shared" si="178"/>
        <v>No data</v>
      </c>
      <c r="AU1921" s="46" t="str">
        <f t="shared" si="179"/>
        <v>No data</v>
      </c>
      <c r="AV1921" s="47" t="str">
        <f t="shared" si="181"/>
        <v>No data</v>
      </c>
    </row>
    <row r="1922" spans="3:48" x14ac:dyDescent="0.25">
      <c r="C1922" s="32" t="str">
        <f>IF(ISBLANK(B1922),"Choose site",_xlfn.XLOOKUP(B1922,'Sample Sites'!A:A,'Sample Sites'!B:B,"Not Found"))</f>
        <v>Choose site</v>
      </c>
      <c r="D1922" s="34"/>
      <c r="E1922" s="34"/>
      <c r="N1922" s="30" t="s">
        <v>166</v>
      </c>
      <c r="O1922" s="30" t="s">
        <v>166</v>
      </c>
      <c r="P1922" s="30" t="s">
        <v>166</v>
      </c>
      <c r="Q1922" s="30" t="s">
        <v>166</v>
      </c>
      <c r="R1922" s="30" t="s">
        <v>166</v>
      </c>
      <c r="S1922" s="30" t="s">
        <v>166</v>
      </c>
      <c r="T1922" s="30" t="s">
        <v>166</v>
      </c>
      <c r="U1922" s="30" t="s">
        <v>166</v>
      </c>
      <c r="V1922" s="39" t="s">
        <v>166</v>
      </c>
      <c r="AQ1922" s="45">
        <f t="shared" si="180"/>
        <v>0</v>
      </c>
      <c r="AR1922" s="45" t="str">
        <f t="shared" si="176"/>
        <v>No data</v>
      </c>
      <c r="AS1922" s="45" t="str">
        <f t="shared" si="177"/>
        <v>No data</v>
      </c>
      <c r="AT1922" s="45" t="str">
        <f t="shared" si="178"/>
        <v>No data</v>
      </c>
      <c r="AU1922" s="46" t="str">
        <f t="shared" si="179"/>
        <v>No data</v>
      </c>
      <c r="AV1922" s="47" t="str">
        <f t="shared" si="181"/>
        <v>No data</v>
      </c>
    </row>
    <row r="1923" spans="3:48" x14ac:dyDescent="0.25">
      <c r="C1923" s="32" t="str">
        <f>IF(ISBLANK(B1923),"Choose site",_xlfn.XLOOKUP(B1923,'Sample Sites'!A:A,'Sample Sites'!B:B,"Not Found"))</f>
        <v>Choose site</v>
      </c>
      <c r="D1923" s="34"/>
      <c r="E1923" s="34"/>
      <c r="N1923" s="30" t="s">
        <v>166</v>
      </c>
      <c r="O1923" s="30" t="s">
        <v>166</v>
      </c>
      <c r="P1923" s="30" t="s">
        <v>166</v>
      </c>
      <c r="Q1923" s="30" t="s">
        <v>166</v>
      </c>
      <c r="R1923" s="30" t="s">
        <v>166</v>
      </c>
      <c r="S1923" s="30" t="s">
        <v>166</v>
      </c>
      <c r="T1923" s="30" t="s">
        <v>166</v>
      </c>
      <c r="U1923" s="30" t="s">
        <v>166</v>
      </c>
      <c r="V1923" s="39" t="s">
        <v>166</v>
      </c>
      <c r="AQ1923" s="45">
        <f t="shared" si="180"/>
        <v>0</v>
      </c>
      <c r="AR1923" s="45" t="str">
        <f t="shared" ref="AR1923:AR1986" si="182">IF(AQ1923=0,"No data",COUNTIF(W1923:AP1923,"&gt;0"))</f>
        <v>No data</v>
      </c>
      <c r="AS1923" s="45" t="str">
        <f t="shared" ref="AS1923:AS1986" si="183">IF(AQ1923=0,"No data",SUM(W1923:AB1923))</f>
        <v>No data</v>
      </c>
      <c r="AT1923" s="45" t="str">
        <f t="shared" ref="AT1923:AT1986" si="184">IF(AQ1923=0,"No data",SUM(--(W1923&gt;0),--(X1923&gt;0),--(Y1923&gt;0),--(Z1923&gt;0),--(AA1923&gt;0),--(AB1923&gt;0)))</f>
        <v>No data</v>
      </c>
      <c r="AU1923" s="46" t="str">
        <f t="shared" ref="AU1923:AU1986" si="185">IF(AQ1923=0, "No data", IF(AQ1923&lt;30, 10, (IF(AQ1923&lt;60,7, SUMPRODUCT(W1923:AP1923,W$1:AP$1)/(AQ1923)))))</f>
        <v>No data</v>
      </c>
      <c r="AV1923" s="47" t="str">
        <f t="shared" si="181"/>
        <v>No data</v>
      </c>
    </row>
    <row r="1924" spans="3:48" x14ac:dyDescent="0.25">
      <c r="C1924" s="32" t="str">
        <f>IF(ISBLANK(B1924),"Choose site",_xlfn.XLOOKUP(B1924,'Sample Sites'!A:A,'Sample Sites'!B:B,"Not Found"))</f>
        <v>Choose site</v>
      </c>
      <c r="D1924" s="34"/>
      <c r="E1924" s="34"/>
      <c r="N1924" s="30" t="s">
        <v>166</v>
      </c>
      <c r="O1924" s="30" t="s">
        <v>166</v>
      </c>
      <c r="P1924" s="30" t="s">
        <v>166</v>
      </c>
      <c r="Q1924" s="30" t="s">
        <v>166</v>
      </c>
      <c r="R1924" s="30" t="s">
        <v>166</v>
      </c>
      <c r="S1924" s="30" t="s">
        <v>166</v>
      </c>
      <c r="T1924" s="30" t="s">
        <v>166</v>
      </c>
      <c r="U1924" s="30" t="s">
        <v>166</v>
      </c>
      <c r="V1924" s="39" t="s">
        <v>166</v>
      </c>
      <c r="AQ1924" s="45">
        <f t="shared" si="180"/>
        <v>0</v>
      </c>
      <c r="AR1924" s="45" t="str">
        <f t="shared" si="182"/>
        <v>No data</v>
      </c>
      <c r="AS1924" s="45" t="str">
        <f t="shared" si="183"/>
        <v>No data</v>
      </c>
      <c r="AT1924" s="45" t="str">
        <f t="shared" si="184"/>
        <v>No data</v>
      </c>
      <c r="AU1924" s="46" t="str">
        <f t="shared" si="185"/>
        <v>No data</v>
      </c>
      <c r="AV1924" s="47" t="str">
        <f t="shared" si="181"/>
        <v>No data</v>
      </c>
    </row>
    <row r="1925" spans="3:48" x14ac:dyDescent="0.25">
      <c r="C1925" s="32" t="str">
        <f>IF(ISBLANK(B1925),"Choose site",_xlfn.XLOOKUP(B1925,'Sample Sites'!A:A,'Sample Sites'!B:B,"Not Found"))</f>
        <v>Choose site</v>
      </c>
      <c r="D1925" s="34"/>
      <c r="E1925" s="34"/>
      <c r="N1925" s="30" t="s">
        <v>166</v>
      </c>
      <c r="O1925" s="30" t="s">
        <v>166</v>
      </c>
      <c r="P1925" s="30" t="s">
        <v>166</v>
      </c>
      <c r="Q1925" s="30" t="s">
        <v>166</v>
      </c>
      <c r="R1925" s="30" t="s">
        <v>166</v>
      </c>
      <c r="S1925" s="30" t="s">
        <v>166</v>
      </c>
      <c r="T1925" s="30" t="s">
        <v>166</v>
      </c>
      <c r="U1925" s="30" t="s">
        <v>166</v>
      </c>
      <c r="V1925" s="39" t="s">
        <v>166</v>
      </c>
      <c r="AQ1925" s="45">
        <f t="shared" si="180"/>
        <v>0</v>
      </c>
      <c r="AR1925" s="45" t="str">
        <f t="shared" si="182"/>
        <v>No data</v>
      </c>
      <c r="AS1925" s="45" t="str">
        <f t="shared" si="183"/>
        <v>No data</v>
      </c>
      <c r="AT1925" s="45" t="str">
        <f t="shared" si="184"/>
        <v>No data</v>
      </c>
      <c r="AU1925" s="46" t="str">
        <f t="shared" si="185"/>
        <v>No data</v>
      </c>
      <c r="AV1925" s="47" t="str">
        <f t="shared" si="181"/>
        <v>No data</v>
      </c>
    </row>
    <row r="1926" spans="3:48" x14ac:dyDescent="0.25">
      <c r="C1926" s="32" t="str">
        <f>IF(ISBLANK(B1926),"Choose site",_xlfn.XLOOKUP(B1926,'Sample Sites'!A:A,'Sample Sites'!B:B,"Not Found"))</f>
        <v>Choose site</v>
      </c>
      <c r="D1926" s="34"/>
      <c r="E1926" s="34"/>
      <c r="N1926" s="30" t="s">
        <v>166</v>
      </c>
      <c r="O1926" s="30" t="s">
        <v>166</v>
      </c>
      <c r="P1926" s="30" t="s">
        <v>166</v>
      </c>
      <c r="Q1926" s="30" t="s">
        <v>166</v>
      </c>
      <c r="R1926" s="30" t="s">
        <v>166</v>
      </c>
      <c r="S1926" s="30" t="s">
        <v>166</v>
      </c>
      <c r="T1926" s="30" t="s">
        <v>166</v>
      </c>
      <c r="U1926" s="30" t="s">
        <v>166</v>
      </c>
      <c r="V1926" s="39" t="s">
        <v>166</v>
      </c>
      <c r="AQ1926" s="45">
        <f t="shared" si="180"/>
        <v>0</v>
      </c>
      <c r="AR1926" s="45" t="str">
        <f t="shared" si="182"/>
        <v>No data</v>
      </c>
      <c r="AS1926" s="45" t="str">
        <f t="shared" si="183"/>
        <v>No data</v>
      </c>
      <c r="AT1926" s="45" t="str">
        <f t="shared" si="184"/>
        <v>No data</v>
      </c>
      <c r="AU1926" s="46" t="str">
        <f t="shared" si="185"/>
        <v>No data</v>
      </c>
      <c r="AV1926" s="47" t="str">
        <f t="shared" si="181"/>
        <v>No data</v>
      </c>
    </row>
    <row r="1927" spans="3:48" x14ac:dyDescent="0.25">
      <c r="C1927" s="32" t="str">
        <f>IF(ISBLANK(B1927),"Choose site",_xlfn.XLOOKUP(B1927,'Sample Sites'!A:A,'Sample Sites'!B:B,"Not Found"))</f>
        <v>Choose site</v>
      </c>
      <c r="D1927" s="34"/>
      <c r="E1927" s="34"/>
      <c r="N1927" s="30" t="s">
        <v>166</v>
      </c>
      <c r="O1927" s="30" t="s">
        <v>166</v>
      </c>
      <c r="P1927" s="30" t="s">
        <v>166</v>
      </c>
      <c r="Q1927" s="30" t="s">
        <v>166</v>
      </c>
      <c r="R1927" s="30" t="s">
        <v>166</v>
      </c>
      <c r="S1927" s="30" t="s">
        <v>166</v>
      </c>
      <c r="T1927" s="30" t="s">
        <v>166</v>
      </c>
      <c r="U1927" s="30" t="s">
        <v>166</v>
      </c>
      <c r="V1927" s="39" t="s">
        <v>166</v>
      </c>
      <c r="AQ1927" s="45">
        <f t="shared" si="180"/>
        <v>0</v>
      </c>
      <c r="AR1927" s="45" t="str">
        <f t="shared" si="182"/>
        <v>No data</v>
      </c>
      <c r="AS1927" s="45" t="str">
        <f t="shared" si="183"/>
        <v>No data</v>
      </c>
      <c r="AT1927" s="45" t="str">
        <f t="shared" si="184"/>
        <v>No data</v>
      </c>
      <c r="AU1927" s="46" t="str">
        <f t="shared" si="185"/>
        <v>No data</v>
      </c>
      <c r="AV1927" s="47" t="str">
        <f t="shared" si="181"/>
        <v>No data</v>
      </c>
    </row>
    <row r="1928" spans="3:48" x14ac:dyDescent="0.25">
      <c r="C1928" s="32" t="str">
        <f>IF(ISBLANK(B1928),"Choose site",_xlfn.XLOOKUP(B1928,'Sample Sites'!A:A,'Sample Sites'!B:B,"Not Found"))</f>
        <v>Choose site</v>
      </c>
      <c r="D1928" s="34"/>
      <c r="E1928" s="34"/>
      <c r="N1928" s="30" t="s">
        <v>166</v>
      </c>
      <c r="O1928" s="30" t="s">
        <v>166</v>
      </c>
      <c r="P1928" s="30" t="s">
        <v>166</v>
      </c>
      <c r="Q1928" s="30" t="s">
        <v>166</v>
      </c>
      <c r="R1928" s="30" t="s">
        <v>166</v>
      </c>
      <c r="S1928" s="30" t="s">
        <v>166</v>
      </c>
      <c r="T1928" s="30" t="s">
        <v>166</v>
      </c>
      <c r="U1928" s="30" t="s">
        <v>166</v>
      </c>
      <c r="V1928" s="39" t="s">
        <v>166</v>
      </c>
      <c r="AQ1928" s="45">
        <f t="shared" si="180"/>
        <v>0</v>
      </c>
      <c r="AR1928" s="45" t="str">
        <f t="shared" si="182"/>
        <v>No data</v>
      </c>
      <c r="AS1928" s="45" t="str">
        <f t="shared" si="183"/>
        <v>No data</v>
      </c>
      <c r="AT1928" s="45" t="str">
        <f t="shared" si="184"/>
        <v>No data</v>
      </c>
      <c r="AU1928" s="46" t="str">
        <f t="shared" si="185"/>
        <v>No data</v>
      </c>
      <c r="AV1928" s="47" t="str">
        <f t="shared" si="181"/>
        <v>No data</v>
      </c>
    </row>
    <row r="1929" spans="3:48" x14ac:dyDescent="0.25">
      <c r="C1929" s="32" t="str">
        <f>IF(ISBLANK(B1929),"Choose site",_xlfn.XLOOKUP(B1929,'Sample Sites'!A:A,'Sample Sites'!B:B,"Not Found"))</f>
        <v>Choose site</v>
      </c>
      <c r="D1929" s="34"/>
      <c r="E1929" s="34"/>
      <c r="N1929" s="30" t="s">
        <v>166</v>
      </c>
      <c r="O1929" s="30" t="s">
        <v>166</v>
      </c>
      <c r="P1929" s="30" t="s">
        <v>166</v>
      </c>
      <c r="Q1929" s="30" t="s">
        <v>166</v>
      </c>
      <c r="R1929" s="30" t="s">
        <v>166</v>
      </c>
      <c r="S1929" s="30" t="s">
        <v>166</v>
      </c>
      <c r="T1929" s="30" t="s">
        <v>166</v>
      </c>
      <c r="U1929" s="30" t="s">
        <v>166</v>
      </c>
      <c r="V1929" s="39" t="s">
        <v>166</v>
      </c>
      <c r="AQ1929" s="45">
        <f t="shared" si="180"/>
        <v>0</v>
      </c>
      <c r="AR1929" s="45" t="str">
        <f t="shared" si="182"/>
        <v>No data</v>
      </c>
      <c r="AS1929" s="45" t="str">
        <f t="shared" si="183"/>
        <v>No data</v>
      </c>
      <c r="AT1929" s="45" t="str">
        <f t="shared" si="184"/>
        <v>No data</v>
      </c>
      <c r="AU1929" s="46" t="str">
        <f t="shared" si="185"/>
        <v>No data</v>
      </c>
      <c r="AV1929" s="47" t="str">
        <f t="shared" si="181"/>
        <v>No data</v>
      </c>
    </row>
    <row r="1930" spans="3:48" x14ac:dyDescent="0.25">
      <c r="C1930" s="32" t="str">
        <f>IF(ISBLANK(B1930),"Choose site",_xlfn.XLOOKUP(B1930,'Sample Sites'!A:A,'Sample Sites'!B:B,"Not Found"))</f>
        <v>Choose site</v>
      </c>
      <c r="D1930" s="34"/>
      <c r="E1930" s="34"/>
      <c r="N1930" s="30" t="s">
        <v>166</v>
      </c>
      <c r="O1930" s="30" t="s">
        <v>166</v>
      </c>
      <c r="P1930" s="30" t="s">
        <v>166</v>
      </c>
      <c r="Q1930" s="30" t="s">
        <v>166</v>
      </c>
      <c r="R1930" s="30" t="s">
        <v>166</v>
      </c>
      <c r="S1930" s="30" t="s">
        <v>166</v>
      </c>
      <c r="T1930" s="30" t="s">
        <v>166</v>
      </c>
      <c r="U1930" s="30" t="s">
        <v>166</v>
      </c>
      <c r="V1930" s="39" t="s">
        <v>166</v>
      </c>
      <c r="AQ1930" s="45">
        <f t="shared" si="180"/>
        <v>0</v>
      </c>
      <c r="AR1930" s="45" t="str">
        <f t="shared" si="182"/>
        <v>No data</v>
      </c>
      <c r="AS1930" s="45" t="str">
        <f t="shared" si="183"/>
        <v>No data</v>
      </c>
      <c r="AT1930" s="45" t="str">
        <f t="shared" si="184"/>
        <v>No data</v>
      </c>
      <c r="AU1930" s="46" t="str">
        <f t="shared" si="185"/>
        <v>No data</v>
      </c>
      <c r="AV1930" s="47" t="str">
        <f t="shared" si="181"/>
        <v>No data</v>
      </c>
    </row>
    <row r="1931" spans="3:48" x14ac:dyDescent="0.25">
      <c r="C1931" s="32" t="str">
        <f>IF(ISBLANK(B1931),"Choose site",_xlfn.XLOOKUP(B1931,'Sample Sites'!A:A,'Sample Sites'!B:B,"Not Found"))</f>
        <v>Choose site</v>
      </c>
      <c r="D1931" s="34"/>
      <c r="E1931" s="34"/>
      <c r="N1931" s="30" t="s">
        <v>166</v>
      </c>
      <c r="O1931" s="30" t="s">
        <v>166</v>
      </c>
      <c r="P1931" s="30" t="s">
        <v>166</v>
      </c>
      <c r="Q1931" s="30" t="s">
        <v>166</v>
      </c>
      <c r="R1931" s="30" t="s">
        <v>166</v>
      </c>
      <c r="S1931" s="30" t="s">
        <v>166</v>
      </c>
      <c r="T1931" s="30" t="s">
        <v>166</v>
      </c>
      <c r="U1931" s="30" t="s">
        <v>166</v>
      </c>
      <c r="V1931" s="39" t="s">
        <v>166</v>
      </c>
      <c r="AQ1931" s="45">
        <f t="shared" si="180"/>
        <v>0</v>
      </c>
      <c r="AR1931" s="45" t="str">
        <f t="shared" si="182"/>
        <v>No data</v>
      </c>
      <c r="AS1931" s="45" t="str">
        <f t="shared" si="183"/>
        <v>No data</v>
      </c>
      <c r="AT1931" s="45" t="str">
        <f t="shared" si="184"/>
        <v>No data</v>
      </c>
      <c r="AU1931" s="46" t="str">
        <f t="shared" si="185"/>
        <v>No data</v>
      </c>
      <c r="AV1931" s="47" t="str">
        <f t="shared" si="181"/>
        <v>No data</v>
      </c>
    </row>
    <row r="1932" spans="3:48" x14ac:dyDescent="0.25">
      <c r="C1932" s="32" t="str">
        <f>IF(ISBLANK(B1932),"Choose site",_xlfn.XLOOKUP(B1932,'Sample Sites'!A:A,'Sample Sites'!B:B,"Not Found"))</f>
        <v>Choose site</v>
      </c>
      <c r="D1932" s="34"/>
      <c r="E1932" s="34"/>
      <c r="N1932" s="30" t="s">
        <v>166</v>
      </c>
      <c r="O1932" s="30" t="s">
        <v>166</v>
      </c>
      <c r="P1932" s="30" t="s">
        <v>166</v>
      </c>
      <c r="Q1932" s="30" t="s">
        <v>166</v>
      </c>
      <c r="R1932" s="30" t="s">
        <v>166</v>
      </c>
      <c r="S1932" s="30" t="s">
        <v>166</v>
      </c>
      <c r="T1932" s="30" t="s">
        <v>166</v>
      </c>
      <c r="U1932" s="30" t="s">
        <v>166</v>
      </c>
      <c r="V1932" s="39" t="s">
        <v>166</v>
      </c>
      <c r="AQ1932" s="45">
        <f t="shared" si="180"/>
        <v>0</v>
      </c>
      <c r="AR1932" s="45" t="str">
        <f t="shared" si="182"/>
        <v>No data</v>
      </c>
      <c r="AS1932" s="45" t="str">
        <f t="shared" si="183"/>
        <v>No data</v>
      </c>
      <c r="AT1932" s="45" t="str">
        <f t="shared" si="184"/>
        <v>No data</v>
      </c>
      <c r="AU1932" s="46" t="str">
        <f t="shared" si="185"/>
        <v>No data</v>
      </c>
      <c r="AV1932" s="47" t="str">
        <f t="shared" si="181"/>
        <v>No data</v>
      </c>
    </row>
    <row r="1933" spans="3:48" x14ac:dyDescent="0.25">
      <c r="C1933" s="32" t="str">
        <f>IF(ISBLANK(B1933),"Choose site",_xlfn.XLOOKUP(B1933,'Sample Sites'!A:A,'Sample Sites'!B:B,"Not Found"))</f>
        <v>Choose site</v>
      </c>
      <c r="D1933" s="34"/>
      <c r="E1933" s="34"/>
      <c r="N1933" s="30" t="s">
        <v>166</v>
      </c>
      <c r="O1933" s="30" t="s">
        <v>166</v>
      </c>
      <c r="P1933" s="30" t="s">
        <v>166</v>
      </c>
      <c r="Q1933" s="30" t="s">
        <v>166</v>
      </c>
      <c r="R1933" s="30" t="s">
        <v>166</v>
      </c>
      <c r="S1933" s="30" t="s">
        <v>166</v>
      </c>
      <c r="T1933" s="30" t="s">
        <v>166</v>
      </c>
      <c r="U1933" s="30" t="s">
        <v>166</v>
      </c>
      <c r="V1933" s="39" t="s">
        <v>166</v>
      </c>
      <c r="AQ1933" s="45">
        <f t="shared" si="180"/>
        <v>0</v>
      </c>
      <c r="AR1933" s="45" t="str">
        <f t="shared" si="182"/>
        <v>No data</v>
      </c>
      <c r="AS1933" s="45" t="str">
        <f t="shared" si="183"/>
        <v>No data</v>
      </c>
      <c r="AT1933" s="45" t="str">
        <f t="shared" si="184"/>
        <v>No data</v>
      </c>
      <c r="AU1933" s="46" t="str">
        <f t="shared" si="185"/>
        <v>No data</v>
      </c>
      <c r="AV1933" s="47" t="str">
        <f t="shared" si="181"/>
        <v>No data</v>
      </c>
    </row>
    <row r="1934" spans="3:48" x14ac:dyDescent="0.25">
      <c r="C1934" s="32" t="str">
        <f>IF(ISBLANK(B1934),"Choose site",_xlfn.XLOOKUP(B1934,'Sample Sites'!A:A,'Sample Sites'!B:B,"Not Found"))</f>
        <v>Choose site</v>
      </c>
      <c r="D1934" s="34"/>
      <c r="E1934" s="34"/>
      <c r="N1934" s="30" t="s">
        <v>166</v>
      </c>
      <c r="O1934" s="30" t="s">
        <v>166</v>
      </c>
      <c r="P1934" s="30" t="s">
        <v>166</v>
      </c>
      <c r="Q1934" s="30" t="s">
        <v>166</v>
      </c>
      <c r="R1934" s="30" t="s">
        <v>166</v>
      </c>
      <c r="S1934" s="30" t="s">
        <v>166</v>
      </c>
      <c r="T1934" s="30" t="s">
        <v>166</v>
      </c>
      <c r="U1934" s="30" t="s">
        <v>166</v>
      </c>
      <c r="V1934" s="39" t="s">
        <v>166</v>
      </c>
      <c r="AQ1934" s="45">
        <f t="shared" si="180"/>
        <v>0</v>
      </c>
      <c r="AR1934" s="45" t="str">
        <f t="shared" si="182"/>
        <v>No data</v>
      </c>
      <c r="AS1934" s="45" t="str">
        <f t="shared" si="183"/>
        <v>No data</v>
      </c>
      <c r="AT1934" s="45" t="str">
        <f t="shared" si="184"/>
        <v>No data</v>
      </c>
      <c r="AU1934" s="46" t="str">
        <f t="shared" si="185"/>
        <v>No data</v>
      </c>
      <c r="AV1934" s="47" t="str">
        <f t="shared" si="181"/>
        <v>No data</v>
      </c>
    </row>
    <row r="1935" spans="3:48" x14ac:dyDescent="0.25">
      <c r="C1935" s="32" t="str">
        <f>IF(ISBLANK(B1935),"Choose site",_xlfn.XLOOKUP(B1935,'Sample Sites'!A:A,'Sample Sites'!B:B,"Not Found"))</f>
        <v>Choose site</v>
      </c>
      <c r="D1935" s="34"/>
      <c r="E1935" s="34"/>
      <c r="N1935" s="30" t="s">
        <v>166</v>
      </c>
      <c r="O1935" s="30" t="s">
        <v>166</v>
      </c>
      <c r="P1935" s="30" t="s">
        <v>166</v>
      </c>
      <c r="Q1935" s="30" t="s">
        <v>166</v>
      </c>
      <c r="R1935" s="30" t="s">
        <v>166</v>
      </c>
      <c r="S1935" s="30" t="s">
        <v>166</v>
      </c>
      <c r="T1935" s="30" t="s">
        <v>166</v>
      </c>
      <c r="U1935" s="30" t="s">
        <v>166</v>
      </c>
      <c r="V1935" s="39" t="s">
        <v>166</v>
      </c>
      <c r="AQ1935" s="45">
        <f t="shared" si="180"/>
        <v>0</v>
      </c>
      <c r="AR1935" s="45" t="str">
        <f t="shared" si="182"/>
        <v>No data</v>
      </c>
      <c r="AS1935" s="45" t="str">
        <f t="shared" si="183"/>
        <v>No data</v>
      </c>
      <c r="AT1935" s="45" t="str">
        <f t="shared" si="184"/>
        <v>No data</v>
      </c>
      <c r="AU1935" s="46" t="str">
        <f t="shared" si="185"/>
        <v>No data</v>
      </c>
      <c r="AV1935" s="47" t="str">
        <f t="shared" si="181"/>
        <v>No data</v>
      </c>
    </row>
    <row r="1936" spans="3:48" x14ac:dyDescent="0.25">
      <c r="C1936" s="32" t="str">
        <f>IF(ISBLANK(B1936),"Choose site",_xlfn.XLOOKUP(B1936,'Sample Sites'!A:A,'Sample Sites'!B:B,"Not Found"))</f>
        <v>Choose site</v>
      </c>
      <c r="D1936" s="34"/>
      <c r="E1936" s="34"/>
      <c r="N1936" s="30" t="s">
        <v>166</v>
      </c>
      <c r="O1936" s="30" t="s">
        <v>166</v>
      </c>
      <c r="P1936" s="30" t="s">
        <v>166</v>
      </c>
      <c r="Q1936" s="30" t="s">
        <v>166</v>
      </c>
      <c r="R1936" s="30" t="s">
        <v>166</v>
      </c>
      <c r="S1936" s="30" t="s">
        <v>166</v>
      </c>
      <c r="T1936" s="30" t="s">
        <v>166</v>
      </c>
      <c r="U1936" s="30" t="s">
        <v>166</v>
      </c>
      <c r="V1936" s="39" t="s">
        <v>166</v>
      </c>
      <c r="AQ1936" s="45">
        <f t="shared" si="180"/>
        <v>0</v>
      </c>
      <c r="AR1936" s="45" t="str">
        <f t="shared" si="182"/>
        <v>No data</v>
      </c>
      <c r="AS1936" s="45" t="str">
        <f t="shared" si="183"/>
        <v>No data</v>
      </c>
      <c r="AT1936" s="45" t="str">
        <f t="shared" si="184"/>
        <v>No data</v>
      </c>
      <c r="AU1936" s="46" t="str">
        <f t="shared" si="185"/>
        <v>No data</v>
      </c>
      <c r="AV1936" s="47" t="str">
        <f t="shared" si="181"/>
        <v>No data</v>
      </c>
    </row>
    <row r="1937" spans="3:48" x14ac:dyDescent="0.25">
      <c r="C1937" s="32" t="str">
        <f>IF(ISBLANK(B1937),"Choose site",_xlfn.XLOOKUP(B1937,'Sample Sites'!A:A,'Sample Sites'!B:B,"Not Found"))</f>
        <v>Choose site</v>
      </c>
      <c r="D1937" s="34"/>
      <c r="E1937" s="34"/>
      <c r="N1937" s="30" t="s">
        <v>166</v>
      </c>
      <c r="O1937" s="30" t="s">
        <v>166</v>
      </c>
      <c r="P1937" s="30" t="s">
        <v>166</v>
      </c>
      <c r="Q1937" s="30" t="s">
        <v>166</v>
      </c>
      <c r="R1937" s="30" t="s">
        <v>166</v>
      </c>
      <c r="S1937" s="30" t="s">
        <v>166</v>
      </c>
      <c r="T1937" s="30" t="s">
        <v>166</v>
      </c>
      <c r="U1937" s="30" t="s">
        <v>166</v>
      </c>
      <c r="V1937" s="39" t="s">
        <v>166</v>
      </c>
      <c r="AQ1937" s="45">
        <f t="shared" si="180"/>
        <v>0</v>
      </c>
      <c r="AR1937" s="45" t="str">
        <f t="shared" si="182"/>
        <v>No data</v>
      </c>
      <c r="AS1937" s="45" t="str">
        <f t="shared" si="183"/>
        <v>No data</v>
      </c>
      <c r="AT1937" s="45" t="str">
        <f t="shared" si="184"/>
        <v>No data</v>
      </c>
      <c r="AU1937" s="46" t="str">
        <f t="shared" si="185"/>
        <v>No data</v>
      </c>
      <c r="AV1937" s="47" t="str">
        <f t="shared" si="181"/>
        <v>No data</v>
      </c>
    </row>
    <row r="1938" spans="3:48" x14ac:dyDescent="0.25">
      <c r="C1938" s="32" t="str">
        <f>IF(ISBLANK(B1938),"Choose site",_xlfn.XLOOKUP(B1938,'Sample Sites'!A:A,'Sample Sites'!B:B,"Not Found"))</f>
        <v>Choose site</v>
      </c>
      <c r="D1938" s="34"/>
      <c r="E1938" s="34"/>
      <c r="N1938" s="30" t="s">
        <v>166</v>
      </c>
      <c r="O1938" s="30" t="s">
        <v>166</v>
      </c>
      <c r="P1938" s="30" t="s">
        <v>166</v>
      </c>
      <c r="Q1938" s="30" t="s">
        <v>166</v>
      </c>
      <c r="R1938" s="30" t="s">
        <v>166</v>
      </c>
      <c r="S1938" s="30" t="s">
        <v>166</v>
      </c>
      <c r="T1938" s="30" t="s">
        <v>166</v>
      </c>
      <c r="U1938" s="30" t="s">
        <v>166</v>
      </c>
      <c r="V1938" s="39" t="s">
        <v>166</v>
      </c>
      <c r="AQ1938" s="45">
        <f t="shared" ref="AQ1938:AQ2001" si="186">SUM(W1938:AP1938)</f>
        <v>0</v>
      </c>
      <c r="AR1938" s="45" t="str">
        <f t="shared" si="182"/>
        <v>No data</v>
      </c>
      <c r="AS1938" s="45" t="str">
        <f t="shared" si="183"/>
        <v>No data</v>
      </c>
      <c r="AT1938" s="45" t="str">
        <f t="shared" si="184"/>
        <v>No data</v>
      </c>
      <c r="AU1938" s="46" t="str">
        <f t="shared" si="185"/>
        <v>No data</v>
      </c>
      <c r="AV1938" s="47" t="str">
        <f t="shared" ref="AV1938:AV2001" si="187">IF(AQ1938=0,"No data",
IF(AQ1938&lt;30,"Very Poor",
IF(AQ1938&lt;60,"Fairly Poor",
IF(AU1938&lt;=3.5,"Excellent",
IF(AU1938&lt;=4.5,"Very Good",
IF(AU1938&lt;=5.5,"Good",
IF(AU1938&lt;=6.5,"Fair",
IF(AU1938&lt;=7.5,"Fairly Poor",
IF(AU1938&lt;=8.5,"Poor","Very Poor")))))))))</f>
        <v>No data</v>
      </c>
    </row>
    <row r="1939" spans="3:48" x14ac:dyDescent="0.25">
      <c r="C1939" s="32" t="str">
        <f>IF(ISBLANK(B1939),"Choose site",_xlfn.XLOOKUP(B1939,'Sample Sites'!A:A,'Sample Sites'!B:B,"Not Found"))</f>
        <v>Choose site</v>
      </c>
      <c r="D1939" s="34"/>
      <c r="E1939" s="34"/>
      <c r="N1939" s="30" t="s">
        <v>166</v>
      </c>
      <c r="O1939" s="30" t="s">
        <v>166</v>
      </c>
      <c r="P1939" s="30" t="s">
        <v>166</v>
      </c>
      <c r="Q1939" s="30" t="s">
        <v>166</v>
      </c>
      <c r="R1939" s="30" t="s">
        <v>166</v>
      </c>
      <c r="S1939" s="30" t="s">
        <v>166</v>
      </c>
      <c r="T1939" s="30" t="s">
        <v>166</v>
      </c>
      <c r="U1939" s="30" t="s">
        <v>166</v>
      </c>
      <c r="V1939" s="39" t="s">
        <v>166</v>
      </c>
      <c r="AQ1939" s="45">
        <f t="shared" si="186"/>
        <v>0</v>
      </c>
      <c r="AR1939" s="45" t="str">
        <f t="shared" si="182"/>
        <v>No data</v>
      </c>
      <c r="AS1939" s="45" t="str">
        <f t="shared" si="183"/>
        <v>No data</v>
      </c>
      <c r="AT1939" s="45" t="str">
        <f t="shared" si="184"/>
        <v>No data</v>
      </c>
      <c r="AU1939" s="46" t="str">
        <f t="shared" si="185"/>
        <v>No data</v>
      </c>
      <c r="AV1939" s="47" t="str">
        <f t="shared" si="187"/>
        <v>No data</v>
      </c>
    </row>
    <row r="1940" spans="3:48" x14ac:dyDescent="0.25">
      <c r="C1940" s="32" t="str">
        <f>IF(ISBLANK(B1940),"Choose site",_xlfn.XLOOKUP(B1940,'Sample Sites'!A:A,'Sample Sites'!B:B,"Not Found"))</f>
        <v>Choose site</v>
      </c>
      <c r="D1940" s="34"/>
      <c r="E1940" s="34"/>
      <c r="N1940" s="30" t="s">
        <v>166</v>
      </c>
      <c r="O1940" s="30" t="s">
        <v>166</v>
      </c>
      <c r="P1940" s="30" t="s">
        <v>166</v>
      </c>
      <c r="Q1940" s="30" t="s">
        <v>166</v>
      </c>
      <c r="R1940" s="30" t="s">
        <v>166</v>
      </c>
      <c r="S1940" s="30" t="s">
        <v>166</v>
      </c>
      <c r="T1940" s="30" t="s">
        <v>166</v>
      </c>
      <c r="U1940" s="30" t="s">
        <v>166</v>
      </c>
      <c r="V1940" s="39" t="s">
        <v>166</v>
      </c>
      <c r="AQ1940" s="45">
        <f t="shared" si="186"/>
        <v>0</v>
      </c>
      <c r="AR1940" s="45" t="str">
        <f t="shared" si="182"/>
        <v>No data</v>
      </c>
      <c r="AS1940" s="45" t="str">
        <f t="shared" si="183"/>
        <v>No data</v>
      </c>
      <c r="AT1940" s="45" t="str">
        <f t="shared" si="184"/>
        <v>No data</v>
      </c>
      <c r="AU1940" s="46" t="str">
        <f t="shared" si="185"/>
        <v>No data</v>
      </c>
      <c r="AV1940" s="47" t="str">
        <f t="shared" si="187"/>
        <v>No data</v>
      </c>
    </row>
    <row r="1941" spans="3:48" x14ac:dyDescent="0.25">
      <c r="C1941" s="32" t="str">
        <f>IF(ISBLANK(B1941),"Choose site",_xlfn.XLOOKUP(B1941,'Sample Sites'!A:A,'Sample Sites'!B:B,"Not Found"))</f>
        <v>Choose site</v>
      </c>
      <c r="D1941" s="34"/>
      <c r="E1941" s="34"/>
      <c r="N1941" s="30" t="s">
        <v>166</v>
      </c>
      <c r="O1941" s="30" t="s">
        <v>166</v>
      </c>
      <c r="P1941" s="30" t="s">
        <v>166</v>
      </c>
      <c r="Q1941" s="30" t="s">
        <v>166</v>
      </c>
      <c r="R1941" s="30" t="s">
        <v>166</v>
      </c>
      <c r="S1941" s="30" t="s">
        <v>166</v>
      </c>
      <c r="T1941" s="30" t="s">
        <v>166</v>
      </c>
      <c r="U1941" s="30" t="s">
        <v>166</v>
      </c>
      <c r="V1941" s="39" t="s">
        <v>166</v>
      </c>
      <c r="AQ1941" s="45">
        <f t="shared" si="186"/>
        <v>0</v>
      </c>
      <c r="AR1941" s="45" t="str">
        <f t="shared" si="182"/>
        <v>No data</v>
      </c>
      <c r="AS1941" s="45" t="str">
        <f t="shared" si="183"/>
        <v>No data</v>
      </c>
      <c r="AT1941" s="45" t="str">
        <f t="shared" si="184"/>
        <v>No data</v>
      </c>
      <c r="AU1941" s="46" t="str">
        <f t="shared" si="185"/>
        <v>No data</v>
      </c>
      <c r="AV1941" s="47" t="str">
        <f t="shared" si="187"/>
        <v>No data</v>
      </c>
    </row>
    <row r="1942" spans="3:48" x14ac:dyDescent="0.25">
      <c r="C1942" s="32" t="str">
        <f>IF(ISBLANK(B1942),"Choose site",_xlfn.XLOOKUP(B1942,'Sample Sites'!A:A,'Sample Sites'!B:B,"Not Found"))</f>
        <v>Choose site</v>
      </c>
      <c r="D1942" s="34"/>
      <c r="E1942" s="34"/>
      <c r="N1942" s="30" t="s">
        <v>166</v>
      </c>
      <c r="O1942" s="30" t="s">
        <v>166</v>
      </c>
      <c r="P1942" s="30" t="s">
        <v>166</v>
      </c>
      <c r="Q1942" s="30" t="s">
        <v>166</v>
      </c>
      <c r="R1942" s="30" t="s">
        <v>166</v>
      </c>
      <c r="S1942" s="30" t="s">
        <v>166</v>
      </c>
      <c r="T1942" s="30" t="s">
        <v>166</v>
      </c>
      <c r="U1942" s="30" t="s">
        <v>166</v>
      </c>
      <c r="V1942" s="39" t="s">
        <v>166</v>
      </c>
      <c r="AQ1942" s="45">
        <f t="shared" si="186"/>
        <v>0</v>
      </c>
      <c r="AR1942" s="45" t="str">
        <f t="shared" si="182"/>
        <v>No data</v>
      </c>
      <c r="AS1942" s="45" t="str">
        <f t="shared" si="183"/>
        <v>No data</v>
      </c>
      <c r="AT1942" s="45" t="str">
        <f t="shared" si="184"/>
        <v>No data</v>
      </c>
      <c r="AU1942" s="46" t="str">
        <f t="shared" si="185"/>
        <v>No data</v>
      </c>
      <c r="AV1942" s="47" t="str">
        <f t="shared" si="187"/>
        <v>No data</v>
      </c>
    </row>
    <row r="1943" spans="3:48" x14ac:dyDescent="0.25">
      <c r="C1943" s="32" t="str">
        <f>IF(ISBLANK(B1943),"Choose site",_xlfn.XLOOKUP(B1943,'Sample Sites'!A:A,'Sample Sites'!B:B,"Not Found"))</f>
        <v>Choose site</v>
      </c>
      <c r="D1943" s="34"/>
      <c r="E1943" s="34"/>
      <c r="N1943" s="30" t="s">
        <v>166</v>
      </c>
      <c r="O1943" s="30" t="s">
        <v>166</v>
      </c>
      <c r="P1943" s="30" t="s">
        <v>166</v>
      </c>
      <c r="Q1943" s="30" t="s">
        <v>166</v>
      </c>
      <c r="R1943" s="30" t="s">
        <v>166</v>
      </c>
      <c r="S1943" s="30" t="s">
        <v>166</v>
      </c>
      <c r="T1943" s="30" t="s">
        <v>166</v>
      </c>
      <c r="U1943" s="30" t="s">
        <v>166</v>
      </c>
      <c r="V1943" s="39" t="s">
        <v>166</v>
      </c>
      <c r="AQ1943" s="45">
        <f t="shared" si="186"/>
        <v>0</v>
      </c>
      <c r="AR1943" s="45" t="str">
        <f t="shared" si="182"/>
        <v>No data</v>
      </c>
      <c r="AS1943" s="45" t="str">
        <f t="shared" si="183"/>
        <v>No data</v>
      </c>
      <c r="AT1943" s="45" t="str">
        <f t="shared" si="184"/>
        <v>No data</v>
      </c>
      <c r="AU1943" s="46" t="str">
        <f t="shared" si="185"/>
        <v>No data</v>
      </c>
      <c r="AV1943" s="47" t="str">
        <f t="shared" si="187"/>
        <v>No data</v>
      </c>
    </row>
    <row r="1944" spans="3:48" x14ac:dyDescent="0.25">
      <c r="C1944" s="32" t="str">
        <f>IF(ISBLANK(B1944),"Choose site",_xlfn.XLOOKUP(B1944,'Sample Sites'!A:A,'Sample Sites'!B:B,"Not Found"))</f>
        <v>Choose site</v>
      </c>
      <c r="D1944" s="34"/>
      <c r="E1944" s="34"/>
      <c r="N1944" s="30" t="s">
        <v>166</v>
      </c>
      <c r="O1944" s="30" t="s">
        <v>166</v>
      </c>
      <c r="P1944" s="30" t="s">
        <v>166</v>
      </c>
      <c r="Q1944" s="30" t="s">
        <v>166</v>
      </c>
      <c r="R1944" s="30" t="s">
        <v>166</v>
      </c>
      <c r="S1944" s="30" t="s">
        <v>166</v>
      </c>
      <c r="T1944" s="30" t="s">
        <v>166</v>
      </c>
      <c r="U1944" s="30" t="s">
        <v>166</v>
      </c>
      <c r="V1944" s="39" t="s">
        <v>166</v>
      </c>
      <c r="AQ1944" s="45">
        <f t="shared" si="186"/>
        <v>0</v>
      </c>
      <c r="AR1944" s="45" t="str">
        <f t="shared" si="182"/>
        <v>No data</v>
      </c>
      <c r="AS1944" s="45" t="str">
        <f t="shared" si="183"/>
        <v>No data</v>
      </c>
      <c r="AT1944" s="45" t="str">
        <f t="shared" si="184"/>
        <v>No data</v>
      </c>
      <c r="AU1944" s="46" t="str">
        <f t="shared" si="185"/>
        <v>No data</v>
      </c>
      <c r="AV1944" s="47" t="str">
        <f t="shared" si="187"/>
        <v>No data</v>
      </c>
    </row>
    <row r="1945" spans="3:48" x14ac:dyDescent="0.25">
      <c r="C1945" s="32" t="str">
        <f>IF(ISBLANK(B1945),"Choose site",_xlfn.XLOOKUP(B1945,'Sample Sites'!A:A,'Sample Sites'!B:B,"Not Found"))</f>
        <v>Choose site</v>
      </c>
      <c r="D1945" s="34"/>
      <c r="E1945" s="34"/>
      <c r="N1945" s="30" t="s">
        <v>166</v>
      </c>
      <c r="O1945" s="30" t="s">
        <v>166</v>
      </c>
      <c r="P1945" s="30" t="s">
        <v>166</v>
      </c>
      <c r="Q1945" s="30" t="s">
        <v>166</v>
      </c>
      <c r="R1945" s="30" t="s">
        <v>166</v>
      </c>
      <c r="S1945" s="30" t="s">
        <v>166</v>
      </c>
      <c r="T1945" s="30" t="s">
        <v>166</v>
      </c>
      <c r="U1945" s="30" t="s">
        <v>166</v>
      </c>
      <c r="V1945" s="39" t="s">
        <v>166</v>
      </c>
      <c r="AQ1945" s="45">
        <f t="shared" si="186"/>
        <v>0</v>
      </c>
      <c r="AR1945" s="45" t="str">
        <f t="shared" si="182"/>
        <v>No data</v>
      </c>
      <c r="AS1945" s="45" t="str">
        <f t="shared" si="183"/>
        <v>No data</v>
      </c>
      <c r="AT1945" s="45" t="str">
        <f t="shared" si="184"/>
        <v>No data</v>
      </c>
      <c r="AU1945" s="46" t="str">
        <f t="shared" si="185"/>
        <v>No data</v>
      </c>
      <c r="AV1945" s="47" t="str">
        <f t="shared" si="187"/>
        <v>No data</v>
      </c>
    </row>
    <row r="1946" spans="3:48" x14ac:dyDescent="0.25">
      <c r="C1946" s="32" t="str">
        <f>IF(ISBLANK(B1946),"Choose site",_xlfn.XLOOKUP(B1946,'Sample Sites'!A:A,'Sample Sites'!B:B,"Not Found"))</f>
        <v>Choose site</v>
      </c>
      <c r="D1946" s="34"/>
      <c r="E1946" s="34"/>
      <c r="N1946" s="30" t="s">
        <v>166</v>
      </c>
      <c r="O1946" s="30" t="s">
        <v>166</v>
      </c>
      <c r="P1946" s="30" t="s">
        <v>166</v>
      </c>
      <c r="Q1946" s="30" t="s">
        <v>166</v>
      </c>
      <c r="R1946" s="30" t="s">
        <v>166</v>
      </c>
      <c r="S1946" s="30" t="s">
        <v>166</v>
      </c>
      <c r="T1946" s="30" t="s">
        <v>166</v>
      </c>
      <c r="U1946" s="30" t="s">
        <v>166</v>
      </c>
      <c r="V1946" s="39" t="s">
        <v>166</v>
      </c>
      <c r="AQ1946" s="45">
        <f t="shared" si="186"/>
        <v>0</v>
      </c>
      <c r="AR1946" s="45" t="str">
        <f t="shared" si="182"/>
        <v>No data</v>
      </c>
      <c r="AS1946" s="45" t="str">
        <f t="shared" si="183"/>
        <v>No data</v>
      </c>
      <c r="AT1946" s="45" t="str">
        <f t="shared" si="184"/>
        <v>No data</v>
      </c>
      <c r="AU1946" s="46" t="str">
        <f t="shared" si="185"/>
        <v>No data</v>
      </c>
      <c r="AV1946" s="47" t="str">
        <f t="shared" si="187"/>
        <v>No data</v>
      </c>
    </row>
    <row r="1947" spans="3:48" x14ac:dyDescent="0.25">
      <c r="C1947" s="32" t="str">
        <f>IF(ISBLANK(B1947),"Choose site",_xlfn.XLOOKUP(B1947,'Sample Sites'!A:A,'Sample Sites'!B:B,"Not Found"))</f>
        <v>Choose site</v>
      </c>
      <c r="D1947" s="34"/>
      <c r="E1947" s="34"/>
      <c r="N1947" s="30" t="s">
        <v>166</v>
      </c>
      <c r="O1947" s="30" t="s">
        <v>166</v>
      </c>
      <c r="P1947" s="30" t="s">
        <v>166</v>
      </c>
      <c r="Q1947" s="30" t="s">
        <v>166</v>
      </c>
      <c r="R1947" s="30" t="s">
        <v>166</v>
      </c>
      <c r="S1947" s="30" t="s">
        <v>166</v>
      </c>
      <c r="T1947" s="30" t="s">
        <v>166</v>
      </c>
      <c r="U1947" s="30" t="s">
        <v>166</v>
      </c>
      <c r="V1947" s="39" t="s">
        <v>166</v>
      </c>
      <c r="AQ1947" s="45">
        <f t="shared" si="186"/>
        <v>0</v>
      </c>
      <c r="AR1947" s="45" t="str">
        <f t="shared" si="182"/>
        <v>No data</v>
      </c>
      <c r="AS1947" s="45" t="str">
        <f t="shared" si="183"/>
        <v>No data</v>
      </c>
      <c r="AT1947" s="45" t="str">
        <f t="shared" si="184"/>
        <v>No data</v>
      </c>
      <c r="AU1947" s="46" t="str">
        <f t="shared" si="185"/>
        <v>No data</v>
      </c>
      <c r="AV1947" s="47" t="str">
        <f t="shared" si="187"/>
        <v>No data</v>
      </c>
    </row>
    <row r="1948" spans="3:48" x14ac:dyDescent="0.25">
      <c r="C1948" s="32" t="str">
        <f>IF(ISBLANK(B1948),"Choose site",_xlfn.XLOOKUP(B1948,'Sample Sites'!A:A,'Sample Sites'!B:B,"Not Found"))</f>
        <v>Choose site</v>
      </c>
      <c r="D1948" s="34"/>
      <c r="E1948" s="34"/>
      <c r="N1948" s="30" t="s">
        <v>166</v>
      </c>
      <c r="O1948" s="30" t="s">
        <v>166</v>
      </c>
      <c r="P1948" s="30" t="s">
        <v>166</v>
      </c>
      <c r="Q1948" s="30" t="s">
        <v>166</v>
      </c>
      <c r="R1948" s="30" t="s">
        <v>166</v>
      </c>
      <c r="S1948" s="30" t="s">
        <v>166</v>
      </c>
      <c r="T1948" s="30" t="s">
        <v>166</v>
      </c>
      <c r="U1948" s="30" t="s">
        <v>166</v>
      </c>
      <c r="V1948" s="39" t="s">
        <v>166</v>
      </c>
      <c r="AQ1948" s="45">
        <f t="shared" si="186"/>
        <v>0</v>
      </c>
      <c r="AR1948" s="45" t="str">
        <f t="shared" si="182"/>
        <v>No data</v>
      </c>
      <c r="AS1948" s="45" t="str">
        <f t="shared" si="183"/>
        <v>No data</v>
      </c>
      <c r="AT1948" s="45" t="str">
        <f t="shared" si="184"/>
        <v>No data</v>
      </c>
      <c r="AU1948" s="46" t="str">
        <f t="shared" si="185"/>
        <v>No data</v>
      </c>
      <c r="AV1948" s="47" t="str">
        <f t="shared" si="187"/>
        <v>No data</v>
      </c>
    </row>
    <row r="1949" spans="3:48" x14ac:dyDescent="0.25">
      <c r="C1949" s="32" t="str">
        <f>IF(ISBLANK(B1949),"Choose site",_xlfn.XLOOKUP(B1949,'Sample Sites'!A:A,'Sample Sites'!B:B,"Not Found"))</f>
        <v>Choose site</v>
      </c>
      <c r="D1949" s="34"/>
      <c r="E1949" s="34"/>
      <c r="N1949" s="30" t="s">
        <v>166</v>
      </c>
      <c r="O1949" s="30" t="s">
        <v>166</v>
      </c>
      <c r="P1949" s="30" t="s">
        <v>166</v>
      </c>
      <c r="Q1949" s="30" t="s">
        <v>166</v>
      </c>
      <c r="R1949" s="30" t="s">
        <v>166</v>
      </c>
      <c r="S1949" s="30" t="s">
        <v>166</v>
      </c>
      <c r="T1949" s="30" t="s">
        <v>166</v>
      </c>
      <c r="U1949" s="30" t="s">
        <v>166</v>
      </c>
      <c r="V1949" s="39" t="s">
        <v>166</v>
      </c>
      <c r="AQ1949" s="45">
        <f t="shared" si="186"/>
        <v>0</v>
      </c>
      <c r="AR1949" s="45" t="str">
        <f t="shared" si="182"/>
        <v>No data</v>
      </c>
      <c r="AS1949" s="45" t="str">
        <f t="shared" si="183"/>
        <v>No data</v>
      </c>
      <c r="AT1949" s="45" t="str">
        <f t="shared" si="184"/>
        <v>No data</v>
      </c>
      <c r="AU1949" s="46" t="str">
        <f t="shared" si="185"/>
        <v>No data</v>
      </c>
      <c r="AV1949" s="47" t="str">
        <f t="shared" si="187"/>
        <v>No data</v>
      </c>
    </row>
    <row r="1950" spans="3:48" x14ac:dyDescent="0.25">
      <c r="C1950" s="32" t="str">
        <f>IF(ISBLANK(B1950),"Choose site",_xlfn.XLOOKUP(B1950,'Sample Sites'!A:A,'Sample Sites'!B:B,"Not Found"))</f>
        <v>Choose site</v>
      </c>
      <c r="D1950" s="34"/>
      <c r="E1950" s="34"/>
      <c r="N1950" s="30" t="s">
        <v>166</v>
      </c>
      <c r="O1950" s="30" t="s">
        <v>166</v>
      </c>
      <c r="P1950" s="30" t="s">
        <v>166</v>
      </c>
      <c r="Q1950" s="30" t="s">
        <v>166</v>
      </c>
      <c r="R1950" s="30" t="s">
        <v>166</v>
      </c>
      <c r="S1950" s="30" t="s">
        <v>166</v>
      </c>
      <c r="T1950" s="30" t="s">
        <v>166</v>
      </c>
      <c r="U1950" s="30" t="s">
        <v>166</v>
      </c>
      <c r="V1950" s="39" t="s">
        <v>166</v>
      </c>
      <c r="AQ1950" s="45">
        <f t="shared" si="186"/>
        <v>0</v>
      </c>
      <c r="AR1950" s="45" t="str">
        <f t="shared" si="182"/>
        <v>No data</v>
      </c>
      <c r="AS1950" s="45" t="str">
        <f t="shared" si="183"/>
        <v>No data</v>
      </c>
      <c r="AT1950" s="45" t="str">
        <f t="shared" si="184"/>
        <v>No data</v>
      </c>
      <c r="AU1950" s="46" t="str">
        <f t="shared" si="185"/>
        <v>No data</v>
      </c>
      <c r="AV1950" s="47" t="str">
        <f t="shared" si="187"/>
        <v>No data</v>
      </c>
    </row>
    <row r="1951" spans="3:48" x14ac:dyDescent="0.25">
      <c r="C1951" s="32" t="str">
        <f>IF(ISBLANK(B1951),"Choose site",_xlfn.XLOOKUP(B1951,'Sample Sites'!A:A,'Sample Sites'!B:B,"Not Found"))</f>
        <v>Choose site</v>
      </c>
      <c r="D1951" s="34"/>
      <c r="E1951" s="34"/>
      <c r="N1951" s="30" t="s">
        <v>166</v>
      </c>
      <c r="O1951" s="30" t="s">
        <v>166</v>
      </c>
      <c r="P1951" s="30" t="s">
        <v>166</v>
      </c>
      <c r="Q1951" s="30" t="s">
        <v>166</v>
      </c>
      <c r="R1951" s="30" t="s">
        <v>166</v>
      </c>
      <c r="S1951" s="30" t="s">
        <v>166</v>
      </c>
      <c r="T1951" s="30" t="s">
        <v>166</v>
      </c>
      <c r="U1951" s="30" t="s">
        <v>166</v>
      </c>
      <c r="V1951" s="39" t="s">
        <v>166</v>
      </c>
      <c r="AQ1951" s="45">
        <f t="shared" si="186"/>
        <v>0</v>
      </c>
      <c r="AR1951" s="45" t="str">
        <f t="shared" si="182"/>
        <v>No data</v>
      </c>
      <c r="AS1951" s="45" t="str">
        <f t="shared" si="183"/>
        <v>No data</v>
      </c>
      <c r="AT1951" s="45" t="str">
        <f t="shared" si="184"/>
        <v>No data</v>
      </c>
      <c r="AU1951" s="46" t="str">
        <f t="shared" si="185"/>
        <v>No data</v>
      </c>
      <c r="AV1951" s="47" t="str">
        <f t="shared" si="187"/>
        <v>No data</v>
      </c>
    </row>
    <row r="1952" spans="3:48" x14ac:dyDescent="0.25">
      <c r="C1952" s="32" t="str">
        <f>IF(ISBLANK(B1952),"Choose site",_xlfn.XLOOKUP(B1952,'Sample Sites'!A:A,'Sample Sites'!B:B,"Not Found"))</f>
        <v>Choose site</v>
      </c>
      <c r="D1952" s="34"/>
      <c r="E1952" s="34"/>
      <c r="N1952" s="30" t="s">
        <v>166</v>
      </c>
      <c r="O1952" s="30" t="s">
        <v>166</v>
      </c>
      <c r="P1952" s="30" t="s">
        <v>166</v>
      </c>
      <c r="Q1952" s="30" t="s">
        <v>166</v>
      </c>
      <c r="R1952" s="30" t="s">
        <v>166</v>
      </c>
      <c r="S1952" s="30" t="s">
        <v>166</v>
      </c>
      <c r="T1952" s="30" t="s">
        <v>166</v>
      </c>
      <c r="U1952" s="30" t="s">
        <v>166</v>
      </c>
      <c r="V1952" s="39" t="s">
        <v>166</v>
      </c>
      <c r="AQ1952" s="45">
        <f t="shared" si="186"/>
        <v>0</v>
      </c>
      <c r="AR1952" s="45" t="str">
        <f t="shared" si="182"/>
        <v>No data</v>
      </c>
      <c r="AS1952" s="45" t="str">
        <f t="shared" si="183"/>
        <v>No data</v>
      </c>
      <c r="AT1952" s="45" t="str">
        <f t="shared" si="184"/>
        <v>No data</v>
      </c>
      <c r="AU1952" s="46" t="str">
        <f t="shared" si="185"/>
        <v>No data</v>
      </c>
      <c r="AV1952" s="47" t="str">
        <f t="shared" si="187"/>
        <v>No data</v>
      </c>
    </row>
    <row r="1953" spans="3:48" x14ac:dyDescent="0.25">
      <c r="C1953" s="32" t="str">
        <f>IF(ISBLANK(B1953),"Choose site",_xlfn.XLOOKUP(B1953,'Sample Sites'!A:A,'Sample Sites'!B:B,"Not Found"))</f>
        <v>Choose site</v>
      </c>
      <c r="D1953" s="34"/>
      <c r="E1953" s="34"/>
      <c r="N1953" s="30" t="s">
        <v>166</v>
      </c>
      <c r="O1953" s="30" t="s">
        <v>166</v>
      </c>
      <c r="P1953" s="30" t="s">
        <v>166</v>
      </c>
      <c r="Q1953" s="30" t="s">
        <v>166</v>
      </c>
      <c r="R1953" s="30" t="s">
        <v>166</v>
      </c>
      <c r="S1953" s="30" t="s">
        <v>166</v>
      </c>
      <c r="T1953" s="30" t="s">
        <v>166</v>
      </c>
      <c r="U1953" s="30" t="s">
        <v>166</v>
      </c>
      <c r="V1953" s="39" t="s">
        <v>166</v>
      </c>
      <c r="AQ1953" s="45">
        <f t="shared" si="186"/>
        <v>0</v>
      </c>
      <c r="AR1953" s="45" t="str">
        <f t="shared" si="182"/>
        <v>No data</v>
      </c>
      <c r="AS1953" s="45" t="str">
        <f t="shared" si="183"/>
        <v>No data</v>
      </c>
      <c r="AT1953" s="45" t="str">
        <f t="shared" si="184"/>
        <v>No data</v>
      </c>
      <c r="AU1953" s="46" t="str">
        <f t="shared" si="185"/>
        <v>No data</v>
      </c>
      <c r="AV1953" s="47" t="str">
        <f t="shared" si="187"/>
        <v>No data</v>
      </c>
    </row>
    <row r="1954" spans="3:48" x14ac:dyDescent="0.25">
      <c r="C1954" s="32" t="str">
        <f>IF(ISBLANK(B1954),"Choose site",_xlfn.XLOOKUP(B1954,'Sample Sites'!A:A,'Sample Sites'!B:B,"Not Found"))</f>
        <v>Choose site</v>
      </c>
      <c r="D1954" s="34"/>
      <c r="E1954" s="34"/>
      <c r="N1954" s="30" t="s">
        <v>166</v>
      </c>
      <c r="O1954" s="30" t="s">
        <v>166</v>
      </c>
      <c r="P1954" s="30" t="s">
        <v>166</v>
      </c>
      <c r="Q1954" s="30" t="s">
        <v>166</v>
      </c>
      <c r="R1954" s="30" t="s">
        <v>166</v>
      </c>
      <c r="S1954" s="30" t="s">
        <v>166</v>
      </c>
      <c r="T1954" s="30" t="s">
        <v>166</v>
      </c>
      <c r="U1954" s="30" t="s">
        <v>166</v>
      </c>
      <c r="V1954" s="39" t="s">
        <v>166</v>
      </c>
      <c r="AQ1954" s="45">
        <f t="shared" si="186"/>
        <v>0</v>
      </c>
      <c r="AR1954" s="45" t="str">
        <f t="shared" si="182"/>
        <v>No data</v>
      </c>
      <c r="AS1954" s="45" t="str">
        <f t="shared" si="183"/>
        <v>No data</v>
      </c>
      <c r="AT1954" s="45" t="str">
        <f t="shared" si="184"/>
        <v>No data</v>
      </c>
      <c r="AU1954" s="46" t="str">
        <f t="shared" si="185"/>
        <v>No data</v>
      </c>
      <c r="AV1954" s="47" t="str">
        <f t="shared" si="187"/>
        <v>No data</v>
      </c>
    </row>
    <row r="1955" spans="3:48" x14ac:dyDescent="0.25">
      <c r="C1955" s="32" t="str">
        <f>IF(ISBLANK(B1955),"Choose site",_xlfn.XLOOKUP(B1955,'Sample Sites'!A:A,'Sample Sites'!B:B,"Not Found"))</f>
        <v>Choose site</v>
      </c>
      <c r="D1955" s="34"/>
      <c r="E1955" s="34"/>
      <c r="N1955" s="30" t="s">
        <v>166</v>
      </c>
      <c r="O1955" s="30" t="s">
        <v>166</v>
      </c>
      <c r="P1955" s="30" t="s">
        <v>166</v>
      </c>
      <c r="Q1955" s="30" t="s">
        <v>166</v>
      </c>
      <c r="R1955" s="30" t="s">
        <v>166</v>
      </c>
      <c r="S1955" s="30" t="s">
        <v>166</v>
      </c>
      <c r="T1955" s="30" t="s">
        <v>166</v>
      </c>
      <c r="U1955" s="30" t="s">
        <v>166</v>
      </c>
      <c r="V1955" s="39" t="s">
        <v>166</v>
      </c>
      <c r="AQ1955" s="45">
        <f t="shared" si="186"/>
        <v>0</v>
      </c>
      <c r="AR1955" s="45" t="str">
        <f t="shared" si="182"/>
        <v>No data</v>
      </c>
      <c r="AS1955" s="45" t="str">
        <f t="shared" si="183"/>
        <v>No data</v>
      </c>
      <c r="AT1955" s="45" t="str">
        <f t="shared" si="184"/>
        <v>No data</v>
      </c>
      <c r="AU1955" s="46" t="str">
        <f t="shared" si="185"/>
        <v>No data</v>
      </c>
      <c r="AV1955" s="47" t="str">
        <f t="shared" si="187"/>
        <v>No data</v>
      </c>
    </row>
    <row r="1956" spans="3:48" x14ac:dyDescent="0.25">
      <c r="C1956" s="32" t="str">
        <f>IF(ISBLANK(B1956),"Choose site",_xlfn.XLOOKUP(B1956,'Sample Sites'!A:A,'Sample Sites'!B:B,"Not Found"))</f>
        <v>Choose site</v>
      </c>
      <c r="D1956" s="34"/>
      <c r="E1956" s="34"/>
      <c r="N1956" s="30" t="s">
        <v>166</v>
      </c>
      <c r="O1956" s="30" t="s">
        <v>166</v>
      </c>
      <c r="P1956" s="30" t="s">
        <v>166</v>
      </c>
      <c r="Q1956" s="30" t="s">
        <v>166</v>
      </c>
      <c r="R1956" s="30" t="s">
        <v>166</v>
      </c>
      <c r="S1956" s="30" t="s">
        <v>166</v>
      </c>
      <c r="T1956" s="30" t="s">
        <v>166</v>
      </c>
      <c r="U1956" s="30" t="s">
        <v>166</v>
      </c>
      <c r="V1956" s="39" t="s">
        <v>166</v>
      </c>
      <c r="AQ1956" s="45">
        <f t="shared" si="186"/>
        <v>0</v>
      </c>
      <c r="AR1956" s="45" t="str">
        <f t="shared" si="182"/>
        <v>No data</v>
      </c>
      <c r="AS1956" s="45" t="str">
        <f t="shared" si="183"/>
        <v>No data</v>
      </c>
      <c r="AT1956" s="45" t="str">
        <f t="shared" si="184"/>
        <v>No data</v>
      </c>
      <c r="AU1956" s="46" t="str">
        <f t="shared" si="185"/>
        <v>No data</v>
      </c>
      <c r="AV1956" s="47" t="str">
        <f t="shared" si="187"/>
        <v>No data</v>
      </c>
    </row>
    <row r="1957" spans="3:48" x14ac:dyDescent="0.25">
      <c r="C1957" s="32" t="str">
        <f>IF(ISBLANK(B1957),"Choose site",_xlfn.XLOOKUP(B1957,'Sample Sites'!A:A,'Sample Sites'!B:B,"Not Found"))</f>
        <v>Choose site</v>
      </c>
      <c r="D1957" s="34"/>
      <c r="E1957" s="34"/>
      <c r="N1957" s="30" t="s">
        <v>166</v>
      </c>
      <c r="O1957" s="30" t="s">
        <v>166</v>
      </c>
      <c r="P1957" s="30" t="s">
        <v>166</v>
      </c>
      <c r="Q1957" s="30" t="s">
        <v>166</v>
      </c>
      <c r="R1957" s="30" t="s">
        <v>166</v>
      </c>
      <c r="S1957" s="30" t="s">
        <v>166</v>
      </c>
      <c r="T1957" s="30" t="s">
        <v>166</v>
      </c>
      <c r="U1957" s="30" t="s">
        <v>166</v>
      </c>
      <c r="V1957" s="39" t="s">
        <v>166</v>
      </c>
      <c r="AQ1957" s="45">
        <f t="shared" si="186"/>
        <v>0</v>
      </c>
      <c r="AR1957" s="45" t="str">
        <f t="shared" si="182"/>
        <v>No data</v>
      </c>
      <c r="AS1957" s="45" t="str">
        <f t="shared" si="183"/>
        <v>No data</v>
      </c>
      <c r="AT1957" s="45" t="str">
        <f t="shared" si="184"/>
        <v>No data</v>
      </c>
      <c r="AU1957" s="46" t="str">
        <f t="shared" si="185"/>
        <v>No data</v>
      </c>
      <c r="AV1957" s="47" t="str">
        <f t="shared" si="187"/>
        <v>No data</v>
      </c>
    </row>
    <row r="1958" spans="3:48" x14ac:dyDescent="0.25">
      <c r="C1958" s="32" t="str">
        <f>IF(ISBLANK(B1958),"Choose site",_xlfn.XLOOKUP(B1958,'Sample Sites'!A:A,'Sample Sites'!B:B,"Not Found"))</f>
        <v>Choose site</v>
      </c>
      <c r="D1958" s="34"/>
      <c r="E1958" s="34"/>
      <c r="N1958" s="30" t="s">
        <v>166</v>
      </c>
      <c r="O1958" s="30" t="s">
        <v>166</v>
      </c>
      <c r="P1958" s="30" t="s">
        <v>166</v>
      </c>
      <c r="Q1958" s="30" t="s">
        <v>166</v>
      </c>
      <c r="R1958" s="30" t="s">
        <v>166</v>
      </c>
      <c r="S1958" s="30" t="s">
        <v>166</v>
      </c>
      <c r="T1958" s="30" t="s">
        <v>166</v>
      </c>
      <c r="U1958" s="30" t="s">
        <v>166</v>
      </c>
      <c r="V1958" s="39" t="s">
        <v>166</v>
      </c>
      <c r="AQ1958" s="45">
        <f t="shared" si="186"/>
        <v>0</v>
      </c>
      <c r="AR1958" s="45" t="str">
        <f t="shared" si="182"/>
        <v>No data</v>
      </c>
      <c r="AS1958" s="45" t="str">
        <f t="shared" si="183"/>
        <v>No data</v>
      </c>
      <c r="AT1958" s="45" t="str">
        <f t="shared" si="184"/>
        <v>No data</v>
      </c>
      <c r="AU1958" s="46" t="str">
        <f t="shared" si="185"/>
        <v>No data</v>
      </c>
      <c r="AV1958" s="47" t="str">
        <f t="shared" si="187"/>
        <v>No data</v>
      </c>
    </row>
    <row r="1959" spans="3:48" x14ac:dyDescent="0.25">
      <c r="C1959" s="32" t="str">
        <f>IF(ISBLANK(B1959),"Choose site",_xlfn.XLOOKUP(B1959,'Sample Sites'!A:A,'Sample Sites'!B:B,"Not Found"))</f>
        <v>Choose site</v>
      </c>
      <c r="D1959" s="34"/>
      <c r="E1959" s="34"/>
      <c r="N1959" s="30" t="s">
        <v>166</v>
      </c>
      <c r="O1959" s="30" t="s">
        <v>166</v>
      </c>
      <c r="P1959" s="30" t="s">
        <v>166</v>
      </c>
      <c r="Q1959" s="30" t="s">
        <v>166</v>
      </c>
      <c r="R1959" s="30" t="s">
        <v>166</v>
      </c>
      <c r="S1959" s="30" t="s">
        <v>166</v>
      </c>
      <c r="T1959" s="30" t="s">
        <v>166</v>
      </c>
      <c r="U1959" s="30" t="s">
        <v>166</v>
      </c>
      <c r="V1959" s="39" t="s">
        <v>166</v>
      </c>
      <c r="AQ1959" s="45">
        <f t="shared" si="186"/>
        <v>0</v>
      </c>
      <c r="AR1959" s="45" t="str">
        <f t="shared" si="182"/>
        <v>No data</v>
      </c>
      <c r="AS1959" s="45" t="str">
        <f t="shared" si="183"/>
        <v>No data</v>
      </c>
      <c r="AT1959" s="45" t="str">
        <f t="shared" si="184"/>
        <v>No data</v>
      </c>
      <c r="AU1959" s="46" t="str">
        <f t="shared" si="185"/>
        <v>No data</v>
      </c>
      <c r="AV1959" s="47" t="str">
        <f t="shared" si="187"/>
        <v>No data</v>
      </c>
    </row>
    <row r="1960" spans="3:48" x14ac:dyDescent="0.25">
      <c r="C1960" s="32" t="str">
        <f>IF(ISBLANK(B1960),"Choose site",_xlfn.XLOOKUP(B1960,'Sample Sites'!A:A,'Sample Sites'!B:B,"Not Found"))</f>
        <v>Choose site</v>
      </c>
      <c r="D1960" s="34"/>
      <c r="E1960" s="34"/>
      <c r="N1960" s="30" t="s">
        <v>166</v>
      </c>
      <c r="O1960" s="30" t="s">
        <v>166</v>
      </c>
      <c r="P1960" s="30" t="s">
        <v>166</v>
      </c>
      <c r="Q1960" s="30" t="s">
        <v>166</v>
      </c>
      <c r="R1960" s="30" t="s">
        <v>166</v>
      </c>
      <c r="S1960" s="30" t="s">
        <v>166</v>
      </c>
      <c r="T1960" s="30" t="s">
        <v>166</v>
      </c>
      <c r="U1960" s="30" t="s">
        <v>166</v>
      </c>
      <c r="V1960" s="39" t="s">
        <v>166</v>
      </c>
      <c r="AQ1960" s="45">
        <f t="shared" si="186"/>
        <v>0</v>
      </c>
      <c r="AR1960" s="45" t="str">
        <f t="shared" si="182"/>
        <v>No data</v>
      </c>
      <c r="AS1960" s="45" t="str">
        <f t="shared" si="183"/>
        <v>No data</v>
      </c>
      <c r="AT1960" s="45" t="str">
        <f t="shared" si="184"/>
        <v>No data</v>
      </c>
      <c r="AU1960" s="46" t="str">
        <f t="shared" si="185"/>
        <v>No data</v>
      </c>
      <c r="AV1960" s="47" t="str">
        <f t="shared" si="187"/>
        <v>No data</v>
      </c>
    </row>
    <row r="1961" spans="3:48" x14ac:dyDescent="0.25">
      <c r="C1961" s="32" t="str">
        <f>IF(ISBLANK(B1961),"Choose site",_xlfn.XLOOKUP(B1961,'Sample Sites'!A:A,'Sample Sites'!B:B,"Not Found"))</f>
        <v>Choose site</v>
      </c>
      <c r="D1961" s="34"/>
      <c r="E1961" s="34"/>
      <c r="N1961" s="30" t="s">
        <v>166</v>
      </c>
      <c r="O1961" s="30" t="s">
        <v>166</v>
      </c>
      <c r="P1961" s="30" t="s">
        <v>166</v>
      </c>
      <c r="Q1961" s="30" t="s">
        <v>166</v>
      </c>
      <c r="R1961" s="30" t="s">
        <v>166</v>
      </c>
      <c r="S1961" s="30" t="s">
        <v>166</v>
      </c>
      <c r="T1961" s="30" t="s">
        <v>166</v>
      </c>
      <c r="U1961" s="30" t="s">
        <v>166</v>
      </c>
      <c r="V1961" s="39" t="s">
        <v>166</v>
      </c>
      <c r="AQ1961" s="45">
        <f t="shared" si="186"/>
        <v>0</v>
      </c>
      <c r="AR1961" s="45" t="str">
        <f t="shared" si="182"/>
        <v>No data</v>
      </c>
      <c r="AS1961" s="45" t="str">
        <f t="shared" si="183"/>
        <v>No data</v>
      </c>
      <c r="AT1961" s="45" t="str">
        <f t="shared" si="184"/>
        <v>No data</v>
      </c>
      <c r="AU1961" s="46" t="str">
        <f t="shared" si="185"/>
        <v>No data</v>
      </c>
      <c r="AV1961" s="47" t="str">
        <f t="shared" si="187"/>
        <v>No data</v>
      </c>
    </row>
    <row r="1962" spans="3:48" x14ac:dyDescent="0.25">
      <c r="C1962" s="32" t="str">
        <f>IF(ISBLANK(B1962),"Choose site",_xlfn.XLOOKUP(B1962,'Sample Sites'!A:A,'Sample Sites'!B:B,"Not Found"))</f>
        <v>Choose site</v>
      </c>
      <c r="D1962" s="34"/>
      <c r="E1962" s="34"/>
      <c r="N1962" s="30" t="s">
        <v>166</v>
      </c>
      <c r="O1962" s="30" t="s">
        <v>166</v>
      </c>
      <c r="P1962" s="30" t="s">
        <v>166</v>
      </c>
      <c r="Q1962" s="30" t="s">
        <v>166</v>
      </c>
      <c r="R1962" s="30" t="s">
        <v>166</v>
      </c>
      <c r="S1962" s="30" t="s">
        <v>166</v>
      </c>
      <c r="T1962" s="30" t="s">
        <v>166</v>
      </c>
      <c r="U1962" s="30" t="s">
        <v>166</v>
      </c>
      <c r="V1962" s="39" t="s">
        <v>166</v>
      </c>
      <c r="AQ1962" s="45">
        <f t="shared" si="186"/>
        <v>0</v>
      </c>
      <c r="AR1962" s="45" t="str">
        <f t="shared" si="182"/>
        <v>No data</v>
      </c>
      <c r="AS1962" s="45" t="str">
        <f t="shared" si="183"/>
        <v>No data</v>
      </c>
      <c r="AT1962" s="45" t="str">
        <f t="shared" si="184"/>
        <v>No data</v>
      </c>
      <c r="AU1962" s="46" t="str">
        <f t="shared" si="185"/>
        <v>No data</v>
      </c>
      <c r="AV1962" s="47" t="str">
        <f t="shared" si="187"/>
        <v>No data</v>
      </c>
    </row>
    <row r="1963" spans="3:48" x14ac:dyDescent="0.25">
      <c r="C1963" s="32" t="str">
        <f>IF(ISBLANK(B1963),"Choose site",_xlfn.XLOOKUP(B1963,'Sample Sites'!A:A,'Sample Sites'!B:B,"Not Found"))</f>
        <v>Choose site</v>
      </c>
      <c r="D1963" s="34"/>
      <c r="E1963" s="34"/>
      <c r="N1963" s="30" t="s">
        <v>166</v>
      </c>
      <c r="O1963" s="30" t="s">
        <v>166</v>
      </c>
      <c r="P1963" s="30" t="s">
        <v>166</v>
      </c>
      <c r="Q1963" s="30" t="s">
        <v>166</v>
      </c>
      <c r="R1963" s="30" t="s">
        <v>166</v>
      </c>
      <c r="S1963" s="30" t="s">
        <v>166</v>
      </c>
      <c r="T1963" s="30" t="s">
        <v>166</v>
      </c>
      <c r="U1963" s="30" t="s">
        <v>166</v>
      </c>
      <c r="V1963" s="39" t="s">
        <v>166</v>
      </c>
      <c r="AQ1963" s="45">
        <f t="shared" si="186"/>
        <v>0</v>
      </c>
      <c r="AR1963" s="45" t="str">
        <f t="shared" si="182"/>
        <v>No data</v>
      </c>
      <c r="AS1963" s="45" t="str">
        <f t="shared" si="183"/>
        <v>No data</v>
      </c>
      <c r="AT1963" s="45" t="str">
        <f t="shared" si="184"/>
        <v>No data</v>
      </c>
      <c r="AU1963" s="46" t="str">
        <f t="shared" si="185"/>
        <v>No data</v>
      </c>
      <c r="AV1963" s="47" t="str">
        <f t="shared" si="187"/>
        <v>No data</v>
      </c>
    </row>
    <row r="1964" spans="3:48" x14ac:dyDescent="0.25">
      <c r="C1964" s="32" t="str">
        <f>IF(ISBLANK(B1964),"Choose site",_xlfn.XLOOKUP(B1964,'Sample Sites'!A:A,'Sample Sites'!B:B,"Not Found"))</f>
        <v>Choose site</v>
      </c>
      <c r="D1964" s="34"/>
      <c r="E1964" s="34"/>
      <c r="N1964" s="30" t="s">
        <v>166</v>
      </c>
      <c r="O1964" s="30" t="s">
        <v>166</v>
      </c>
      <c r="P1964" s="30" t="s">
        <v>166</v>
      </c>
      <c r="Q1964" s="30" t="s">
        <v>166</v>
      </c>
      <c r="R1964" s="30" t="s">
        <v>166</v>
      </c>
      <c r="S1964" s="30" t="s">
        <v>166</v>
      </c>
      <c r="T1964" s="30" t="s">
        <v>166</v>
      </c>
      <c r="U1964" s="30" t="s">
        <v>166</v>
      </c>
      <c r="V1964" s="39" t="s">
        <v>166</v>
      </c>
      <c r="AQ1964" s="45">
        <f t="shared" si="186"/>
        <v>0</v>
      </c>
      <c r="AR1964" s="45" t="str">
        <f t="shared" si="182"/>
        <v>No data</v>
      </c>
      <c r="AS1964" s="45" t="str">
        <f t="shared" si="183"/>
        <v>No data</v>
      </c>
      <c r="AT1964" s="45" t="str">
        <f t="shared" si="184"/>
        <v>No data</v>
      </c>
      <c r="AU1964" s="46" t="str">
        <f t="shared" si="185"/>
        <v>No data</v>
      </c>
      <c r="AV1964" s="47" t="str">
        <f t="shared" si="187"/>
        <v>No data</v>
      </c>
    </row>
    <row r="1965" spans="3:48" x14ac:dyDescent="0.25">
      <c r="C1965" s="32" t="str">
        <f>IF(ISBLANK(B1965),"Choose site",_xlfn.XLOOKUP(B1965,'Sample Sites'!A:A,'Sample Sites'!B:B,"Not Found"))</f>
        <v>Choose site</v>
      </c>
      <c r="D1965" s="34"/>
      <c r="E1965" s="34"/>
      <c r="N1965" s="30" t="s">
        <v>166</v>
      </c>
      <c r="O1965" s="30" t="s">
        <v>166</v>
      </c>
      <c r="P1965" s="30" t="s">
        <v>166</v>
      </c>
      <c r="Q1965" s="30" t="s">
        <v>166</v>
      </c>
      <c r="R1965" s="30" t="s">
        <v>166</v>
      </c>
      <c r="S1965" s="30" t="s">
        <v>166</v>
      </c>
      <c r="T1965" s="30" t="s">
        <v>166</v>
      </c>
      <c r="U1965" s="30" t="s">
        <v>166</v>
      </c>
      <c r="V1965" s="39" t="s">
        <v>166</v>
      </c>
      <c r="AQ1965" s="45">
        <f t="shared" si="186"/>
        <v>0</v>
      </c>
      <c r="AR1965" s="45" t="str">
        <f t="shared" si="182"/>
        <v>No data</v>
      </c>
      <c r="AS1965" s="45" t="str">
        <f t="shared" si="183"/>
        <v>No data</v>
      </c>
      <c r="AT1965" s="45" t="str">
        <f t="shared" si="184"/>
        <v>No data</v>
      </c>
      <c r="AU1965" s="46" t="str">
        <f t="shared" si="185"/>
        <v>No data</v>
      </c>
      <c r="AV1965" s="47" t="str">
        <f t="shared" si="187"/>
        <v>No data</v>
      </c>
    </row>
    <row r="1966" spans="3:48" x14ac:dyDescent="0.25">
      <c r="C1966" s="32" t="str">
        <f>IF(ISBLANK(B1966),"Choose site",_xlfn.XLOOKUP(B1966,'Sample Sites'!A:A,'Sample Sites'!B:B,"Not Found"))</f>
        <v>Choose site</v>
      </c>
      <c r="D1966" s="34"/>
      <c r="E1966" s="34"/>
      <c r="N1966" s="30" t="s">
        <v>166</v>
      </c>
      <c r="O1966" s="30" t="s">
        <v>166</v>
      </c>
      <c r="P1966" s="30" t="s">
        <v>166</v>
      </c>
      <c r="Q1966" s="30" t="s">
        <v>166</v>
      </c>
      <c r="R1966" s="30" t="s">
        <v>166</v>
      </c>
      <c r="S1966" s="30" t="s">
        <v>166</v>
      </c>
      <c r="T1966" s="30" t="s">
        <v>166</v>
      </c>
      <c r="U1966" s="30" t="s">
        <v>166</v>
      </c>
      <c r="V1966" s="39" t="s">
        <v>166</v>
      </c>
      <c r="AQ1966" s="45">
        <f t="shared" si="186"/>
        <v>0</v>
      </c>
      <c r="AR1966" s="45" t="str">
        <f t="shared" si="182"/>
        <v>No data</v>
      </c>
      <c r="AS1966" s="45" t="str">
        <f t="shared" si="183"/>
        <v>No data</v>
      </c>
      <c r="AT1966" s="45" t="str">
        <f t="shared" si="184"/>
        <v>No data</v>
      </c>
      <c r="AU1966" s="46" t="str">
        <f t="shared" si="185"/>
        <v>No data</v>
      </c>
      <c r="AV1966" s="47" t="str">
        <f t="shared" si="187"/>
        <v>No data</v>
      </c>
    </row>
    <row r="1967" spans="3:48" x14ac:dyDescent="0.25">
      <c r="C1967" s="32" t="str">
        <f>IF(ISBLANK(B1967),"Choose site",_xlfn.XLOOKUP(B1967,'Sample Sites'!A:A,'Sample Sites'!B:B,"Not Found"))</f>
        <v>Choose site</v>
      </c>
      <c r="D1967" s="34"/>
      <c r="E1967" s="34"/>
      <c r="N1967" s="30" t="s">
        <v>166</v>
      </c>
      <c r="O1967" s="30" t="s">
        <v>166</v>
      </c>
      <c r="P1967" s="30" t="s">
        <v>166</v>
      </c>
      <c r="Q1967" s="30" t="s">
        <v>166</v>
      </c>
      <c r="R1967" s="30" t="s">
        <v>166</v>
      </c>
      <c r="S1967" s="30" t="s">
        <v>166</v>
      </c>
      <c r="T1967" s="30" t="s">
        <v>166</v>
      </c>
      <c r="U1967" s="30" t="s">
        <v>166</v>
      </c>
      <c r="V1967" s="39" t="s">
        <v>166</v>
      </c>
      <c r="AQ1967" s="45">
        <f t="shared" si="186"/>
        <v>0</v>
      </c>
      <c r="AR1967" s="45" t="str">
        <f t="shared" si="182"/>
        <v>No data</v>
      </c>
      <c r="AS1967" s="45" t="str">
        <f t="shared" si="183"/>
        <v>No data</v>
      </c>
      <c r="AT1967" s="45" t="str">
        <f t="shared" si="184"/>
        <v>No data</v>
      </c>
      <c r="AU1967" s="46" t="str">
        <f t="shared" si="185"/>
        <v>No data</v>
      </c>
      <c r="AV1967" s="47" t="str">
        <f t="shared" si="187"/>
        <v>No data</v>
      </c>
    </row>
    <row r="1968" spans="3:48" x14ac:dyDescent="0.25">
      <c r="C1968" s="32" t="str">
        <f>IF(ISBLANK(B1968),"Choose site",_xlfn.XLOOKUP(B1968,'Sample Sites'!A:A,'Sample Sites'!B:B,"Not Found"))</f>
        <v>Choose site</v>
      </c>
      <c r="D1968" s="34"/>
      <c r="E1968" s="34"/>
      <c r="N1968" s="30" t="s">
        <v>166</v>
      </c>
      <c r="O1968" s="30" t="s">
        <v>166</v>
      </c>
      <c r="P1968" s="30" t="s">
        <v>166</v>
      </c>
      <c r="Q1968" s="30" t="s">
        <v>166</v>
      </c>
      <c r="R1968" s="30" t="s">
        <v>166</v>
      </c>
      <c r="S1968" s="30" t="s">
        <v>166</v>
      </c>
      <c r="T1968" s="30" t="s">
        <v>166</v>
      </c>
      <c r="U1968" s="30" t="s">
        <v>166</v>
      </c>
      <c r="V1968" s="39" t="s">
        <v>166</v>
      </c>
      <c r="AQ1968" s="45">
        <f t="shared" si="186"/>
        <v>0</v>
      </c>
      <c r="AR1968" s="45" t="str">
        <f t="shared" si="182"/>
        <v>No data</v>
      </c>
      <c r="AS1968" s="45" t="str">
        <f t="shared" si="183"/>
        <v>No data</v>
      </c>
      <c r="AT1968" s="45" t="str">
        <f t="shared" si="184"/>
        <v>No data</v>
      </c>
      <c r="AU1968" s="46" t="str">
        <f t="shared" si="185"/>
        <v>No data</v>
      </c>
      <c r="AV1968" s="47" t="str">
        <f t="shared" si="187"/>
        <v>No data</v>
      </c>
    </row>
    <row r="1969" spans="3:48" x14ac:dyDescent="0.25">
      <c r="C1969" s="32" t="str">
        <f>IF(ISBLANK(B1969),"Choose site",_xlfn.XLOOKUP(B1969,'Sample Sites'!A:A,'Sample Sites'!B:B,"Not Found"))</f>
        <v>Choose site</v>
      </c>
      <c r="D1969" s="34"/>
      <c r="E1969" s="34"/>
      <c r="N1969" s="30" t="s">
        <v>166</v>
      </c>
      <c r="O1969" s="30" t="s">
        <v>166</v>
      </c>
      <c r="P1969" s="30" t="s">
        <v>166</v>
      </c>
      <c r="Q1969" s="30" t="s">
        <v>166</v>
      </c>
      <c r="R1969" s="30" t="s">
        <v>166</v>
      </c>
      <c r="S1969" s="30" t="s">
        <v>166</v>
      </c>
      <c r="T1969" s="30" t="s">
        <v>166</v>
      </c>
      <c r="U1969" s="30" t="s">
        <v>166</v>
      </c>
      <c r="V1969" s="39" t="s">
        <v>166</v>
      </c>
      <c r="AQ1969" s="45">
        <f t="shared" si="186"/>
        <v>0</v>
      </c>
      <c r="AR1969" s="45" t="str">
        <f t="shared" si="182"/>
        <v>No data</v>
      </c>
      <c r="AS1969" s="45" t="str">
        <f t="shared" si="183"/>
        <v>No data</v>
      </c>
      <c r="AT1969" s="45" t="str">
        <f t="shared" si="184"/>
        <v>No data</v>
      </c>
      <c r="AU1969" s="46" t="str">
        <f t="shared" si="185"/>
        <v>No data</v>
      </c>
      <c r="AV1969" s="47" t="str">
        <f t="shared" si="187"/>
        <v>No data</v>
      </c>
    </row>
    <row r="1970" spans="3:48" x14ac:dyDescent="0.25">
      <c r="C1970" s="32" t="str">
        <f>IF(ISBLANK(B1970),"Choose site",_xlfn.XLOOKUP(B1970,'Sample Sites'!A:A,'Sample Sites'!B:B,"Not Found"))</f>
        <v>Choose site</v>
      </c>
      <c r="D1970" s="34"/>
      <c r="E1970" s="34"/>
      <c r="N1970" s="30" t="s">
        <v>166</v>
      </c>
      <c r="O1970" s="30" t="s">
        <v>166</v>
      </c>
      <c r="P1970" s="30" t="s">
        <v>166</v>
      </c>
      <c r="Q1970" s="30" t="s">
        <v>166</v>
      </c>
      <c r="R1970" s="30" t="s">
        <v>166</v>
      </c>
      <c r="S1970" s="30" t="s">
        <v>166</v>
      </c>
      <c r="T1970" s="30" t="s">
        <v>166</v>
      </c>
      <c r="U1970" s="30" t="s">
        <v>166</v>
      </c>
      <c r="V1970" s="39" t="s">
        <v>166</v>
      </c>
      <c r="AQ1970" s="45">
        <f t="shared" si="186"/>
        <v>0</v>
      </c>
      <c r="AR1970" s="45" t="str">
        <f t="shared" si="182"/>
        <v>No data</v>
      </c>
      <c r="AS1970" s="45" t="str">
        <f t="shared" si="183"/>
        <v>No data</v>
      </c>
      <c r="AT1970" s="45" t="str">
        <f t="shared" si="184"/>
        <v>No data</v>
      </c>
      <c r="AU1970" s="46" t="str">
        <f t="shared" si="185"/>
        <v>No data</v>
      </c>
      <c r="AV1970" s="47" t="str">
        <f t="shared" si="187"/>
        <v>No data</v>
      </c>
    </row>
    <row r="1971" spans="3:48" x14ac:dyDescent="0.25">
      <c r="C1971" s="32" t="str">
        <f>IF(ISBLANK(B1971),"Choose site",_xlfn.XLOOKUP(B1971,'Sample Sites'!A:A,'Sample Sites'!B:B,"Not Found"))</f>
        <v>Choose site</v>
      </c>
      <c r="D1971" s="34"/>
      <c r="E1971" s="34"/>
      <c r="N1971" s="30" t="s">
        <v>166</v>
      </c>
      <c r="O1971" s="30" t="s">
        <v>166</v>
      </c>
      <c r="P1971" s="30" t="s">
        <v>166</v>
      </c>
      <c r="Q1971" s="30" t="s">
        <v>166</v>
      </c>
      <c r="R1971" s="30" t="s">
        <v>166</v>
      </c>
      <c r="S1971" s="30" t="s">
        <v>166</v>
      </c>
      <c r="T1971" s="30" t="s">
        <v>166</v>
      </c>
      <c r="U1971" s="30" t="s">
        <v>166</v>
      </c>
      <c r="V1971" s="39" t="s">
        <v>166</v>
      </c>
      <c r="AQ1971" s="45">
        <f t="shared" si="186"/>
        <v>0</v>
      </c>
      <c r="AR1971" s="45" t="str">
        <f t="shared" si="182"/>
        <v>No data</v>
      </c>
      <c r="AS1971" s="45" t="str">
        <f t="shared" si="183"/>
        <v>No data</v>
      </c>
      <c r="AT1971" s="45" t="str">
        <f t="shared" si="184"/>
        <v>No data</v>
      </c>
      <c r="AU1971" s="46" t="str">
        <f t="shared" si="185"/>
        <v>No data</v>
      </c>
      <c r="AV1971" s="47" t="str">
        <f t="shared" si="187"/>
        <v>No data</v>
      </c>
    </row>
    <row r="1972" spans="3:48" x14ac:dyDescent="0.25">
      <c r="C1972" s="32" t="str">
        <f>IF(ISBLANK(B1972),"Choose site",_xlfn.XLOOKUP(B1972,'Sample Sites'!A:A,'Sample Sites'!B:B,"Not Found"))</f>
        <v>Choose site</v>
      </c>
      <c r="D1972" s="34"/>
      <c r="E1972" s="34"/>
      <c r="N1972" s="30" t="s">
        <v>166</v>
      </c>
      <c r="O1972" s="30" t="s">
        <v>166</v>
      </c>
      <c r="P1972" s="30" t="s">
        <v>166</v>
      </c>
      <c r="Q1972" s="30" t="s">
        <v>166</v>
      </c>
      <c r="R1972" s="30" t="s">
        <v>166</v>
      </c>
      <c r="S1972" s="30" t="s">
        <v>166</v>
      </c>
      <c r="T1972" s="30" t="s">
        <v>166</v>
      </c>
      <c r="U1972" s="30" t="s">
        <v>166</v>
      </c>
      <c r="V1972" s="39" t="s">
        <v>166</v>
      </c>
      <c r="AQ1972" s="45">
        <f t="shared" si="186"/>
        <v>0</v>
      </c>
      <c r="AR1972" s="45" t="str">
        <f t="shared" si="182"/>
        <v>No data</v>
      </c>
      <c r="AS1972" s="45" t="str">
        <f t="shared" si="183"/>
        <v>No data</v>
      </c>
      <c r="AT1972" s="45" t="str">
        <f t="shared" si="184"/>
        <v>No data</v>
      </c>
      <c r="AU1972" s="46" t="str">
        <f t="shared" si="185"/>
        <v>No data</v>
      </c>
      <c r="AV1972" s="47" t="str">
        <f t="shared" si="187"/>
        <v>No data</v>
      </c>
    </row>
    <row r="1973" spans="3:48" x14ac:dyDescent="0.25">
      <c r="C1973" s="32" t="str">
        <f>IF(ISBLANK(B1973),"Choose site",_xlfn.XLOOKUP(B1973,'Sample Sites'!A:A,'Sample Sites'!B:B,"Not Found"))</f>
        <v>Choose site</v>
      </c>
      <c r="D1973" s="34"/>
      <c r="E1973" s="34"/>
      <c r="N1973" s="30" t="s">
        <v>166</v>
      </c>
      <c r="O1973" s="30" t="s">
        <v>166</v>
      </c>
      <c r="P1973" s="30" t="s">
        <v>166</v>
      </c>
      <c r="Q1973" s="30" t="s">
        <v>166</v>
      </c>
      <c r="R1973" s="30" t="s">
        <v>166</v>
      </c>
      <c r="S1973" s="30" t="s">
        <v>166</v>
      </c>
      <c r="T1973" s="30" t="s">
        <v>166</v>
      </c>
      <c r="U1973" s="30" t="s">
        <v>166</v>
      </c>
      <c r="V1973" s="39" t="s">
        <v>166</v>
      </c>
      <c r="AQ1973" s="45">
        <f t="shared" si="186"/>
        <v>0</v>
      </c>
      <c r="AR1973" s="45" t="str">
        <f t="shared" si="182"/>
        <v>No data</v>
      </c>
      <c r="AS1973" s="45" t="str">
        <f t="shared" si="183"/>
        <v>No data</v>
      </c>
      <c r="AT1973" s="45" t="str">
        <f t="shared" si="184"/>
        <v>No data</v>
      </c>
      <c r="AU1973" s="46" t="str">
        <f t="shared" si="185"/>
        <v>No data</v>
      </c>
      <c r="AV1973" s="47" t="str">
        <f t="shared" si="187"/>
        <v>No data</v>
      </c>
    </row>
    <row r="1974" spans="3:48" x14ac:dyDescent="0.25">
      <c r="C1974" s="32" t="str">
        <f>IF(ISBLANK(B1974),"Choose site",_xlfn.XLOOKUP(B1974,'Sample Sites'!A:A,'Sample Sites'!B:B,"Not Found"))</f>
        <v>Choose site</v>
      </c>
      <c r="D1974" s="34"/>
      <c r="E1974" s="34"/>
      <c r="N1974" s="30" t="s">
        <v>166</v>
      </c>
      <c r="O1974" s="30" t="s">
        <v>166</v>
      </c>
      <c r="P1974" s="30" t="s">
        <v>166</v>
      </c>
      <c r="Q1974" s="30" t="s">
        <v>166</v>
      </c>
      <c r="R1974" s="30" t="s">
        <v>166</v>
      </c>
      <c r="S1974" s="30" t="s">
        <v>166</v>
      </c>
      <c r="T1974" s="30" t="s">
        <v>166</v>
      </c>
      <c r="U1974" s="30" t="s">
        <v>166</v>
      </c>
      <c r="V1974" s="39" t="s">
        <v>166</v>
      </c>
      <c r="AQ1974" s="45">
        <f t="shared" si="186"/>
        <v>0</v>
      </c>
      <c r="AR1974" s="45" t="str">
        <f t="shared" si="182"/>
        <v>No data</v>
      </c>
      <c r="AS1974" s="45" t="str">
        <f t="shared" si="183"/>
        <v>No data</v>
      </c>
      <c r="AT1974" s="45" t="str">
        <f t="shared" si="184"/>
        <v>No data</v>
      </c>
      <c r="AU1974" s="46" t="str">
        <f t="shared" si="185"/>
        <v>No data</v>
      </c>
      <c r="AV1974" s="47" t="str">
        <f t="shared" si="187"/>
        <v>No data</v>
      </c>
    </row>
    <row r="1975" spans="3:48" x14ac:dyDescent="0.25">
      <c r="C1975" s="32" t="str">
        <f>IF(ISBLANK(B1975),"Choose site",_xlfn.XLOOKUP(B1975,'Sample Sites'!A:A,'Sample Sites'!B:B,"Not Found"))</f>
        <v>Choose site</v>
      </c>
      <c r="D1975" s="34"/>
      <c r="E1975" s="34"/>
      <c r="N1975" s="30" t="s">
        <v>166</v>
      </c>
      <c r="O1975" s="30" t="s">
        <v>166</v>
      </c>
      <c r="P1975" s="30" t="s">
        <v>166</v>
      </c>
      <c r="Q1975" s="30" t="s">
        <v>166</v>
      </c>
      <c r="R1975" s="30" t="s">
        <v>166</v>
      </c>
      <c r="S1975" s="30" t="s">
        <v>166</v>
      </c>
      <c r="T1975" s="30" t="s">
        <v>166</v>
      </c>
      <c r="U1975" s="30" t="s">
        <v>166</v>
      </c>
      <c r="V1975" s="39" t="s">
        <v>166</v>
      </c>
      <c r="AQ1975" s="45">
        <f t="shared" si="186"/>
        <v>0</v>
      </c>
      <c r="AR1975" s="45" t="str">
        <f t="shared" si="182"/>
        <v>No data</v>
      </c>
      <c r="AS1975" s="45" t="str">
        <f t="shared" si="183"/>
        <v>No data</v>
      </c>
      <c r="AT1975" s="45" t="str">
        <f t="shared" si="184"/>
        <v>No data</v>
      </c>
      <c r="AU1975" s="46" t="str">
        <f t="shared" si="185"/>
        <v>No data</v>
      </c>
      <c r="AV1975" s="47" t="str">
        <f t="shared" si="187"/>
        <v>No data</v>
      </c>
    </row>
    <row r="1976" spans="3:48" x14ac:dyDescent="0.25">
      <c r="C1976" s="32" t="str">
        <f>IF(ISBLANK(B1976),"Choose site",_xlfn.XLOOKUP(B1976,'Sample Sites'!A:A,'Sample Sites'!B:B,"Not Found"))</f>
        <v>Choose site</v>
      </c>
      <c r="D1976" s="34"/>
      <c r="E1976" s="34"/>
      <c r="N1976" s="30" t="s">
        <v>166</v>
      </c>
      <c r="O1976" s="30" t="s">
        <v>166</v>
      </c>
      <c r="P1976" s="30" t="s">
        <v>166</v>
      </c>
      <c r="Q1976" s="30" t="s">
        <v>166</v>
      </c>
      <c r="R1976" s="30" t="s">
        <v>166</v>
      </c>
      <c r="S1976" s="30" t="s">
        <v>166</v>
      </c>
      <c r="T1976" s="30" t="s">
        <v>166</v>
      </c>
      <c r="U1976" s="30" t="s">
        <v>166</v>
      </c>
      <c r="V1976" s="39" t="s">
        <v>166</v>
      </c>
      <c r="AQ1976" s="45">
        <f t="shared" si="186"/>
        <v>0</v>
      </c>
      <c r="AR1976" s="45" t="str">
        <f t="shared" si="182"/>
        <v>No data</v>
      </c>
      <c r="AS1976" s="45" t="str">
        <f t="shared" si="183"/>
        <v>No data</v>
      </c>
      <c r="AT1976" s="45" t="str">
        <f t="shared" si="184"/>
        <v>No data</v>
      </c>
      <c r="AU1976" s="46" t="str">
        <f t="shared" si="185"/>
        <v>No data</v>
      </c>
      <c r="AV1976" s="47" t="str">
        <f t="shared" si="187"/>
        <v>No data</v>
      </c>
    </row>
    <row r="1977" spans="3:48" x14ac:dyDescent="0.25">
      <c r="C1977" s="32" t="str">
        <f>IF(ISBLANK(B1977),"Choose site",_xlfn.XLOOKUP(B1977,'Sample Sites'!A:A,'Sample Sites'!B:B,"Not Found"))</f>
        <v>Choose site</v>
      </c>
      <c r="D1977" s="34"/>
      <c r="E1977" s="34"/>
      <c r="N1977" s="30" t="s">
        <v>166</v>
      </c>
      <c r="O1977" s="30" t="s">
        <v>166</v>
      </c>
      <c r="P1977" s="30" t="s">
        <v>166</v>
      </c>
      <c r="Q1977" s="30" t="s">
        <v>166</v>
      </c>
      <c r="R1977" s="30" t="s">
        <v>166</v>
      </c>
      <c r="S1977" s="30" t="s">
        <v>166</v>
      </c>
      <c r="T1977" s="30" t="s">
        <v>166</v>
      </c>
      <c r="U1977" s="30" t="s">
        <v>166</v>
      </c>
      <c r="V1977" s="39" t="s">
        <v>166</v>
      </c>
      <c r="AQ1977" s="45">
        <f t="shared" si="186"/>
        <v>0</v>
      </c>
      <c r="AR1977" s="45" t="str">
        <f t="shared" si="182"/>
        <v>No data</v>
      </c>
      <c r="AS1977" s="45" t="str">
        <f t="shared" si="183"/>
        <v>No data</v>
      </c>
      <c r="AT1977" s="45" t="str">
        <f t="shared" si="184"/>
        <v>No data</v>
      </c>
      <c r="AU1977" s="46" t="str">
        <f t="shared" si="185"/>
        <v>No data</v>
      </c>
      <c r="AV1977" s="47" t="str">
        <f t="shared" si="187"/>
        <v>No data</v>
      </c>
    </row>
    <row r="1978" spans="3:48" x14ac:dyDescent="0.25">
      <c r="C1978" s="32" t="str">
        <f>IF(ISBLANK(B1978),"Choose site",_xlfn.XLOOKUP(B1978,'Sample Sites'!A:A,'Sample Sites'!B:B,"Not Found"))</f>
        <v>Choose site</v>
      </c>
      <c r="D1978" s="34"/>
      <c r="E1978" s="34"/>
      <c r="N1978" s="30" t="s">
        <v>166</v>
      </c>
      <c r="O1978" s="30" t="s">
        <v>166</v>
      </c>
      <c r="P1978" s="30" t="s">
        <v>166</v>
      </c>
      <c r="Q1978" s="30" t="s">
        <v>166</v>
      </c>
      <c r="R1978" s="30" t="s">
        <v>166</v>
      </c>
      <c r="S1978" s="30" t="s">
        <v>166</v>
      </c>
      <c r="T1978" s="30" t="s">
        <v>166</v>
      </c>
      <c r="U1978" s="30" t="s">
        <v>166</v>
      </c>
      <c r="V1978" s="39" t="s">
        <v>166</v>
      </c>
      <c r="AQ1978" s="45">
        <f t="shared" si="186"/>
        <v>0</v>
      </c>
      <c r="AR1978" s="45" t="str">
        <f t="shared" si="182"/>
        <v>No data</v>
      </c>
      <c r="AS1978" s="45" t="str">
        <f t="shared" si="183"/>
        <v>No data</v>
      </c>
      <c r="AT1978" s="45" t="str">
        <f t="shared" si="184"/>
        <v>No data</v>
      </c>
      <c r="AU1978" s="46" t="str">
        <f t="shared" si="185"/>
        <v>No data</v>
      </c>
      <c r="AV1978" s="47" t="str">
        <f t="shared" si="187"/>
        <v>No data</v>
      </c>
    </row>
    <row r="1979" spans="3:48" x14ac:dyDescent="0.25">
      <c r="C1979" s="32" t="str">
        <f>IF(ISBLANK(B1979),"Choose site",_xlfn.XLOOKUP(B1979,'Sample Sites'!A:A,'Sample Sites'!B:B,"Not Found"))</f>
        <v>Choose site</v>
      </c>
      <c r="D1979" s="34"/>
      <c r="E1979" s="34"/>
      <c r="N1979" s="30" t="s">
        <v>166</v>
      </c>
      <c r="O1979" s="30" t="s">
        <v>166</v>
      </c>
      <c r="P1979" s="30" t="s">
        <v>166</v>
      </c>
      <c r="Q1979" s="30" t="s">
        <v>166</v>
      </c>
      <c r="R1979" s="30" t="s">
        <v>166</v>
      </c>
      <c r="S1979" s="30" t="s">
        <v>166</v>
      </c>
      <c r="T1979" s="30" t="s">
        <v>166</v>
      </c>
      <c r="U1979" s="30" t="s">
        <v>166</v>
      </c>
      <c r="V1979" s="39" t="s">
        <v>166</v>
      </c>
      <c r="AQ1979" s="45">
        <f t="shared" si="186"/>
        <v>0</v>
      </c>
      <c r="AR1979" s="45" t="str">
        <f t="shared" si="182"/>
        <v>No data</v>
      </c>
      <c r="AS1979" s="45" t="str">
        <f t="shared" si="183"/>
        <v>No data</v>
      </c>
      <c r="AT1979" s="45" t="str">
        <f t="shared" si="184"/>
        <v>No data</v>
      </c>
      <c r="AU1979" s="46" t="str">
        <f t="shared" si="185"/>
        <v>No data</v>
      </c>
      <c r="AV1979" s="47" t="str">
        <f t="shared" si="187"/>
        <v>No data</v>
      </c>
    </row>
    <row r="1980" spans="3:48" x14ac:dyDescent="0.25">
      <c r="C1980" s="32" t="str">
        <f>IF(ISBLANK(B1980),"Choose site",_xlfn.XLOOKUP(B1980,'Sample Sites'!A:A,'Sample Sites'!B:B,"Not Found"))</f>
        <v>Choose site</v>
      </c>
      <c r="D1980" s="34"/>
      <c r="E1980" s="34"/>
      <c r="N1980" s="30" t="s">
        <v>166</v>
      </c>
      <c r="O1980" s="30" t="s">
        <v>166</v>
      </c>
      <c r="P1980" s="30" t="s">
        <v>166</v>
      </c>
      <c r="Q1980" s="30" t="s">
        <v>166</v>
      </c>
      <c r="R1980" s="30" t="s">
        <v>166</v>
      </c>
      <c r="S1980" s="30" t="s">
        <v>166</v>
      </c>
      <c r="T1980" s="30" t="s">
        <v>166</v>
      </c>
      <c r="U1980" s="30" t="s">
        <v>166</v>
      </c>
      <c r="V1980" s="39" t="s">
        <v>166</v>
      </c>
      <c r="AQ1980" s="45">
        <f t="shared" si="186"/>
        <v>0</v>
      </c>
      <c r="AR1980" s="45" t="str">
        <f t="shared" si="182"/>
        <v>No data</v>
      </c>
      <c r="AS1980" s="45" t="str">
        <f t="shared" si="183"/>
        <v>No data</v>
      </c>
      <c r="AT1980" s="45" t="str">
        <f t="shared" si="184"/>
        <v>No data</v>
      </c>
      <c r="AU1980" s="46" t="str">
        <f t="shared" si="185"/>
        <v>No data</v>
      </c>
      <c r="AV1980" s="47" t="str">
        <f t="shared" si="187"/>
        <v>No data</v>
      </c>
    </row>
    <row r="1981" spans="3:48" x14ac:dyDescent="0.25">
      <c r="C1981" s="32" t="str">
        <f>IF(ISBLANK(B1981),"Choose site",_xlfn.XLOOKUP(B1981,'Sample Sites'!A:A,'Sample Sites'!B:B,"Not Found"))</f>
        <v>Choose site</v>
      </c>
      <c r="D1981" s="34"/>
      <c r="E1981" s="34"/>
      <c r="N1981" s="30" t="s">
        <v>166</v>
      </c>
      <c r="O1981" s="30" t="s">
        <v>166</v>
      </c>
      <c r="P1981" s="30" t="s">
        <v>166</v>
      </c>
      <c r="Q1981" s="30" t="s">
        <v>166</v>
      </c>
      <c r="R1981" s="30" t="s">
        <v>166</v>
      </c>
      <c r="S1981" s="30" t="s">
        <v>166</v>
      </c>
      <c r="T1981" s="30" t="s">
        <v>166</v>
      </c>
      <c r="U1981" s="30" t="s">
        <v>166</v>
      </c>
      <c r="V1981" s="39" t="s">
        <v>166</v>
      </c>
      <c r="AQ1981" s="45">
        <f t="shared" si="186"/>
        <v>0</v>
      </c>
      <c r="AR1981" s="45" t="str">
        <f t="shared" si="182"/>
        <v>No data</v>
      </c>
      <c r="AS1981" s="45" t="str">
        <f t="shared" si="183"/>
        <v>No data</v>
      </c>
      <c r="AT1981" s="45" t="str">
        <f t="shared" si="184"/>
        <v>No data</v>
      </c>
      <c r="AU1981" s="46" t="str">
        <f t="shared" si="185"/>
        <v>No data</v>
      </c>
      <c r="AV1981" s="47" t="str">
        <f t="shared" si="187"/>
        <v>No data</v>
      </c>
    </row>
    <row r="1982" spans="3:48" x14ac:dyDescent="0.25">
      <c r="C1982" s="32" t="str">
        <f>IF(ISBLANK(B1982),"Choose site",_xlfn.XLOOKUP(B1982,'Sample Sites'!A:A,'Sample Sites'!B:B,"Not Found"))</f>
        <v>Choose site</v>
      </c>
      <c r="D1982" s="34"/>
      <c r="E1982" s="34"/>
      <c r="N1982" s="30" t="s">
        <v>166</v>
      </c>
      <c r="O1982" s="30" t="s">
        <v>166</v>
      </c>
      <c r="P1982" s="30" t="s">
        <v>166</v>
      </c>
      <c r="Q1982" s="30" t="s">
        <v>166</v>
      </c>
      <c r="R1982" s="30" t="s">
        <v>166</v>
      </c>
      <c r="S1982" s="30" t="s">
        <v>166</v>
      </c>
      <c r="T1982" s="30" t="s">
        <v>166</v>
      </c>
      <c r="U1982" s="30" t="s">
        <v>166</v>
      </c>
      <c r="V1982" s="39" t="s">
        <v>166</v>
      </c>
      <c r="AQ1982" s="45">
        <f t="shared" si="186"/>
        <v>0</v>
      </c>
      <c r="AR1982" s="45" t="str">
        <f t="shared" si="182"/>
        <v>No data</v>
      </c>
      <c r="AS1982" s="45" t="str">
        <f t="shared" si="183"/>
        <v>No data</v>
      </c>
      <c r="AT1982" s="45" t="str">
        <f t="shared" si="184"/>
        <v>No data</v>
      </c>
      <c r="AU1982" s="46" t="str">
        <f t="shared" si="185"/>
        <v>No data</v>
      </c>
      <c r="AV1982" s="47" t="str">
        <f t="shared" si="187"/>
        <v>No data</v>
      </c>
    </row>
    <row r="1983" spans="3:48" x14ac:dyDescent="0.25">
      <c r="C1983" s="32" t="str">
        <f>IF(ISBLANK(B1983),"Choose site",_xlfn.XLOOKUP(B1983,'Sample Sites'!A:A,'Sample Sites'!B:B,"Not Found"))</f>
        <v>Choose site</v>
      </c>
      <c r="D1983" s="34"/>
      <c r="E1983" s="34"/>
      <c r="N1983" s="30" t="s">
        <v>166</v>
      </c>
      <c r="O1983" s="30" t="s">
        <v>166</v>
      </c>
      <c r="P1983" s="30" t="s">
        <v>166</v>
      </c>
      <c r="Q1983" s="30" t="s">
        <v>166</v>
      </c>
      <c r="R1983" s="30" t="s">
        <v>166</v>
      </c>
      <c r="S1983" s="30" t="s">
        <v>166</v>
      </c>
      <c r="T1983" s="30" t="s">
        <v>166</v>
      </c>
      <c r="U1983" s="30" t="s">
        <v>166</v>
      </c>
      <c r="V1983" s="39" t="s">
        <v>166</v>
      </c>
      <c r="AQ1983" s="45">
        <f t="shared" si="186"/>
        <v>0</v>
      </c>
      <c r="AR1983" s="45" t="str">
        <f t="shared" si="182"/>
        <v>No data</v>
      </c>
      <c r="AS1983" s="45" t="str">
        <f t="shared" si="183"/>
        <v>No data</v>
      </c>
      <c r="AT1983" s="45" t="str">
        <f t="shared" si="184"/>
        <v>No data</v>
      </c>
      <c r="AU1983" s="46" t="str">
        <f t="shared" si="185"/>
        <v>No data</v>
      </c>
      <c r="AV1983" s="47" t="str">
        <f t="shared" si="187"/>
        <v>No data</v>
      </c>
    </row>
    <row r="1984" spans="3:48" x14ac:dyDescent="0.25">
      <c r="C1984" s="32" t="str">
        <f>IF(ISBLANK(B1984),"Choose site",_xlfn.XLOOKUP(B1984,'Sample Sites'!A:A,'Sample Sites'!B:B,"Not Found"))</f>
        <v>Choose site</v>
      </c>
      <c r="D1984" s="34"/>
      <c r="E1984" s="34"/>
      <c r="N1984" s="30" t="s">
        <v>166</v>
      </c>
      <c r="O1984" s="30" t="s">
        <v>166</v>
      </c>
      <c r="P1984" s="30" t="s">
        <v>166</v>
      </c>
      <c r="Q1984" s="30" t="s">
        <v>166</v>
      </c>
      <c r="R1984" s="30" t="s">
        <v>166</v>
      </c>
      <c r="S1984" s="30" t="s">
        <v>166</v>
      </c>
      <c r="T1984" s="30" t="s">
        <v>166</v>
      </c>
      <c r="U1984" s="30" t="s">
        <v>166</v>
      </c>
      <c r="V1984" s="39" t="s">
        <v>166</v>
      </c>
      <c r="AQ1984" s="45">
        <f t="shared" si="186"/>
        <v>0</v>
      </c>
      <c r="AR1984" s="45" t="str">
        <f t="shared" si="182"/>
        <v>No data</v>
      </c>
      <c r="AS1984" s="45" t="str">
        <f t="shared" si="183"/>
        <v>No data</v>
      </c>
      <c r="AT1984" s="45" t="str">
        <f t="shared" si="184"/>
        <v>No data</v>
      </c>
      <c r="AU1984" s="46" t="str">
        <f t="shared" si="185"/>
        <v>No data</v>
      </c>
      <c r="AV1984" s="47" t="str">
        <f t="shared" si="187"/>
        <v>No data</v>
      </c>
    </row>
    <row r="1985" spans="3:48" x14ac:dyDescent="0.25">
      <c r="C1985" s="32" t="str">
        <f>IF(ISBLANK(B1985),"Choose site",_xlfn.XLOOKUP(B1985,'Sample Sites'!A:A,'Sample Sites'!B:B,"Not Found"))</f>
        <v>Choose site</v>
      </c>
      <c r="D1985" s="34"/>
      <c r="E1985" s="34"/>
      <c r="N1985" s="30" t="s">
        <v>166</v>
      </c>
      <c r="O1985" s="30" t="s">
        <v>166</v>
      </c>
      <c r="P1985" s="30" t="s">
        <v>166</v>
      </c>
      <c r="Q1985" s="30" t="s">
        <v>166</v>
      </c>
      <c r="R1985" s="30" t="s">
        <v>166</v>
      </c>
      <c r="S1985" s="30" t="s">
        <v>166</v>
      </c>
      <c r="T1985" s="30" t="s">
        <v>166</v>
      </c>
      <c r="U1985" s="30" t="s">
        <v>166</v>
      </c>
      <c r="V1985" s="39" t="s">
        <v>166</v>
      </c>
      <c r="AQ1985" s="45">
        <f t="shared" si="186"/>
        <v>0</v>
      </c>
      <c r="AR1985" s="45" t="str">
        <f t="shared" si="182"/>
        <v>No data</v>
      </c>
      <c r="AS1985" s="45" t="str">
        <f t="shared" si="183"/>
        <v>No data</v>
      </c>
      <c r="AT1985" s="45" t="str">
        <f t="shared" si="184"/>
        <v>No data</v>
      </c>
      <c r="AU1985" s="46" t="str">
        <f t="shared" si="185"/>
        <v>No data</v>
      </c>
      <c r="AV1985" s="47" t="str">
        <f t="shared" si="187"/>
        <v>No data</v>
      </c>
    </row>
    <row r="1986" spans="3:48" x14ac:dyDescent="0.25">
      <c r="C1986" s="32" t="str">
        <f>IF(ISBLANK(B1986),"Choose site",_xlfn.XLOOKUP(B1986,'Sample Sites'!A:A,'Sample Sites'!B:B,"Not Found"))</f>
        <v>Choose site</v>
      </c>
      <c r="D1986" s="34"/>
      <c r="E1986" s="34"/>
      <c r="N1986" s="30" t="s">
        <v>166</v>
      </c>
      <c r="O1986" s="30" t="s">
        <v>166</v>
      </c>
      <c r="P1986" s="30" t="s">
        <v>166</v>
      </c>
      <c r="Q1986" s="30" t="s">
        <v>166</v>
      </c>
      <c r="R1986" s="30" t="s">
        <v>166</v>
      </c>
      <c r="S1986" s="30" t="s">
        <v>166</v>
      </c>
      <c r="T1986" s="30" t="s">
        <v>166</v>
      </c>
      <c r="U1986" s="30" t="s">
        <v>166</v>
      </c>
      <c r="V1986" s="39" t="s">
        <v>166</v>
      </c>
      <c r="AQ1986" s="45">
        <f t="shared" si="186"/>
        <v>0</v>
      </c>
      <c r="AR1986" s="45" t="str">
        <f t="shared" si="182"/>
        <v>No data</v>
      </c>
      <c r="AS1986" s="45" t="str">
        <f t="shared" si="183"/>
        <v>No data</v>
      </c>
      <c r="AT1986" s="45" t="str">
        <f t="shared" si="184"/>
        <v>No data</v>
      </c>
      <c r="AU1986" s="46" t="str">
        <f t="shared" si="185"/>
        <v>No data</v>
      </c>
      <c r="AV1986" s="47" t="str">
        <f t="shared" si="187"/>
        <v>No data</v>
      </c>
    </row>
    <row r="1987" spans="3:48" x14ac:dyDescent="0.25">
      <c r="C1987" s="32" t="str">
        <f>IF(ISBLANK(B1987),"Choose site",_xlfn.XLOOKUP(B1987,'Sample Sites'!A:A,'Sample Sites'!B:B,"Not Found"))</f>
        <v>Choose site</v>
      </c>
      <c r="D1987" s="34"/>
      <c r="E1987" s="34"/>
      <c r="N1987" s="30" t="s">
        <v>166</v>
      </c>
      <c r="O1987" s="30" t="s">
        <v>166</v>
      </c>
      <c r="P1987" s="30" t="s">
        <v>166</v>
      </c>
      <c r="Q1987" s="30" t="s">
        <v>166</v>
      </c>
      <c r="R1987" s="30" t="s">
        <v>166</v>
      </c>
      <c r="S1987" s="30" t="s">
        <v>166</v>
      </c>
      <c r="T1987" s="30" t="s">
        <v>166</v>
      </c>
      <c r="U1987" s="30" t="s">
        <v>166</v>
      </c>
      <c r="V1987" s="39" t="s">
        <v>166</v>
      </c>
      <c r="AQ1987" s="45">
        <f t="shared" si="186"/>
        <v>0</v>
      </c>
      <c r="AR1987" s="45" t="str">
        <f t="shared" ref="AR1987:AR2050" si="188">IF(AQ1987=0,"No data",COUNTIF(W1987:AP1987,"&gt;0"))</f>
        <v>No data</v>
      </c>
      <c r="AS1987" s="45" t="str">
        <f t="shared" ref="AS1987:AS2050" si="189">IF(AQ1987=0,"No data",SUM(W1987:AB1987))</f>
        <v>No data</v>
      </c>
      <c r="AT1987" s="45" t="str">
        <f t="shared" ref="AT1987:AT2050" si="190">IF(AQ1987=0,"No data",SUM(--(W1987&gt;0),--(X1987&gt;0),--(Y1987&gt;0),--(Z1987&gt;0),--(AA1987&gt;0),--(AB1987&gt;0)))</f>
        <v>No data</v>
      </c>
      <c r="AU1987" s="46" t="str">
        <f t="shared" ref="AU1987:AU2050" si="191">IF(AQ1987=0, "No data", IF(AQ1987&lt;30, 10, (IF(AQ1987&lt;60,7, SUMPRODUCT(W1987:AP1987,W$1:AP$1)/(AQ1987)))))</f>
        <v>No data</v>
      </c>
      <c r="AV1987" s="47" t="str">
        <f t="shared" si="187"/>
        <v>No data</v>
      </c>
    </row>
    <row r="1988" spans="3:48" x14ac:dyDescent="0.25">
      <c r="C1988" s="32" t="str">
        <f>IF(ISBLANK(B1988),"Choose site",_xlfn.XLOOKUP(B1988,'Sample Sites'!A:A,'Sample Sites'!B:B,"Not Found"))</f>
        <v>Choose site</v>
      </c>
      <c r="D1988" s="34"/>
      <c r="E1988" s="34"/>
      <c r="N1988" s="30" t="s">
        <v>166</v>
      </c>
      <c r="O1988" s="30" t="s">
        <v>166</v>
      </c>
      <c r="P1988" s="30" t="s">
        <v>166</v>
      </c>
      <c r="Q1988" s="30" t="s">
        <v>166</v>
      </c>
      <c r="R1988" s="30" t="s">
        <v>166</v>
      </c>
      <c r="S1988" s="30" t="s">
        <v>166</v>
      </c>
      <c r="T1988" s="30" t="s">
        <v>166</v>
      </c>
      <c r="U1988" s="30" t="s">
        <v>166</v>
      </c>
      <c r="V1988" s="39" t="s">
        <v>166</v>
      </c>
      <c r="AQ1988" s="45">
        <f t="shared" si="186"/>
        <v>0</v>
      </c>
      <c r="AR1988" s="45" t="str">
        <f t="shared" si="188"/>
        <v>No data</v>
      </c>
      <c r="AS1988" s="45" t="str">
        <f t="shared" si="189"/>
        <v>No data</v>
      </c>
      <c r="AT1988" s="45" t="str">
        <f t="shared" si="190"/>
        <v>No data</v>
      </c>
      <c r="AU1988" s="46" t="str">
        <f t="shared" si="191"/>
        <v>No data</v>
      </c>
      <c r="AV1988" s="47" t="str">
        <f t="shared" si="187"/>
        <v>No data</v>
      </c>
    </row>
    <row r="1989" spans="3:48" x14ac:dyDescent="0.25">
      <c r="C1989" s="32" t="str">
        <f>IF(ISBLANK(B1989),"Choose site",_xlfn.XLOOKUP(B1989,'Sample Sites'!A:A,'Sample Sites'!B:B,"Not Found"))</f>
        <v>Choose site</v>
      </c>
      <c r="D1989" s="34"/>
      <c r="E1989" s="34"/>
      <c r="N1989" s="30" t="s">
        <v>166</v>
      </c>
      <c r="O1989" s="30" t="s">
        <v>166</v>
      </c>
      <c r="P1989" s="30" t="s">
        <v>166</v>
      </c>
      <c r="Q1989" s="30" t="s">
        <v>166</v>
      </c>
      <c r="R1989" s="30" t="s">
        <v>166</v>
      </c>
      <c r="S1989" s="30" t="s">
        <v>166</v>
      </c>
      <c r="T1989" s="30" t="s">
        <v>166</v>
      </c>
      <c r="U1989" s="30" t="s">
        <v>166</v>
      </c>
      <c r="V1989" s="39" t="s">
        <v>166</v>
      </c>
      <c r="AQ1989" s="45">
        <f t="shared" si="186"/>
        <v>0</v>
      </c>
      <c r="AR1989" s="45" t="str">
        <f t="shared" si="188"/>
        <v>No data</v>
      </c>
      <c r="AS1989" s="45" t="str">
        <f t="shared" si="189"/>
        <v>No data</v>
      </c>
      <c r="AT1989" s="45" t="str">
        <f t="shared" si="190"/>
        <v>No data</v>
      </c>
      <c r="AU1989" s="46" t="str">
        <f t="shared" si="191"/>
        <v>No data</v>
      </c>
      <c r="AV1989" s="47" t="str">
        <f t="shared" si="187"/>
        <v>No data</v>
      </c>
    </row>
    <row r="1990" spans="3:48" x14ac:dyDescent="0.25">
      <c r="C1990" s="32" t="str">
        <f>IF(ISBLANK(B1990),"Choose site",_xlfn.XLOOKUP(B1990,'Sample Sites'!A:A,'Sample Sites'!B:B,"Not Found"))</f>
        <v>Choose site</v>
      </c>
      <c r="D1990" s="34"/>
      <c r="E1990" s="34"/>
      <c r="N1990" s="30" t="s">
        <v>166</v>
      </c>
      <c r="O1990" s="30" t="s">
        <v>166</v>
      </c>
      <c r="P1990" s="30" t="s">
        <v>166</v>
      </c>
      <c r="Q1990" s="30" t="s">
        <v>166</v>
      </c>
      <c r="R1990" s="30" t="s">
        <v>166</v>
      </c>
      <c r="S1990" s="30" t="s">
        <v>166</v>
      </c>
      <c r="T1990" s="30" t="s">
        <v>166</v>
      </c>
      <c r="U1990" s="30" t="s">
        <v>166</v>
      </c>
      <c r="V1990" s="39" t="s">
        <v>166</v>
      </c>
      <c r="AQ1990" s="45">
        <f t="shared" si="186"/>
        <v>0</v>
      </c>
      <c r="AR1990" s="45" t="str">
        <f t="shared" si="188"/>
        <v>No data</v>
      </c>
      <c r="AS1990" s="45" t="str">
        <f t="shared" si="189"/>
        <v>No data</v>
      </c>
      <c r="AT1990" s="45" t="str">
        <f t="shared" si="190"/>
        <v>No data</v>
      </c>
      <c r="AU1990" s="46" t="str">
        <f t="shared" si="191"/>
        <v>No data</v>
      </c>
      <c r="AV1990" s="47" t="str">
        <f t="shared" si="187"/>
        <v>No data</v>
      </c>
    </row>
    <row r="1991" spans="3:48" x14ac:dyDescent="0.25">
      <c r="C1991" s="32" t="str">
        <f>IF(ISBLANK(B1991),"Choose site",_xlfn.XLOOKUP(B1991,'Sample Sites'!A:A,'Sample Sites'!B:B,"Not Found"))</f>
        <v>Choose site</v>
      </c>
      <c r="D1991" s="34"/>
      <c r="E1991" s="34"/>
      <c r="N1991" s="30" t="s">
        <v>166</v>
      </c>
      <c r="O1991" s="30" t="s">
        <v>166</v>
      </c>
      <c r="P1991" s="30" t="s">
        <v>166</v>
      </c>
      <c r="Q1991" s="30" t="s">
        <v>166</v>
      </c>
      <c r="R1991" s="30" t="s">
        <v>166</v>
      </c>
      <c r="S1991" s="30" t="s">
        <v>166</v>
      </c>
      <c r="T1991" s="30" t="s">
        <v>166</v>
      </c>
      <c r="U1991" s="30" t="s">
        <v>166</v>
      </c>
      <c r="V1991" s="39" t="s">
        <v>166</v>
      </c>
      <c r="AQ1991" s="45">
        <f t="shared" si="186"/>
        <v>0</v>
      </c>
      <c r="AR1991" s="45" t="str">
        <f t="shared" si="188"/>
        <v>No data</v>
      </c>
      <c r="AS1991" s="45" t="str">
        <f t="shared" si="189"/>
        <v>No data</v>
      </c>
      <c r="AT1991" s="45" t="str">
        <f t="shared" si="190"/>
        <v>No data</v>
      </c>
      <c r="AU1991" s="46" t="str">
        <f t="shared" si="191"/>
        <v>No data</v>
      </c>
      <c r="AV1991" s="47" t="str">
        <f t="shared" si="187"/>
        <v>No data</v>
      </c>
    </row>
    <row r="1992" spans="3:48" x14ac:dyDescent="0.25">
      <c r="C1992" s="32" t="str">
        <f>IF(ISBLANK(B1992),"Choose site",_xlfn.XLOOKUP(B1992,'Sample Sites'!A:A,'Sample Sites'!B:B,"Not Found"))</f>
        <v>Choose site</v>
      </c>
      <c r="D1992" s="34"/>
      <c r="E1992" s="34"/>
      <c r="N1992" s="30" t="s">
        <v>166</v>
      </c>
      <c r="O1992" s="30" t="s">
        <v>166</v>
      </c>
      <c r="P1992" s="30" t="s">
        <v>166</v>
      </c>
      <c r="Q1992" s="30" t="s">
        <v>166</v>
      </c>
      <c r="R1992" s="30" t="s">
        <v>166</v>
      </c>
      <c r="S1992" s="30" t="s">
        <v>166</v>
      </c>
      <c r="T1992" s="30" t="s">
        <v>166</v>
      </c>
      <c r="U1992" s="30" t="s">
        <v>166</v>
      </c>
      <c r="V1992" s="39" t="s">
        <v>166</v>
      </c>
      <c r="AQ1992" s="45">
        <f t="shared" si="186"/>
        <v>0</v>
      </c>
      <c r="AR1992" s="45" t="str">
        <f t="shared" si="188"/>
        <v>No data</v>
      </c>
      <c r="AS1992" s="45" t="str">
        <f t="shared" si="189"/>
        <v>No data</v>
      </c>
      <c r="AT1992" s="45" t="str">
        <f t="shared" si="190"/>
        <v>No data</v>
      </c>
      <c r="AU1992" s="46" t="str">
        <f t="shared" si="191"/>
        <v>No data</v>
      </c>
      <c r="AV1992" s="47" t="str">
        <f t="shared" si="187"/>
        <v>No data</v>
      </c>
    </row>
    <row r="1993" spans="3:48" x14ac:dyDescent="0.25">
      <c r="C1993" s="32" t="str">
        <f>IF(ISBLANK(B1993),"Choose site",_xlfn.XLOOKUP(B1993,'Sample Sites'!A:A,'Sample Sites'!B:B,"Not Found"))</f>
        <v>Choose site</v>
      </c>
      <c r="D1993" s="34"/>
      <c r="E1993" s="34"/>
      <c r="N1993" s="30" t="s">
        <v>166</v>
      </c>
      <c r="O1993" s="30" t="s">
        <v>166</v>
      </c>
      <c r="P1993" s="30" t="s">
        <v>166</v>
      </c>
      <c r="Q1993" s="30" t="s">
        <v>166</v>
      </c>
      <c r="R1993" s="30" t="s">
        <v>166</v>
      </c>
      <c r="S1993" s="30" t="s">
        <v>166</v>
      </c>
      <c r="T1993" s="30" t="s">
        <v>166</v>
      </c>
      <c r="U1993" s="30" t="s">
        <v>166</v>
      </c>
      <c r="V1993" s="39" t="s">
        <v>166</v>
      </c>
      <c r="AQ1993" s="45">
        <f t="shared" si="186"/>
        <v>0</v>
      </c>
      <c r="AR1993" s="45" t="str">
        <f t="shared" si="188"/>
        <v>No data</v>
      </c>
      <c r="AS1993" s="45" t="str">
        <f t="shared" si="189"/>
        <v>No data</v>
      </c>
      <c r="AT1993" s="45" t="str">
        <f t="shared" si="190"/>
        <v>No data</v>
      </c>
      <c r="AU1993" s="46" t="str">
        <f t="shared" si="191"/>
        <v>No data</v>
      </c>
      <c r="AV1993" s="47" t="str">
        <f t="shared" si="187"/>
        <v>No data</v>
      </c>
    </row>
    <row r="1994" spans="3:48" x14ac:dyDescent="0.25">
      <c r="C1994" s="32" t="str">
        <f>IF(ISBLANK(B1994),"Choose site",_xlfn.XLOOKUP(B1994,'Sample Sites'!A:A,'Sample Sites'!B:B,"Not Found"))</f>
        <v>Choose site</v>
      </c>
      <c r="D1994" s="34"/>
      <c r="E1994" s="34"/>
      <c r="N1994" s="30" t="s">
        <v>166</v>
      </c>
      <c r="O1994" s="30" t="s">
        <v>166</v>
      </c>
      <c r="P1994" s="30" t="s">
        <v>166</v>
      </c>
      <c r="Q1994" s="30" t="s">
        <v>166</v>
      </c>
      <c r="R1994" s="30" t="s">
        <v>166</v>
      </c>
      <c r="S1994" s="30" t="s">
        <v>166</v>
      </c>
      <c r="T1994" s="30" t="s">
        <v>166</v>
      </c>
      <c r="U1994" s="30" t="s">
        <v>166</v>
      </c>
      <c r="V1994" s="39" t="s">
        <v>166</v>
      </c>
      <c r="AQ1994" s="45">
        <f t="shared" si="186"/>
        <v>0</v>
      </c>
      <c r="AR1994" s="45" t="str">
        <f t="shared" si="188"/>
        <v>No data</v>
      </c>
      <c r="AS1994" s="45" t="str">
        <f t="shared" si="189"/>
        <v>No data</v>
      </c>
      <c r="AT1994" s="45" t="str">
        <f t="shared" si="190"/>
        <v>No data</v>
      </c>
      <c r="AU1994" s="46" t="str">
        <f t="shared" si="191"/>
        <v>No data</v>
      </c>
      <c r="AV1994" s="47" t="str">
        <f t="shared" si="187"/>
        <v>No data</v>
      </c>
    </row>
    <row r="1995" spans="3:48" x14ac:dyDescent="0.25">
      <c r="C1995" s="32" t="str">
        <f>IF(ISBLANK(B1995),"Choose site",_xlfn.XLOOKUP(B1995,'Sample Sites'!A:A,'Sample Sites'!B:B,"Not Found"))</f>
        <v>Choose site</v>
      </c>
      <c r="D1995" s="34"/>
      <c r="E1995" s="34"/>
      <c r="N1995" s="30" t="s">
        <v>166</v>
      </c>
      <c r="O1995" s="30" t="s">
        <v>166</v>
      </c>
      <c r="P1995" s="30" t="s">
        <v>166</v>
      </c>
      <c r="Q1995" s="30" t="s">
        <v>166</v>
      </c>
      <c r="R1995" s="30" t="s">
        <v>166</v>
      </c>
      <c r="S1995" s="30" t="s">
        <v>166</v>
      </c>
      <c r="T1995" s="30" t="s">
        <v>166</v>
      </c>
      <c r="U1995" s="30" t="s">
        <v>166</v>
      </c>
      <c r="V1995" s="39" t="s">
        <v>166</v>
      </c>
      <c r="AQ1995" s="45">
        <f t="shared" si="186"/>
        <v>0</v>
      </c>
      <c r="AR1995" s="45" t="str">
        <f t="shared" si="188"/>
        <v>No data</v>
      </c>
      <c r="AS1995" s="45" t="str">
        <f t="shared" si="189"/>
        <v>No data</v>
      </c>
      <c r="AT1995" s="45" t="str">
        <f t="shared" si="190"/>
        <v>No data</v>
      </c>
      <c r="AU1995" s="46" t="str">
        <f t="shared" si="191"/>
        <v>No data</v>
      </c>
      <c r="AV1995" s="47" t="str">
        <f t="shared" si="187"/>
        <v>No data</v>
      </c>
    </row>
    <row r="1996" spans="3:48" x14ac:dyDescent="0.25">
      <c r="C1996" s="32" t="str">
        <f>IF(ISBLANK(B1996),"Choose site",_xlfn.XLOOKUP(B1996,'Sample Sites'!A:A,'Sample Sites'!B:B,"Not Found"))</f>
        <v>Choose site</v>
      </c>
      <c r="D1996" s="34"/>
      <c r="E1996" s="34"/>
      <c r="N1996" s="30" t="s">
        <v>166</v>
      </c>
      <c r="O1996" s="30" t="s">
        <v>166</v>
      </c>
      <c r="P1996" s="30" t="s">
        <v>166</v>
      </c>
      <c r="Q1996" s="30" t="s">
        <v>166</v>
      </c>
      <c r="R1996" s="30" t="s">
        <v>166</v>
      </c>
      <c r="S1996" s="30" t="s">
        <v>166</v>
      </c>
      <c r="T1996" s="30" t="s">
        <v>166</v>
      </c>
      <c r="U1996" s="30" t="s">
        <v>166</v>
      </c>
      <c r="V1996" s="39" t="s">
        <v>166</v>
      </c>
      <c r="AQ1996" s="45">
        <f t="shared" si="186"/>
        <v>0</v>
      </c>
      <c r="AR1996" s="45" t="str">
        <f t="shared" si="188"/>
        <v>No data</v>
      </c>
      <c r="AS1996" s="45" t="str">
        <f t="shared" si="189"/>
        <v>No data</v>
      </c>
      <c r="AT1996" s="45" t="str">
        <f t="shared" si="190"/>
        <v>No data</v>
      </c>
      <c r="AU1996" s="46" t="str">
        <f t="shared" si="191"/>
        <v>No data</v>
      </c>
      <c r="AV1996" s="47" t="str">
        <f t="shared" si="187"/>
        <v>No data</v>
      </c>
    </row>
    <row r="1997" spans="3:48" x14ac:dyDescent="0.25">
      <c r="C1997" s="32" t="str">
        <f>IF(ISBLANK(B1997),"Choose site",_xlfn.XLOOKUP(B1997,'Sample Sites'!A:A,'Sample Sites'!B:B,"Not Found"))</f>
        <v>Choose site</v>
      </c>
      <c r="D1997" s="34"/>
      <c r="E1997" s="34"/>
      <c r="N1997" s="30" t="s">
        <v>166</v>
      </c>
      <c r="O1997" s="30" t="s">
        <v>166</v>
      </c>
      <c r="P1997" s="30" t="s">
        <v>166</v>
      </c>
      <c r="Q1997" s="30" t="s">
        <v>166</v>
      </c>
      <c r="R1997" s="30" t="s">
        <v>166</v>
      </c>
      <c r="S1997" s="30" t="s">
        <v>166</v>
      </c>
      <c r="T1997" s="30" t="s">
        <v>166</v>
      </c>
      <c r="U1997" s="30" t="s">
        <v>166</v>
      </c>
      <c r="V1997" s="39" t="s">
        <v>166</v>
      </c>
      <c r="AQ1997" s="45">
        <f t="shared" si="186"/>
        <v>0</v>
      </c>
      <c r="AR1997" s="45" t="str">
        <f t="shared" si="188"/>
        <v>No data</v>
      </c>
      <c r="AS1997" s="45" t="str">
        <f t="shared" si="189"/>
        <v>No data</v>
      </c>
      <c r="AT1997" s="45" t="str">
        <f t="shared" si="190"/>
        <v>No data</v>
      </c>
      <c r="AU1997" s="46" t="str">
        <f t="shared" si="191"/>
        <v>No data</v>
      </c>
      <c r="AV1997" s="47" t="str">
        <f t="shared" si="187"/>
        <v>No data</v>
      </c>
    </row>
    <row r="1998" spans="3:48" x14ac:dyDescent="0.25">
      <c r="C1998" s="32" t="str">
        <f>IF(ISBLANK(B1998),"Choose site",_xlfn.XLOOKUP(B1998,'Sample Sites'!A:A,'Sample Sites'!B:B,"Not Found"))</f>
        <v>Choose site</v>
      </c>
      <c r="D1998" s="34"/>
      <c r="E1998" s="34"/>
      <c r="N1998" s="30" t="s">
        <v>166</v>
      </c>
      <c r="O1998" s="30" t="s">
        <v>166</v>
      </c>
      <c r="P1998" s="30" t="s">
        <v>166</v>
      </c>
      <c r="Q1998" s="30" t="s">
        <v>166</v>
      </c>
      <c r="R1998" s="30" t="s">
        <v>166</v>
      </c>
      <c r="S1998" s="30" t="s">
        <v>166</v>
      </c>
      <c r="T1998" s="30" t="s">
        <v>166</v>
      </c>
      <c r="U1998" s="30" t="s">
        <v>166</v>
      </c>
      <c r="V1998" s="39" t="s">
        <v>166</v>
      </c>
      <c r="AQ1998" s="45">
        <f t="shared" si="186"/>
        <v>0</v>
      </c>
      <c r="AR1998" s="45" t="str">
        <f t="shared" si="188"/>
        <v>No data</v>
      </c>
      <c r="AS1998" s="45" t="str">
        <f t="shared" si="189"/>
        <v>No data</v>
      </c>
      <c r="AT1998" s="45" t="str">
        <f t="shared" si="190"/>
        <v>No data</v>
      </c>
      <c r="AU1998" s="46" t="str">
        <f t="shared" si="191"/>
        <v>No data</v>
      </c>
      <c r="AV1998" s="47" t="str">
        <f t="shared" si="187"/>
        <v>No data</v>
      </c>
    </row>
    <row r="1999" spans="3:48" x14ac:dyDescent="0.25">
      <c r="C1999" s="32" t="str">
        <f>IF(ISBLANK(B1999),"Choose site",_xlfn.XLOOKUP(B1999,'Sample Sites'!A:A,'Sample Sites'!B:B,"Not Found"))</f>
        <v>Choose site</v>
      </c>
      <c r="D1999" s="34"/>
      <c r="E1999" s="34"/>
      <c r="N1999" s="30" t="s">
        <v>166</v>
      </c>
      <c r="O1999" s="30" t="s">
        <v>166</v>
      </c>
      <c r="P1999" s="30" t="s">
        <v>166</v>
      </c>
      <c r="Q1999" s="30" t="s">
        <v>166</v>
      </c>
      <c r="R1999" s="30" t="s">
        <v>166</v>
      </c>
      <c r="S1999" s="30" t="s">
        <v>166</v>
      </c>
      <c r="T1999" s="30" t="s">
        <v>166</v>
      </c>
      <c r="U1999" s="30" t="s">
        <v>166</v>
      </c>
      <c r="V1999" s="39" t="s">
        <v>166</v>
      </c>
      <c r="AQ1999" s="45">
        <f t="shared" si="186"/>
        <v>0</v>
      </c>
      <c r="AR1999" s="45" t="str">
        <f t="shared" si="188"/>
        <v>No data</v>
      </c>
      <c r="AS1999" s="45" t="str">
        <f t="shared" si="189"/>
        <v>No data</v>
      </c>
      <c r="AT1999" s="45" t="str">
        <f t="shared" si="190"/>
        <v>No data</v>
      </c>
      <c r="AU1999" s="46" t="str">
        <f t="shared" si="191"/>
        <v>No data</v>
      </c>
      <c r="AV1999" s="47" t="str">
        <f t="shared" si="187"/>
        <v>No data</v>
      </c>
    </row>
    <row r="2000" spans="3:48" x14ac:dyDescent="0.25">
      <c r="C2000" s="32" t="str">
        <f>IF(ISBLANK(B2000),"Choose site",_xlfn.XLOOKUP(B2000,'Sample Sites'!A:A,'Sample Sites'!B:B,"Not Found"))</f>
        <v>Choose site</v>
      </c>
      <c r="D2000" s="34"/>
      <c r="E2000" s="34"/>
      <c r="N2000" s="30" t="s">
        <v>166</v>
      </c>
      <c r="O2000" s="30" t="s">
        <v>166</v>
      </c>
      <c r="P2000" s="30" t="s">
        <v>166</v>
      </c>
      <c r="Q2000" s="30" t="s">
        <v>166</v>
      </c>
      <c r="R2000" s="30" t="s">
        <v>166</v>
      </c>
      <c r="S2000" s="30" t="s">
        <v>166</v>
      </c>
      <c r="T2000" s="30" t="s">
        <v>166</v>
      </c>
      <c r="U2000" s="30" t="s">
        <v>166</v>
      </c>
      <c r="V2000" s="39" t="s">
        <v>166</v>
      </c>
      <c r="AQ2000" s="45">
        <f t="shared" si="186"/>
        <v>0</v>
      </c>
      <c r="AR2000" s="45" t="str">
        <f t="shared" si="188"/>
        <v>No data</v>
      </c>
      <c r="AS2000" s="45" t="str">
        <f t="shared" si="189"/>
        <v>No data</v>
      </c>
      <c r="AT2000" s="45" t="str">
        <f t="shared" si="190"/>
        <v>No data</v>
      </c>
      <c r="AU2000" s="46" t="str">
        <f t="shared" si="191"/>
        <v>No data</v>
      </c>
      <c r="AV2000" s="47" t="str">
        <f t="shared" si="187"/>
        <v>No data</v>
      </c>
    </row>
    <row r="2001" spans="3:48" x14ac:dyDescent="0.25">
      <c r="C2001" s="32" t="str">
        <f>IF(ISBLANK(B2001),"Choose site",_xlfn.XLOOKUP(B2001,'Sample Sites'!A:A,'Sample Sites'!B:B,"Not Found"))</f>
        <v>Choose site</v>
      </c>
      <c r="D2001" s="34"/>
      <c r="E2001" s="34"/>
      <c r="N2001" s="30" t="s">
        <v>166</v>
      </c>
      <c r="O2001" s="30" t="s">
        <v>166</v>
      </c>
      <c r="P2001" s="30" t="s">
        <v>166</v>
      </c>
      <c r="Q2001" s="30" t="s">
        <v>166</v>
      </c>
      <c r="R2001" s="30" t="s">
        <v>166</v>
      </c>
      <c r="S2001" s="30" t="s">
        <v>166</v>
      </c>
      <c r="T2001" s="30" t="s">
        <v>166</v>
      </c>
      <c r="U2001" s="30" t="s">
        <v>166</v>
      </c>
      <c r="V2001" s="39" t="s">
        <v>166</v>
      </c>
      <c r="AQ2001" s="45">
        <f t="shared" si="186"/>
        <v>0</v>
      </c>
      <c r="AR2001" s="45" t="str">
        <f t="shared" si="188"/>
        <v>No data</v>
      </c>
      <c r="AS2001" s="45" t="str">
        <f t="shared" si="189"/>
        <v>No data</v>
      </c>
      <c r="AT2001" s="45" t="str">
        <f t="shared" si="190"/>
        <v>No data</v>
      </c>
      <c r="AU2001" s="46" t="str">
        <f t="shared" si="191"/>
        <v>No data</v>
      </c>
      <c r="AV2001" s="47" t="str">
        <f t="shared" si="187"/>
        <v>No data</v>
      </c>
    </row>
    <row r="2002" spans="3:48" x14ac:dyDescent="0.25">
      <c r="C2002" s="32" t="str">
        <f>IF(ISBLANK(B2002),"Choose site",_xlfn.XLOOKUP(B2002,'Sample Sites'!A:A,'Sample Sites'!B:B,"Not Found"))</f>
        <v>Choose site</v>
      </c>
      <c r="D2002" s="34"/>
      <c r="E2002" s="34"/>
      <c r="N2002" s="30" t="s">
        <v>166</v>
      </c>
      <c r="O2002" s="30" t="s">
        <v>166</v>
      </c>
      <c r="P2002" s="30" t="s">
        <v>166</v>
      </c>
      <c r="Q2002" s="30" t="s">
        <v>166</v>
      </c>
      <c r="R2002" s="30" t="s">
        <v>166</v>
      </c>
      <c r="S2002" s="30" t="s">
        <v>166</v>
      </c>
      <c r="T2002" s="30" t="s">
        <v>166</v>
      </c>
      <c r="U2002" s="30" t="s">
        <v>166</v>
      </c>
      <c r="V2002" s="39" t="s">
        <v>166</v>
      </c>
      <c r="AQ2002" s="45">
        <f t="shared" ref="AQ2002:AQ2065" si="192">SUM(W2002:AP2002)</f>
        <v>0</v>
      </c>
      <c r="AR2002" s="45" t="str">
        <f t="shared" si="188"/>
        <v>No data</v>
      </c>
      <c r="AS2002" s="45" t="str">
        <f t="shared" si="189"/>
        <v>No data</v>
      </c>
      <c r="AT2002" s="45" t="str">
        <f t="shared" si="190"/>
        <v>No data</v>
      </c>
      <c r="AU2002" s="46" t="str">
        <f t="shared" si="191"/>
        <v>No data</v>
      </c>
      <c r="AV2002" s="47" t="str">
        <f t="shared" ref="AV2002:AV2065" si="193">IF(AQ2002=0,"No data",
IF(AQ2002&lt;30,"Very Poor",
IF(AQ2002&lt;60,"Fairly Poor",
IF(AU2002&lt;=3.5,"Excellent",
IF(AU2002&lt;=4.5,"Very Good",
IF(AU2002&lt;=5.5,"Good",
IF(AU2002&lt;=6.5,"Fair",
IF(AU2002&lt;=7.5,"Fairly Poor",
IF(AU2002&lt;=8.5,"Poor","Very Poor")))))))))</f>
        <v>No data</v>
      </c>
    </row>
    <row r="2003" spans="3:48" x14ac:dyDescent="0.25">
      <c r="C2003" s="32" t="str">
        <f>IF(ISBLANK(B2003),"Choose site",_xlfn.XLOOKUP(B2003,'Sample Sites'!A:A,'Sample Sites'!B:B,"Not Found"))</f>
        <v>Choose site</v>
      </c>
      <c r="D2003" s="34"/>
      <c r="E2003" s="34"/>
      <c r="N2003" s="30" t="s">
        <v>166</v>
      </c>
      <c r="O2003" s="30" t="s">
        <v>166</v>
      </c>
      <c r="P2003" s="30" t="s">
        <v>166</v>
      </c>
      <c r="Q2003" s="30" t="s">
        <v>166</v>
      </c>
      <c r="R2003" s="30" t="s">
        <v>166</v>
      </c>
      <c r="S2003" s="30" t="s">
        <v>166</v>
      </c>
      <c r="T2003" s="30" t="s">
        <v>166</v>
      </c>
      <c r="U2003" s="30" t="s">
        <v>166</v>
      </c>
      <c r="V2003" s="39" t="s">
        <v>166</v>
      </c>
      <c r="AQ2003" s="45">
        <f t="shared" si="192"/>
        <v>0</v>
      </c>
      <c r="AR2003" s="45" t="str">
        <f t="shared" si="188"/>
        <v>No data</v>
      </c>
      <c r="AS2003" s="45" t="str">
        <f t="shared" si="189"/>
        <v>No data</v>
      </c>
      <c r="AT2003" s="45" t="str">
        <f t="shared" si="190"/>
        <v>No data</v>
      </c>
      <c r="AU2003" s="46" t="str">
        <f t="shared" si="191"/>
        <v>No data</v>
      </c>
      <c r="AV2003" s="47" t="str">
        <f t="shared" si="193"/>
        <v>No data</v>
      </c>
    </row>
    <row r="2004" spans="3:48" x14ac:dyDescent="0.25">
      <c r="C2004" s="32" t="str">
        <f>IF(ISBLANK(B2004),"Choose site",_xlfn.XLOOKUP(B2004,'Sample Sites'!A:A,'Sample Sites'!B:B,"Not Found"))</f>
        <v>Choose site</v>
      </c>
      <c r="D2004" s="34"/>
      <c r="E2004" s="34"/>
      <c r="N2004" s="30" t="s">
        <v>166</v>
      </c>
      <c r="O2004" s="30" t="s">
        <v>166</v>
      </c>
      <c r="P2004" s="30" t="s">
        <v>166</v>
      </c>
      <c r="Q2004" s="30" t="s">
        <v>166</v>
      </c>
      <c r="R2004" s="30" t="s">
        <v>166</v>
      </c>
      <c r="S2004" s="30" t="s">
        <v>166</v>
      </c>
      <c r="T2004" s="30" t="s">
        <v>166</v>
      </c>
      <c r="U2004" s="30" t="s">
        <v>166</v>
      </c>
      <c r="V2004" s="39" t="s">
        <v>166</v>
      </c>
      <c r="AQ2004" s="45">
        <f t="shared" si="192"/>
        <v>0</v>
      </c>
      <c r="AR2004" s="45" t="str">
        <f t="shared" si="188"/>
        <v>No data</v>
      </c>
      <c r="AS2004" s="45" t="str">
        <f t="shared" si="189"/>
        <v>No data</v>
      </c>
      <c r="AT2004" s="45" t="str">
        <f t="shared" si="190"/>
        <v>No data</v>
      </c>
      <c r="AU2004" s="46" t="str">
        <f t="shared" si="191"/>
        <v>No data</v>
      </c>
      <c r="AV2004" s="47" t="str">
        <f t="shared" si="193"/>
        <v>No data</v>
      </c>
    </row>
    <row r="2005" spans="3:48" x14ac:dyDescent="0.25">
      <c r="C2005" s="32" t="str">
        <f>IF(ISBLANK(B2005),"Choose site",_xlfn.XLOOKUP(B2005,'Sample Sites'!A:A,'Sample Sites'!B:B,"Not Found"))</f>
        <v>Choose site</v>
      </c>
      <c r="D2005" s="34"/>
      <c r="E2005" s="34"/>
      <c r="N2005" s="30" t="s">
        <v>166</v>
      </c>
      <c r="O2005" s="30" t="s">
        <v>166</v>
      </c>
      <c r="P2005" s="30" t="s">
        <v>166</v>
      </c>
      <c r="Q2005" s="30" t="s">
        <v>166</v>
      </c>
      <c r="R2005" s="30" t="s">
        <v>166</v>
      </c>
      <c r="S2005" s="30" t="s">
        <v>166</v>
      </c>
      <c r="T2005" s="30" t="s">
        <v>166</v>
      </c>
      <c r="U2005" s="30" t="s">
        <v>166</v>
      </c>
      <c r="V2005" s="39" t="s">
        <v>166</v>
      </c>
      <c r="AQ2005" s="45">
        <f t="shared" si="192"/>
        <v>0</v>
      </c>
      <c r="AR2005" s="45" t="str">
        <f t="shared" si="188"/>
        <v>No data</v>
      </c>
      <c r="AS2005" s="45" t="str">
        <f t="shared" si="189"/>
        <v>No data</v>
      </c>
      <c r="AT2005" s="45" t="str">
        <f t="shared" si="190"/>
        <v>No data</v>
      </c>
      <c r="AU2005" s="46" t="str">
        <f t="shared" si="191"/>
        <v>No data</v>
      </c>
      <c r="AV2005" s="47" t="str">
        <f t="shared" si="193"/>
        <v>No data</v>
      </c>
    </row>
    <row r="2006" spans="3:48" x14ac:dyDescent="0.25">
      <c r="C2006" s="32" t="str">
        <f>IF(ISBLANK(B2006),"Choose site",_xlfn.XLOOKUP(B2006,'Sample Sites'!A:A,'Sample Sites'!B:B,"Not Found"))</f>
        <v>Choose site</v>
      </c>
      <c r="D2006" s="34"/>
      <c r="E2006" s="34"/>
      <c r="N2006" s="30" t="s">
        <v>166</v>
      </c>
      <c r="O2006" s="30" t="s">
        <v>166</v>
      </c>
      <c r="P2006" s="30" t="s">
        <v>166</v>
      </c>
      <c r="Q2006" s="30" t="s">
        <v>166</v>
      </c>
      <c r="R2006" s="30" t="s">
        <v>166</v>
      </c>
      <c r="S2006" s="30" t="s">
        <v>166</v>
      </c>
      <c r="T2006" s="30" t="s">
        <v>166</v>
      </c>
      <c r="U2006" s="30" t="s">
        <v>166</v>
      </c>
      <c r="V2006" s="39" t="s">
        <v>166</v>
      </c>
      <c r="AQ2006" s="45">
        <f t="shared" si="192"/>
        <v>0</v>
      </c>
      <c r="AR2006" s="45" t="str">
        <f t="shared" si="188"/>
        <v>No data</v>
      </c>
      <c r="AS2006" s="45" t="str">
        <f t="shared" si="189"/>
        <v>No data</v>
      </c>
      <c r="AT2006" s="45" t="str">
        <f t="shared" si="190"/>
        <v>No data</v>
      </c>
      <c r="AU2006" s="46" t="str">
        <f t="shared" si="191"/>
        <v>No data</v>
      </c>
      <c r="AV2006" s="47" t="str">
        <f t="shared" si="193"/>
        <v>No data</v>
      </c>
    </row>
    <row r="2007" spans="3:48" x14ac:dyDescent="0.25">
      <c r="C2007" s="32" t="str">
        <f>IF(ISBLANK(B2007),"Choose site",_xlfn.XLOOKUP(B2007,'Sample Sites'!A:A,'Sample Sites'!B:B,"Not Found"))</f>
        <v>Choose site</v>
      </c>
      <c r="D2007" s="34"/>
      <c r="E2007" s="34"/>
      <c r="N2007" s="30" t="s">
        <v>166</v>
      </c>
      <c r="O2007" s="30" t="s">
        <v>166</v>
      </c>
      <c r="P2007" s="30" t="s">
        <v>166</v>
      </c>
      <c r="Q2007" s="30" t="s">
        <v>166</v>
      </c>
      <c r="R2007" s="30" t="s">
        <v>166</v>
      </c>
      <c r="S2007" s="30" t="s">
        <v>166</v>
      </c>
      <c r="T2007" s="30" t="s">
        <v>166</v>
      </c>
      <c r="U2007" s="30" t="s">
        <v>166</v>
      </c>
      <c r="V2007" s="39" t="s">
        <v>166</v>
      </c>
      <c r="AQ2007" s="45">
        <f t="shared" si="192"/>
        <v>0</v>
      </c>
      <c r="AR2007" s="45" t="str">
        <f t="shared" si="188"/>
        <v>No data</v>
      </c>
      <c r="AS2007" s="45" t="str">
        <f t="shared" si="189"/>
        <v>No data</v>
      </c>
      <c r="AT2007" s="45" t="str">
        <f t="shared" si="190"/>
        <v>No data</v>
      </c>
      <c r="AU2007" s="46" t="str">
        <f t="shared" si="191"/>
        <v>No data</v>
      </c>
      <c r="AV2007" s="47" t="str">
        <f t="shared" si="193"/>
        <v>No data</v>
      </c>
    </row>
    <row r="2008" spans="3:48" x14ac:dyDescent="0.25">
      <c r="C2008" s="32" t="str">
        <f>IF(ISBLANK(B2008),"Choose site",_xlfn.XLOOKUP(B2008,'Sample Sites'!A:A,'Sample Sites'!B:B,"Not Found"))</f>
        <v>Choose site</v>
      </c>
      <c r="D2008" s="34"/>
      <c r="E2008" s="34"/>
      <c r="N2008" s="30" t="s">
        <v>166</v>
      </c>
      <c r="O2008" s="30" t="s">
        <v>166</v>
      </c>
      <c r="P2008" s="30" t="s">
        <v>166</v>
      </c>
      <c r="Q2008" s="30" t="s">
        <v>166</v>
      </c>
      <c r="R2008" s="30" t="s">
        <v>166</v>
      </c>
      <c r="S2008" s="30" t="s">
        <v>166</v>
      </c>
      <c r="T2008" s="30" t="s">
        <v>166</v>
      </c>
      <c r="U2008" s="30" t="s">
        <v>166</v>
      </c>
      <c r="V2008" s="39" t="s">
        <v>166</v>
      </c>
      <c r="AQ2008" s="45">
        <f t="shared" si="192"/>
        <v>0</v>
      </c>
      <c r="AR2008" s="45" t="str">
        <f t="shared" si="188"/>
        <v>No data</v>
      </c>
      <c r="AS2008" s="45" t="str">
        <f t="shared" si="189"/>
        <v>No data</v>
      </c>
      <c r="AT2008" s="45" t="str">
        <f t="shared" si="190"/>
        <v>No data</v>
      </c>
      <c r="AU2008" s="46" t="str">
        <f t="shared" si="191"/>
        <v>No data</v>
      </c>
      <c r="AV2008" s="47" t="str">
        <f t="shared" si="193"/>
        <v>No data</v>
      </c>
    </row>
    <row r="2009" spans="3:48" x14ac:dyDescent="0.25">
      <c r="C2009" s="32" t="str">
        <f>IF(ISBLANK(B2009),"Choose site",_xlfn.XLOOKUP(B2009,'Sample Sites'!A:A,'Sample Sites'!B:B,"Not Found"))</f>
        <v>Choose site</v>
      </c>
      <c r="D2009" s="34"/>
      <c r="E2009" s="34"/>
      <c r="N2009" s="30" t="s">
        <v>166</v>
      </c>
      <c r="O2009" s="30" t="s">
        <v>166</v>
      </c>
      <c r="P2009" s="30" t="s">
        <v>166</v>
      </c>
      <c r="Q2009" s="30" t="s">
        <v>166</v>
      </c>
      <c r="R2009" s="30" t="s">
        <v>166</v>
      </c>
      <c r="S2009" s="30" t="s">
        <v>166</v>
      </c>
      <c r="T2009" s="30" t="s">
        <v>166</v>
      </c>
      <c r="U2009" s="30" t="s">
        <v>166</v>
      </c>
      <c r="V2009" s="39" t="s">
        <v>166</v>
      </c>
      <c r="AQ2009" s="45">
        <f t="shared" si="192"/>
        <v>0</v>
      </c>
      <c r="AR2009" s="45" t="str">
        <f t="shared" si="188"/>
        <v>No data</v>
      </c>
      <c r="AS2009" s="45" t="str">
        <f t="shared" si="189"/>
        <v>No data</v>
      </c>
      <c r="AT2009" s="45" t="str">
        <f t="shared" si="190"/>
        <v>No data</v>
      </c>
      <c r="AU2009" s="46" t="str">
        <f t="shared" si="191"/>
        <v>No data</v>
      </c>
      <c r="AV2009" s="47" t="str">
        <f t="shared" si="193"/>
        <v>No data</v>
      </c>
    </row>
    <row r="2010" spans="3:48" x14ac:dyDescent="0.25">
      <c r="C2010" s="32" t="str">
        <f>IF(ISBLANK(B2010),"Choose site",_xlfn.XLOOKUP(B2010,'Sample Sites'!A:A,'Sample Sites'!B:B,"Not Found"))</f>
        <v>Choose site</v>
      </c>
      <c r="D2010" s="34"/>
      <c r="E2010" s="34"/>
      <c r="N2010" s="30" t="s">
        <v>166</v>
      </c>
      <c r="O2010" s="30" t="s">
        <v>166</v>
      </c>
      <c r="P2010" s="30" t="s">
        <v>166</v>
      </c>
      <c r="Q2010" s="30" t="s">
        <v>166</v>
      </c>
      <c r="R2010" s="30" t="s">
        <v>166</v>
      </c>
      <c r="S2010" s="30" t="s">
        <v>166</v>
      </c>
      <c r="T2010" s="30" t="s">
        <v>166</v>
      </c>
      <c r="U2010" s="30" t="s">
        <v>166</v>
      </c>
      <c r="V2010" s="39" t="s">
        <v>166</v>
      </c>
      <c r="AQ2010" s="45">
        <f t="shared" si="192"/>
        <v>0</v>
      </c>
      <c r="AR2010" s="45" t="str">
        <f t="shared" si="188"/>
        <v>No data</v>
      </c>
      <c r="AS2010" s="45" t="str">
        <f t="shared" si="189"/>
        <v>No data</v>
      </c>
      <c r="AT2010" s="45" t="str">
        <f t="shared" si="190"/>
        <v>No data</v>
      </c>
      <c r="AU2010" s="46" t="str">
        <f t="shared" si="191"/>
        <v>No data</v>
      </c>
      <c r="AV2010" s="47" t="str">
        <f t="shared" si="193"/>
        <v>No data</v>
      </c>
    </row>
    <row r="2011" spans="3:48" x14ac:dyDescent="0.25">
      <c r="C2011" s="32" t="str">
        <f>IF(ISBLANK(B2011),"Choose site",_xlfn.XLOOKUP(B2011,'Sample Sites'!A:A,'Sample Sites'!B:B,"Not Found"))</f>
        <v>Choose site</v>
      </c>
      <c r="D2011" s="34"/>
      <c r="E2011" s="34"/>
      <c r="N2011" s="30" t="s">
        <v>166</v>
      </c>
      <c r="O2011" s="30" t="s">
        <v>166</v>
      </c>
      <c r="P2011" s="30" t="s">
        <v>166</v>
      </c>
      <c r="Q2011" s="30" t="s">
        <v>166</v>
      </c>
      <c r="R2011" s="30" t="s">
        <v>166</v>
      </c>
      <c r="S2011" s="30" t="s">
        <v>166</v>
      </c>
      <c r="T2011" s="30" t="s">
        <v>166</v>
      </c>
      <c r="U2011" s="30" t="s">
        <v>166</v>
      </c>
      <c r="V2011" s="39" t="s">
        <v>166</v>
      </c>
      <c r="AQ2011" s="45">
        <f t="shared" si="192"/>
        <v>0</v>
      </c>
      <c r="AR2011" s="45" t="str">
        <f t="shared" si="188"/>
        <v>No data</v>
      </c>
      <c r="AS2011" s="45" t="str">
        <f t="shared" si="189"/>
        <v>No data</v>
      </c>
      <c r="AT2011" s="45" t="str">
        <f t="shared" si="190"/>
        <v>No data</v>
      </c>
      <c r="AU2011" s="46" t="str">
        <f t="shared" si="191"/>
        <v>No data</v>
      </c>
      <c r="AV2011" s="47" t="str">
        <f t="shared" si="193"/>
        <v>No data</v>
      </c>
    </row>
    <row r="2012" spans="3:48" x14ac:dyDescent="0.25">
      <c r="C2012" s="32" t="str">
        <f>IF(ISBLANK(B2012),"Choose site",_xlfn.XLOOKUP(B2012,'Sample Sites'!A:A,'Sample Sites'!B:B,"Not Found"))</f>
        <v>Choose site</v>
      </c>
      <c r="D2012" s="34"/>
      <c r="E2012" s="34"/>
      <c r="N2012" s="30" t="s">
        <v>166</v>
      </c>
      <c r="O2012" s="30" t="s">
        <v>166</v>
      </c>
      <c r="P2012" s="30" t="s">
        <v>166</v>
      </c>
      <c r="Q2012" s="30" t="s">
        <v>166</v>
      </c>
      <c r="R2012" s="30" t="s">
        <v>166</v>
      </c>
      <c r="S2012" s="30" t="s">
        <v>166</v>
      </c>
      <c r="T2012" s="30" t="s">
        <v>166</v>
      </c>
      <c r="U2012" s="30" t="s">
        <v>166</v>
      </c>
      <c r="V2012" s="39" t="s">
        <v>166</v>
      </c>
      <c r="AQ2012" s="45">
        <f t="shared" si="192"/>
        <v>0</v>
      </c>
      <c r="AR2012" s="45" t="str">
        <f t="shared" si="188"/>
        <v>No data</v>
      </c>
      <c r="AS2012" s="45" t="str">
        <f t="shared" si="189"/>
        <v>No data</v>
      </c>
      <c r="AT2012" s="45" t="str">
        <f t="shared" si="190"/>
        <v>No data</v>
      </c>
      <c r="AU2012" s="46" t="str">
        <f t="shared" si="191"/>
        <v>No data</v>
      </c>
      <c r="AV2012" s="47" t="str">
        <f t="shared" si="193"/>
        <v>No data</v>
      </c>
    </row>
    <row r="2013" spans="3:48" x14ac:dyDescent="0.25">
      <c r="C2013" s="32" t="str">
        <f>IF(ISBLANK(B2013),"Choose site",_xlfn.XLOOKUP(B2013,'Sample Sites'!A:A,'Sample Sites'!B:B,"Not Found"))</f>
        <v>Choose site</v>
      </c>
      <c r="D2013" s="34"/>
      <c r="E2013" s="34"/>
      <c r="N2013" s="30" t="s">
        <v>166</v>
      </c>
      <c r="O2013" s="30" t="s">
        <v>166</v>
      </c>
      <c r="P2013" s="30" t="s">
        <v>166</v>
      </c>
      <c r="Q2013" s="30" t="s">
        <v>166</v>
      </c>
      <c r="R2013" s="30" t="s">
        <v>166</v>
      </c>
      <c r="S2013" s="30" t="s">
        <v>166</v>
      </c>
      <c r="T2013" s="30" t="s">
        <v>166</v>
      </c>
      <c r="U2013" s="30" t="s">
        <v>166</v>
      </c>
      <c r="V2013" s="39" t="s">
        <v>166</v>
      </c>
      <c r="AQ2013" s="45">
        <f t="shared" si="192"/>
        <v>0</v>
      </c>
      <c r="AR2013" s="45" t="str">
        <f t="shared" si="188"/>
        <v>No data</v>
      </c>
      <c r="AS2013" s="45" t="str">
        <f t="shared" si="189"/>
        <v>No data</v>
      </c>
      <c r="AT2013" s="45" t="str">
        <f t="shared" si="190"/>
        <v>No data</v>
      </c>
      <c r="AU2013" s="46" t="str">
        <f t="shared" si="191"/>
        <v>No data</v>
      </c>
      <c r="AV2013" s="47" t="str">
        <f t="shared" si="193"/>
        <v>No data</v>
      </c>
    </row>
    <row r="2014" spans="3:48" x14ac:dyDescent="0.25">
      <c r="C2014" s="32" t="str">
        <f>IF(ISBLANK(B2014),"Choose site",_xlfn.XLOOKUP(B2014,'Sample Sites'!A:A,'Sample Sites'!B:B,"Not Found"))</f>
        <v>Choose site</v>
      </c>
      <c r="D2014" s="34"/>
      <c r="E2014" s="34"/>
      <c r="N2014" s="30" t="s">
        <v>166</v>
      </c>
      <c r="O2014" s="30" t="s">
        <v>166</v>
      </c>
      <c r="P2014" s="30" t="s">
        <v>166</v>
      </c>
      <c r="Q2014" s="30" t="s">
        <v>166</v>
      </c>
      <c r="R2014" s="30" t="s">
        <v>166</v>
      </c>
      <c r="S2014" s="30" t="s">
        <v>166</v>
      </c>
      <c r="T2014" s="30" t="s">
        <v>166</v>
      </c>
      <c r="U2014" s="30" t="s">
        <v>166</v>
      </c>
      <c r="V2014" s="39" t="s">
        <v>166</v>
      </c>
      <c r="AQ2014" s="45">
        <f t="shared" si="192"/>
        <v>0</v>
      </c>
      <c r="AR2014" s="45" t="str">
        <f t="shared" si="188"/>
        <v>No data</v>
      </c>
      <c r="AS2014" s="45" t="str">
        <f t="shared" si="189"/>
        <v>No data</v>
      </c>
      <c r="AT2014" s="45" t="str">
        <f t="shared" si="190"/>
        <v>No data</v>
      </c>
      <c r="AU2014" s="46" t="str">
        <f t="shared" si="191"/>
        <v>No data</v>
      </c>
      <c r="AV2014" s="47" t="str">
        <f t="shared" si="193"/>
        <v>No data</v>
      </c>
    </row>
    <row r="2015" spans="3:48" x14ac:dyDescent="0.25">
      <c r="C2015" s="32" t="str">
        <f>IF(ISBLANK(B2015),"Choose site",_xlfn.XLOOKUP(B2015,'Sample Sites'!A:A,'Sample Sites'!B:B,"Not Found"))</f>
        <v>Choose site</v>
      </c>
      <c r="D2015" s="34"/>
      <c r="E2015" s="34"/>
      <c r="N2015" s="30" t="s">
        <v>166</v>
      </c>
      <c r="O2015" s="30" t="s">
        <v>166</v>
      </c>
      <c r="P2015" s="30" t="s">
        <v>166</v>
      </c>
      <c r="Q2015" s="30" t="s">
        <v>166</v>
      </c>
      <c r="R2015" s="30" t="s">
        <v>166</v>
      </c>
      <c r="S2015" s="30" t="s">
        <v>166</v>
      </c>
      <c r="T2015" s="30" t="s">
        <v>166</v>
      </c>
      <c r="U2015" s="30" t="s">
        <v>166</v>
      </c>
      <c r="V2015" s="39" t="s">
        <v>166</v>
      </c>
      <c r="AQ2015" s="45">
        <f t="shared" si="192"/>
        <v>0</v>
      </c>
      <c r="AR2015" s="45" t="str">
        <f t="shared" si="188"/>
        <v>No data</v>
      </c>
      <c r="AS2015" s="45" t="str">
        <f t="shared" si="189"/>
        <v>No data</v>
      </c>
      <c r="AT2015" s="45" t="str">
        <f t="shared" si="190"/>
        <v>No data</v>
      </c>
      <c r="AU2015" s="46" t="str">
        <f t="shared" si="191"/>
        <v>No data</v>
      </c>
      <c r="AV2015" s="47" t="str">
        <f t="shared" si="193"/>
        <v>No data</v>
      </c>
    </row>
    <row r="2016" spans="3:48" x14ac:dyDescent="0.25">
      <c r="C2016" s="32" t="str">
        <f>IF(ISBLANK(B2016),"Choose site",_xlfn.XLOOKUP(B2016,'Sample Sites'!A:A,'Sample Sites'!B:B,"Not Found"))</f>
        <v>Choose site</v>
      </c>
      <c r="D2016" s="34"/>
      <c r="E2016" s="34"/>
      <c r="N2016" s="30" t="s">
        <v>166</v>
      </c>
      <c r="O2016" s="30" t="s">
        <v>166</v>
      </c>
      <c r="P2016" s="30" t="s">
        <v>166</v>
      </c>
      <c r="Q2016" s="30" t="s">
        <v>166</v>
      </c>
      <c r="R2016" s="30" t="s">
        <v>166</v>
      </c>
      <c r="S2016" s="30" t="s">
        <v>166</v>
      </c>
      <c r="T2016" s="30" t="s">
        <v>166</v>
      </c>
      <c r="U2016" s="30" t="s">
        <v>166</v>
      </c>
      <c r="V2016" s="39" t="s">
        <v>166</v>
      </c>
      <c r="AQ2016" s="45">
        <f t="shared" si="192"/>
        <v>0</v>
      </c>
      <c r="AR2016" s="45" t="str">
        <f t="shared" si="188"/>
        <v>No data</v>
      </c>
      <c r="AS2016" s="45" t="str">
        <f t="shared" si="189"/>
        <v>No data</v>
      </c>
      <c r="AT2016" s="45" t="str">
        <f t="shared" si="190"/>
        <v>No data</v>
      </c>
      <c r="AU2016" s="46" t="str">
        <f t="shared" si="191"/>
        <v>No data</v>
      </c>
      <c r="AV2016" s="47" t="str">
        <f t="shared" si="193"/>
        <v>No data</v>
      </c>
    </row>
    <row r="2017" spans="3:48" x14ac:dyDescent="0.25">
      <c r="C2017" s="32" t="str">
        <f>IF(ISBLANK(B2017),"Choose site",_xlfn.XLOOKUP(B2017,'Sample Sites'!A:A,'Sample Sites'!B:B,"Not Found"))</f>
        <v>Choose site</v>
      </c>
      <c r="D2017" s="34"/>
      <c r="E2017" s="34"/>
      <c r="N2017" s="30" t="s">
        <v>166</v>
      </c>
      <c r="O2017" s="30" t="s">
        <v>166</v>
      </c>
      <c r="P2017" s="30" t="s">
        <v>166</v>
      </c>
      <c r="Q2017" s="30" t="s">
        <v>166</v>
      </c>
      <c r="R2017" s="30" t="s">
        <v>166</v>
      </c>
      <c r="S2017" s="30" t="s">
        <v>166</v>
      </c>
      <c r="T2017" s="30" t="s">
        <v>166</v>
      </c>
      <c r="U2017" s="30" t="s">
        <v>166</v>
      </c>
      <c r="V2017" s="39" t="s">
        <v>166</v>
      </c>
      <c r="AQ2017" s="45">
        <f t="shared" si="192"/>
        <v>0</v>
      </c>
      <c r="AR2017" s="45" t="str">
        <f t="shared" si="188"/>
        <v>No data</v>
      </c>
      <c r="AS2017" s="45" t="str">
        <f t="shared" si="189"/>
        <v>No data</v>
      </c>
      <c r="AT2017" s="45" t="str">
        <f t="shared" si="190"/>
        <v>No data</v>
      </c>
      <c r="AU2017" s="46" t="str">
        <f t="shared" si="191"/>
        <v>No data</v>
      </c>
      <c r="AV2017" s="47" t="str">
        <f t="shared" si="193"/>
        <v>No data</v>
      </c>
    </row>
    <row r="2018" spans="3:48" x14ac:dyDescent="0.25">
      <c r="C2018" s="32" t="str">
        <f>IF(ISBLANK(B2018),"Choose site",_xlfn.XLOOKUP(B2018,'Sample Sites'!A:A,'Sample Sites'!B:B,"Not Found"))</f>
        <v>Choose site</v>
      </c>
      <c r="D2018" s="34"/>
      <c r="E2018" s="34"/>
      <c r="N2018" s="30" t="s">
        <v>166</v>
      </c>
      <c r="O2018" s="30" t="s">
        <v>166</v>
      </c>
      <c r="P2018" s="30" t="s">
        <v>166</v>
      </c>
      <c r="Q2018" s="30" t="s">
        <v>166</v>
      </c>
      <c r="R2018" s="30" t="s">
        <v>166</v>
      </c>
      <c r="S2018" s="30" t="s">
        <v>166</v>
      </c>
      <c r="T2018" s="30" t="s">
        <v>166</v>
      </c>
      <c r="U2018" s="30" t="s">
        <v>166</v>
      </c>
      <c r="V2018" s="39" t="s">
        <v>166</v>
      </c>
      <c r="AQ2018" s="45">
        <f t="shared" si="192"/>
        <v>0</v>
      </c>
      <c r="AR2018" s="45" t="str">
        <f t="shared" si="188"/>
        <v>No data</v>
      </c>
      <c r="AS2018" s="45" t="str">
        <f t="shared" si="189"/>
        <v>No data</v>
      </c>
      <c r="AT2018" s="45" t="str">
        <f t="shared" si="190"/>
        <v>No data</v>
      </c>
      <c r="AU2018" s="46" t="str">
        <f t="shared" si="191"/>
        <v>No data</v>
      </c>
      <c r="AV2018" s="47" t="str">
        <f t="shared" si="193"/>
        <v>No data</v>
      </c>
    </row>
    <row r="2019" spans="3:48" x14ac:dyDescent="0.25">
      <c r="C2019" s="32" t="str">
        <f>IF(ISBLANK(B2019),"Choose site",_xlfn.XLOOKUP(B2019,'Sample Sites'!A:A,'Sample Sites'!B:B,"Not Found"))</f>
        <v>Choose site</v>
      </c>
      <c r="D2019" s="34"/>
      <c r="E2019" s="34"/>
      <c r="N2019" s="30" t="s">
        <v>166</v>
      </c>
      <c r="O2019" s="30" t="s">
        <v>166</v>
      </c>
      <c r="P2019" s="30" t="s">
        <v>166</v>
      </c>
      <c r="Q2019" s="30" t="s">
        <v>166</v>
      </c>
      <c r="R2019" s="30" t="s">
        <v>166</v>
      </c>
      <c r="S2019" s="30" t="s">
        <v>166</v>
      </c>
      <c r="T2019" s="30" t="s">
        <v>166</v>
      </c>
      <c r="U2019" s="30" t="s">
        <v>166</v>
      </c>
      <c r="V2019" s="39" t="s">
        <v>166</v>
      </c>
      <c r="AQ2019" s="45">
        <f t="shared" si="192"/>
        <v>0</v>
      </c>
      <c r="AR2019" s="45" t="str">
        <f t="shared" si="188"/>
        <v>No data</v>
      </c>
      <c r="AS2019" s="45" t="str">
        <f t="shared" si="189"/>
        <v>No data</v>
      </c>
      <c r="AT2019" s="45" t="str">
        <f t="shared" si="190"/>
        <v>No data</v>
      </c>
      <c r="AU2019" s="46" t="str">
        <f t="shared" si="191"/>
        <v>No data</v>
      </c>
      <c r="AV2019" s="47" t="str">
        <f t="shared" si="193"/>
        <v>No data</v>
      </c>
    </row>
    <row r="2020" spans="3:48" x14ac:dyDescent="0.25">
      <c r="C2020" s="32" t="str">
        <f>IF(ISBLANK(B2020),"Choose site",_xlfn.XLOOKUP(B2020,'Sample Sites'!A:A,'Sample Sites'!B:B,"Not Found"))</f>
        <v>Choose site</v>
      </c>
      <c r="D2020" s="34"/>
      <c r="E2020" s="34"/>
      <c r="N2020" s="30" t="s">
        <v>166</v>
      </c>
      <c r="O2020" s="30" t="s">
        <v>166</v>
      </c>
      <c r="P2020" s="30" t="s">
        <v>166</v>
      </c>
      <c r="Q2020" s="30" t="s">
        <v>166</v>
      </c>
      <c r="R2020" s="30" t="s">
        <v>166</v>
      </c>
      <c r="S2020" s="30" t="s">
        <v>166</v>
      </c>
      <c r="T2020" s="30" t="s">
        <v>166</v>
      </c>
      <c r="U2020" s="30" t="s">
        <v>166</v>
      </c>
      <c r="V2020" s="39" t="s">
        <v>166</v>
      </c>
      <c r="AQ2020" s="45">
        <f t="shared" si="192"/>
        <v>0</v>
      </c>
      <c r="AR2020" s="45" t="str">
        <f t="shared" si="188"/>
        <v>No data</v>
      </c>
      <c r="AS2020" s="45" t="str">
        <f t="shared" si="189"/>
        <v>No data</v>
      </c>
      <c r="AT2020" s="45" t="str">
        <f t="shared" si="190"/>
        <v>No data</v>
      </c>
      <c r="AU2020" s="46" t="str">
        <f t="shared" si="191"/>
        <v>No data</v>
      </c>
      <c r="AV2020" s="47" t="str">
        <f t="shared" si="193"/>
        <v>No data</v>
      </c>
    </row>
    <row r="2021" spans="3:48" x14ac:dyDescent="0.25">
      <c r="C2021" s="32" t="str">
        <f>IF(ISBLANK(B2021),"Choose site",_xlfn.XLOOKUP(B2021,'Sample Sites'!A:A,'Sample Sites'!B:B,"Not Found"))</f>
        <v>Choose site</v>
      </c>
      <c r="D2021" s="34"/>
      <c r="E2021" s="34"/>
      <c r="N2021" s="30" t="s">
        <v>166</v>
      </c>
      <c r="O2021" s="30" t="s">
        <v>166</v>
      </c>
      <c r="P2021" s="30" t="s">
        <v>166</v>
      </c>
      <c r="Q2021" s="30" t="s">
        <v>166</v>
      </c>
      <c r="R2021" s="30" t="s">
        <v>166</v>
      </c>
      <c r="S2021" s="30" t="s">
        <v>166</v>
      </c>
      <c r="T2021" s="30" t="s">
        <v>166</v>
      </c>
      <c r="U2021" s="30" t="s">
        <v>166</v>
      </c>
      <c r="V2021" s="39" t="s">
        <v>166</v>
      </c>
      <c r="AQ2021" s="45">
        <f t="shared" si="192"/>
        <v>0</v>
      </c>
      <c r="AR2021" s="45" t="str">
        <f t="shared" si="188"/>
        <v>No data</v>
      </c>
      <c r="AS2021" s="45" t="str">
        <f t="shared" si="189"/>
        <v>No data</v>
      </c>
      <c r="AT2021" s="45" t="str">
        <f t="shared" si="190"/>
        <v>No data</v>
      </c>
      <c r="AU2021" s="46" t="str">
        <f t="shared" si="191"/>
        <v>No data</v>
      </c>
      <c r="AV2021" s="47" t="str">
        <f t="shared" si="193"/>
        <v>No data</v>
      </c>
    </row>
    <row r="2022" spans="3:48" x14ac:dyDescent="0.25">
      <c r="C2022" s="32" t="str">
        <f>IF(ISBLANK(B2022),"Choose site",_xlfn.XLOOKUP(B2022,'Sample Sites'!A:A,'Sample Sites'!B:B,"Not Found"))</f>
        <v>Choose site</v>
      </c>
      <c r="D2022" s="34"/>
      <c r="E2022" s="34"/>
      <c r="N2022" s="30" t="s">
        <v>166</v>
      </c>
      <c r="O2022" s="30" t="s">
        <v>166</v>
      </c>
      <c r="P2022" s="30" t="s">
        <v>166</v>
      </c>
      <c r="Q2022" s="30" t="s">
        <v>166</v>
      </c>
      <c r="R2022" s="30" t="s">
        <v>166</v>
      </c>
      <c r="S2022" s="30" t="s">
        <v>166</v>
      </c>
      <c r="T2022" s="30" t="s">
        <v>166</v>
      </c>
      <c r="U2022" s="30" t="s">
        <v>166</v>
      </c>
      <c r="V2022" s="39" t="s">
        <v>166</v>
      </c>
      <c r="AQ2022" s="45">
        <f t="shared" si="192"/>
        <v>0</v>
      </c>
      <c r="AR2022" s="45" t="str">
        <f t="shared" si="188"/>
        <v>No data</v>
      </c>
      <c r="AS2022" s="45" t="str">
        <f t="shared" si="189"/>
        <v>No data</v>
      </c>
      <c r="AT2022" s="45" t="str">
        <f t="shared" si="190"/>
        <v>No data</v>
      </c>
      <c r="AU2022" s="46" t="str">
        <f t="shared" si="191"/>
        <v>No data</v>
      </c>
      <c r="AV2022" s="47" t="str">
        <f t="shared" si="193"/>
        <v>No data</v>
      </c>
    </row>
    <row r="2023" spans="3:48" x14ac:dyDescent="0.25">
      <c r="C2023" s="32" t="str">
        <f>IF(ISBLANK(B2023),"Choose site",_xlfn.XLOOKUP(B2023,'Sample Sites'!A:A,'Sample Sites'!B:B,"Not Found"))</f>
        <v>Choose site</v>
      </c>
      <c r="D2023" s="34"/>
      <c r="E2023" s="34"/>
      <c r="N2023" s="30" t="s">
        <v>166</v>
      </c>
      <c r="O2023" s="30" t="s">
        <v>166</v>
      </c>
      <c r="P2023" s="30" t="s">
        <v>166</v>
      </c>
      <c r="Q2023" s="30" t="s">
        <v>166</v>
      </c>
      <c r="R2023" s="30" t="s">
        <v>166</v>
      </c>
      <c r="S2023" s="30" t="s">
        <v>166</v>
      </c>
      <c r="T2023" s="30" t="s">
        <v>166</v>
      </c>
      <c r="U2023" s="30" t="s">
        <v>166</v>
      </c>
      <c r="V2023" s="39" t="s">
        <v>166</v>
      </c>
      <c r="AQ2023" s="45">
        <f t="shared" si="192"/>
        <v>0</v>
      </c>
      <c r="AR2023" s="45" t="str">
        <f t="shared" si="188"/>
        <v>No data</v>
      </c>
      <c r="AS2023" s="45" t="str">
        <f t="shared" si="189"/>
        <v>No data</v>
      </c>
      <c r="AT2023" s="45" t="str">
        <f t="shared" si="190"/>
        <v>No data</v>
      </c>
      <c r="AU2023" s="46" t="str">
        <f t="shared" si="191"/>
        <v>No data</v>
      </c>
      <c r="AV2023" s="47" t="str">
        <f t="shared" si="193"/>
        <v>No data</v>
      </c>
    </row>
    <row r="2024" spans="3:48" x14ac:dyDescent="0.25">
      <c r="C2024" s="32" t="str">
        <f>IF(ISBLANK(B2024),"Choose site",_xlfn.XLOOKUP(B2024,'Sample Sites'!A:A,'Sample Sites'!B:B,"Not Found"))</f>
        <v>Choose site</v>
      </c>
      <c r="D2024" s="34"/>
      <c r="E2024" s="34"/>
      <c r="N2024" s="30" t="s">
        <v>166</v>
      </c>
      <c r="O2024" s="30" t="s">
        <v>166</v>
      </c>
      <c r="P2024" s="30" t="s">
        <v>166</v>
      </c>
      <c r="Q2024" s="30" t="s">
        <v>166</v>
      </c>
      <c r="R2024" s="30" t="s">
        <v>166</v>
      </c>
      <c r="S2024" s="30" t="s">
        <v>166</v>
      </c>
      <c r="T2024" s="30" t="s">
        <v>166</v>
      </c>
      <c r="U2024" s="30" t="s">
        <v>166</v>
      </c>
      <c r="V2024" s="39" t="s">
        <v>166</v>
      </c>
      <c r="AQ2024" s="45">
        <f t="shared" si="192"/>
        <v>0</v>
      </c>
      <c r="AR2024" s="45" t="str">
        <f t="shared" si="188"/>
        <v>No data</v>
      </c>
      <c r="AS2024" s="45" t="str">
        <f t="shared" si="189"/>
        <v>No data</v>
      </c>
      <c r="AT2024" s="45" t="str">
        <f t="shared" si="190"/>
        <v>No data</v>
      </c>
      <c r="AU2024" s="46" t="str">
        <f t="shared" si="191"/>
        <v>No data</v>
      </c>
      <c r="AV2024" s="47" t="str">
        <f t="shared" si="193"/>
        <v>No data</v>
      </c>
    </row>
    <row r="2025" spans="3:48" x14ac:dyDescent="0.25">
      <c r="C2025" s="32" t="str">
        <f>IF(ISBLANK(B2025),"Choose site",_xlfn.XLOOKUP(B2025,'Sample Sites'!A:A,'Sample Sites'!B:B,"Not Found"))</f>
        <v>Choose site</v>
      </c>
      <c r="D2025" s="34"/>
      <c r="E2025" s="34"/>
      <c r="N2025" s="30" t="s">
        <v>166</v>
      </c>
      <c r="O2025" s="30" t="s">
        <v>166</v>
      </c>
      <c r="P2025" s="30" t="s">
        <v>166</v>
      </c>
      <c r="Q2025" s="30" t="s">
        <v>166</v>
      </c>
      <c r="R2025" s="30" t="s">
        <v>166</v>
      </c>
      <c r="S2025" s="30" t="s">
        <v>166</v>
      </c>
      <c r="T2025" s="30" t="s">
        <v>166</v>
      </c>
      <c r="U2025" s="30" t="s">
        <v>166</v>
      </c>
      <c r="V2025" s="39" t="s">
        <v>166</v>
      </c>
      <c r="AQ2025" s="45">
        <f t="shared" si="192"/>
        <v>0</v>
      </c>
      <c r="AR2025" s="45" t="str">
        <f t="shared" si="188"/>
        <v>No data</v>
      </c>
      <c r="AS2025" s="45" t="str">
        <f t="shared" si="189"/>
        <v>No data</v>
      </c>
      <c r="AT2025" s="45" t="str">
        <f t="shared" si="190"/>
        <v>No data</v>
      </c>
      <c r="AU2025" s="46" t="str">
        <f t="shared" si="191"/>
        <v>No data</v>
      </c>
      <c r="AV2025" s="47" t="str">
        <f t="shared" si="193"/>
        <v>No data</v>
      </c>
    </row>
    <row r="2026" spans="3:48" x14ac:dyDescent="0.25">
      <c r="C2026" s="32" t="str">
        <f>IF(ISBLANK(B2026),"Choose site",_xlfn.XLOOKUP(B2026,'Sample Sites'!A:A,'Sample Sites'!B:B,"Not Found"))</f>
        <v>Choose site</v>
      </c>
      <c r="D2026" s="34"/>
      <c r="E2026" s="34"/>
      <c r="N2026" s="30" t="s">
        <v>166</v>
      </c>
      <c r="O2026" s="30" t="s">
        <v>166</v>
      </c>
      <c r="P2026" s="30" t="s">
        <v>166</v>
      </c>
      <c r="Q2026" s="30" t="s">
        <v>166</v>
      </c>
      <c r="R2026" s="30" t="s">
        <v>166</v>
      </c>
      <c r="S2026" s="30" t="s">
        <v>166</v>
      </c>
      <c r="T2026" s="30" t="s">
        <v>166</v>
      </c>
      <c r="U2026" s="30" t="s">
        <v>166</v>
      </c>
      <c r="V2026" s="39" t="s">
        <v>166</v>
      </c>
      <c r="AQ2026" s="45">
        <f t="shared" si="192"/>
        <v>0</v>
      </c>
      <c r="AR2026" s="45" t="str">
        <f t="shared" si="188"/>
        <v>No data</v>
      </c>
      <c r="AS2026" s="45" t="str">
        <f t="shared" si="189"/>
        <v>No data</v>
      </c>
      <c r="AT2026" s="45" t="str">
        <f t="shared" si="190"/>
        <v>No data</v>
      </c>
      <c r="AU2026" s="46" t="str">
        <f t="shared" si="191"/>
        <v>No data</v>
      </c>
      <c r="AV2026" s="47" t="str">
        <f t="shared" si="193"/>
        <v>No data</v>
      </c>
    </row>
    <row r="2027" spans="3:48" x14ac:dyDescent="0.25">
      <c r="C2027" s="32" t="str">
        <f>IF(ISBLANK(B2027),"Choose site",_xlfn.XLOOKUP(B2027,'Sample Sites'!A:A,'Sample Sites'!B:B,"Not Found"))</f>
        <v>Choose site</v>
      </c>
      <c r="D2027" s="34"/>
      <c r="E2027" s="34"/>
      <c r="N2027" s="30" t="s">
        <v>166</v>
      </c>
      <c r="O2027" s="30" t="s">
        <v>166</v>
      </c>
      <c r="P2027" s="30" t="s">
        <v>166</v>
      </c>
      <c r="Q2027" s="30" t="s">
        <v>166</v>
      </c>
      <c r="R2027" s="30" t="s">
        <v>166</v>
      </c>
      <c r="S2027" s="30" t="s">
        <v>166</v>
      </c>
      <c r="T2027" s="30" t="s">
        <v>166</v>
      </c>
      <c r="U2027" s="30" t="s">
        <v>166</v>
      </c>
      <c r="V2027" s="39" t="s">
        <v>166</v>
      </c>
      <c r="AQ2027" s="45">
        <f t="shared" si="192"/>
        <v>0</v>
      </c>
      <c r="AR2027" s="45" t="str">
        <f t="shared" si="188"/>
        <v>No data</v>
      </c>
      <c r="AS2027" s="45" t="str">
        <f t="shared" si="189"/>
        <v>No data</v>
      </c>
      <c r="AT2027" s="45" t="str">
        <f t="shared" si="190"/>
        <v>No data</v>
      </c>
      <c r="AU2027" s="46" t="str">
        <f t="shared" si="191"/>
        <v>No data</v>
      </c>
      <c r="AV2027" s="47" t="str">
        <f t="shared" si="193"/>
        <v>No data</v>
      </c>
    </row>
    <row r="2028" spans="3:48" x14ac:dyDescent="0.25">
      <c r="C2028" s="32" t="str">
        <f>IF(ISBLANK(B2028),"Choose site",_xlfn.XLOOKUP(B2028,'Sample Sites'!A:A,'Sample Sites'!B:B,"Not Found"))</f>
        <v>Choose site</v>
      </c>
      <c r="D2028" s="34"/>
      <c r="E2028" s="34"/>
      <c r="N2028" s="30" t="s">
        <v>166</v>
      </c>
      <c r="O2028" s="30" t="s">
        <v>166</v>
      </c>
      <c r="P2028" s="30" t="s">
        <v>166</v>
      </c>
      <c r="Q2028" s="30" t="s">
        <v>166</v>
      </c>
      <c r="R2028" s="30" t="s">
        <v>166</v>
      </c>
      <c r="S2028" s="30" t="s">
        <v>166</v>
      </c>
      <c r="T2028" s="30" t="s">
        <v>166</v>
      </c>
      <c r="U2028" s="30" t="s">
        <v>166</v>
      </c>
      <c r="V2028" s="39" t="s">
        <v>166</v>
      </c>
      <c r="AQ2028" s="45">
        <f t="shared" si="192"/>
        <v>0</v>
      </c>
      <c r="AR2028" s="45" t="str">
        <f t="shared" si="188"/>
        <v>No data</v>
      </c>
      <c r="AS2028" s="45" t="str">
        <f t="shared" si="189"/>
        <v>No data</v>
      </c>
      <c r="AT2028" s="45" t="str">
        <f t="shared" si="190"/>
        <v>No data</v>
      </c>
      <c r="AU2028" s="46" t="str">
        <f t="shared" si="191"/>
        <v>No data</v>
      </c>
      <c r="AV2028" s="47" t="str">
        <f t="shared" si="193"/>
        <v>No data</v>
      </c>
    </row>
    <row r="2029" spans="3:48" x14ac:dyDescent="0.25">
      <c r="C2029" s="32" t="str">
        <f>IF(ISBLANK(B2029),"Choose site",_xlfn.XLOOKUP(B2029,'Sample Sites'!A:A,'Sample Sites'!B:B,"Not Found"))</f>
        <v>Choose site</v>
      </c>
      <c r="D2029" s="34"/>
      <c r="E2029" s="34"/>
      <c r="N2029" s="30" t="s">
        <v>166</v>
      </c>
      <c r="O2029" s="30" t="s">
        <v>166</v>
      </c>
      <c r="P2029" s="30" t="s">
        <v>166</v>
      </c>
      <c r="Q2029" s="30" t="s">
        <v>166</v>
      </c>
      <c r="R2029" s="30" t="s">
        <v>166</v>
      </c>
      <c r="S2029" s="30" t="s">
        <v>166</v>
      </c>
      <c r="T2029" s="30" t="s">
        <v>166</v>
      </c>
      <c r="U2029" s="30" t="s">
        <v>166</v>
      </c>
      <c r="V2029" s="39" t="s">
        <v>166</v>
      </c>
      <c r="AQ2029" s="45">
        <f t="shared" si="192"/>
        <v>0</v>
      </c>
      <c r="AR2029" s="45" t="str">
        <f t="shared" si="188"/>
        <v>No data</v>
      </c>
      <c r="AS2029" s="45" t="str">
        <f t="shared" si="189"/>
        <v>No data</v>
      </c>
      <c r="AT2029" s="45" t="str">
        <f t="shared" si="190"/>
        <v>No data</v>
      </c>
      <c r="AU2029" s="46" t="str">
        <f t="shared" si="191"/>
        <v>No data</v>
      </c>
      <c r="AV2029" s="47" t="str">
        <f t="shared" si="193"/>
        <v>No data</v>
      </c>
    </row>
    <row r="2030" spans="3:48" x14ac:dyDescent="0.25">
      <c r="C2030" s="32" t="str">
        <f>IF(ISBLANK(B2030),"Choose site",_xlfn.XLOOKUP(B2030,'Sample Sites'!A:A,'Sample Sites'!B:B,"Not Found"))</f>
        <v>Choose site</v>
      </c>
      <c r="D2030" s="34"/>
      <c r="E2030" s="34"/>
      <c r="N2030" s="30" t="s">
        <v>166</v>
      </c>
      <c r="O2030" s="30" t="s">
        <v>166</v>
      </c>
      <c r="P2030" s="30" t="s">
        <v>166</v>
      </c>
      <c r="Q2030" s="30" t="s">
        <v>166</v>
      </c>
      <c r="R2030" s="30" t="s">
        <v>166</v>
      </c>
      <c r="S2030" s="30" t="s">
        <v>166</v>
      </c>
      <c r="T2030" s="30" t="s">
        <v>166</v>
      </c>
      <c r="U2030" s="30" t="s">
        <v>166</v>
      </c>
      <c r="V2030" s="39" t="s">
        <v>166</v>
      </c>
      <c r="AQ2030" s="45">
        <f t="shared" si="192"/>
        <v>0</v>
      </c>
      <c r="AR2030" s="45" t="str">
        <f t="shared" si="188"/>
        <v>No data</v>
      </c>
      <c r="AS2030" s="45" t="str">
        <f t="shared" si="189"/>
        <v>No data</v>
      </c>
      <c r="AT2030" s="45" t="str">
        <f t="shared" si="190"/>
        <v>No data</v>
      </c>
      <c r="AU2030" s="46" t="str">
        <f t="shared" si="191"/>
        <v>No data</v>
      </c>
      <c r="AV2030" s="47" t="str">
        <f t="shared" si="193"/>
        <v>No data</v>
      </c>
    </row>
    <row r="2031" spans="3:48" x14ac:dyDescent="0.25">
      <c r="C2031" s="32" t="str">
        <f>IF(ISBLANK(B2031),"Choose site",_xlfn.XLOOKUP(B2031,'Sample Sites'!A:A,'Sample Sites'!B:B,"Not Found"))</f>
        <v>Choose site</v>
      </c>
      <c r="D2031" s="34"/>
      <c r="E2031" s="34"/>
      <c r="N2031" s="30" t="s">
        <v>166</v>
      </c>
      <c r="O2031" s="30" t="s">
        <v>166</v>
      </c>
      <c r="P2031" s="30" t="s">
        <v>166</v>
      </c>
      <c r="Q2031" s="30" t="s">
        <v>166</v>
      </c>
      <c r="R2031" s="30" t="s">
        <v>166</v>
      </c>
      <c r="S2031" s="30" t="s">
        <v>166</v>
      </c>
      <c r="T2031" s="30" t="s">
        <v>166</v>
      </c>
      <c r="U2031" s="30" t="s">
        <v>166</v>
      </c>
      <c r="V2031" s="39" t="s">
        <v>166</v>
      </c>
      <c r="AQ2031" s="45">
        <f t="shared" si="192"/>
        <v>0</v>
      </c>
      <c r="AR2031" s="45" t="str">
        <f t="shared" si="188"/>
        <v>No data</v>
      </c>
      <c r="AS2031" s="45" t="str">
        <f t="shared" si="189"/>
        <v>No data</v>
      </c>
      <c r="AT2031" s="45" t="str">
        <f t="shared" si="190"/>
        <v>No data</v>
      </c>
      <c r="AU2031" s="46" t="str">
        <f t="shared" si="191"/>
        <v>No data</v>
      </c>
      <c r="AV2031" s="47" t="str">
        <f t="shared" si="193"/>
        <v>No data</v>
      </c>
    </row>
    <row r="2032" spans="3:48" x14ac:dyDescent="0.25">
      <c r="C2032" s="32" t="str">
        <f>IF(ISBLANK(B2032),"Choose site",_xlfn.XLOOKUP(B2032,'Sample Sites'!A:A,'Sample Sites'!B:B,"Not Found"))</f>
        <v>Choose site</v>
      </c>
      <c r="D2032" s="34"/>
      <c r="E2032" s="34"/>
      <c r="N2032" s="30" t="s">
        <v>166</v>
      </c>
      <c r="O2032" s="30" t="s">
        <v>166</v>
      </c>
      <c r="P2032" s="30" t="s">
        <v>166</v>
      </c>
      <c r="Q2032" s="30" t="s">
        <v>166</v>
      </c>
      <c r="R2032" s="30" t="s">
        <v>166</v>
      </c>
      <c r="S2032" s="30" t="s">
        <v>166</v>
      </c>
      <c r="T2032" s="30" t="s">
        <v>166</v>
      </c>
      <c r="U2032" s="30" t="s">
        <v>166</v>
      </c>
      <c r="V2032" s="39" t="s">
        <v>166</v>
      </c>
      <c r="AQ2032" s="45">
        <f t="shared" si="192"/>
        <v>0</v>
      </c>
      <c r="AR2032" s="45" t="str">
        <f t="shared" si="188"/>
        <v>No data</v>
      </c>
      <c r="AS2032" s="45" t="str">
        <f t="shared" si="189"/>
        <v>No data</v>
      </c>
      <c r="AT2032" s="45" t="str">
        <f t="shared" si="190"/>
        <v>No data</v>
      </c>
      <c r="AU2032" s="46" t="str">
        <f t="shared" si="191"/>
        <v>No data</v>
      </c>
      <c r="AV2032" s="47" t="str">
        <f t="shared" si="193"/>
        <v>No data</v>
      </c>
    </row>
    <row r="2033" spans="3:48" x14ac:dyDescent="0.25">
      <c r="C2033" s="32" t="str">
        <f>IF(ISBLANK(B2033),"Choose site",_xlfn.XLOOKUP(B2033,'Sample Sites'!A:A,'Sample Sites'!B:B,"Not Found"))</f>
        <v>Choose site</v>
      </c>
      <c r="D2033" s="34"/>
      <c r="E2033" s="34"/>
      <c r="N2033" s="30" t="s">
        <v>166</v>
      </c>
      <c r="O2033" s="30" t="s">
        <v>166</v>
      </c>
      <c r="P2033" s="30" t="s">
        <v>166</v>
      </c>
      <c r="Q2033" s="30" t="s">
        <v>166</v>
      </c>
      <c r="R2033" s="30" t="s">
        <v>166</v>
      </c>
      <c r="S2033" s="30" t="s">
        <v>166</v>
      </c>
      <c r="T2033" s="30" t="s">
        <v>166</v>
      </c>
      <c r="U2033" s="30" t="s">
        <v>166</v>
      </c>
      <c r="V2033" s="39" t="s">
        <v>166</v>
      </c>
      <c r="AQ2033" s="45">
        <f t="shared" si="192"/>
        <v>0</v>
      </c>
      <c r="AR2033" s="45" t="str">
        <f t="shared" si="188"/>
        <v>No data</v>
      </c>
      <c r="AS2033" s="45" t="str">
        <f t="shared" si="189"/>
        <v>No data</v>
      </c>
      <c r="AT2033" s="45" t="str">
        <f t="shared" si="190"/>
        <v>No data</v>
      </c>
      <c r="AU2033" s="46" t="str">
        <f t="shared" si="191"/>
        <v>No data</v>
      </c>
      <c r="AV2033" s="47" t="str">
        <f t="shared" si="193"/>
        <v>No data</v>
      </c>
    </row>
    <row r="2034" spans="3:48" x14ac:dyDescent="0.25">
      <c r="C2034" s="32" t="str">
        <f>IF(ISBLANK(B2034),"Choose site",_xlfn.XLOOKUP(B2034,'Sample Sites'!A:A,'Sample Sites'!B:B,"Not Found"))</f>
        <v>Choose site</v>
      </c>
      <c r="D2034" s="34"/>
      <c r="E2034" s="34"/>
      <c r="N2034" s="30" t="s">
        <v>166</v>
      </c>
      <c r="O2034" s="30" t="s">
        <v>166</v>
      </c>
      <c r="P2034" s="30" t="s">
        <v>166</v>
      </c>
      <c r="Q2034" s="30" t="s">
        <v>166</v>
      </c>
      <c r="R2034" s="30" t="s">
        <v>166</v>
      </c>
      <c r="S2034" s="30" t="s">
        <v>166</v>
      </c>
      <c r="T2034" s="30" t="s">
        <v>166</v>
      </c>
      <c r="U2034" s="30" t="s">
        <v>166</v>
      </c>
      <c r="V2034" s="39" t="s">
        <v>166</v>
      </c>
      <c r="AQ2034" s="45">
        <f t="shared" si="192"/>
        <v>0</v>
      </c>
      <c r="AR2034" s="45" t="str">
        <f t="shared" si="188"/>
        <v>No data</v>
      </c>
      <c r="AS2034" s="45" t="str">
        <f t="shared" si="189"/>
        <v>No data</v>
      </c>
      <c r="AT2034" s="45" t="str">
        <f t="shared" si="190"/>
        <v>No data</v>
      </c>
      <c r="AU2034" s="46" t="str">
        <f t="shared" si="191"/>
        <v>No data</v>
      </c>
      <c r="AV2034" s="47" t="str">
        <f t="shared" si="193"/>
        <v>No data</v>
      </c>
    </row>
    <row r="2035" spans="3:48" x14ac:dyDescent="0.25">
      <c r="C2035" s="32" t="str">
        <f>IF(ISBLANK(B2035),"Choose site",_xlfn.XLOOKUP(B2035,'Sample Sites'!A:A,'Sample Sites'!B:B,"Not Found"))</f>
        <v>Choose site</v>
      </c>
      <c r="D2035" s="34"/>
      <c r="E2035" s="34"/>
      <c r="N2035" s="30" t="s">
        <v>166</v>
      </c>
      <c r="O2035" s="30" t="s">
        <v>166</v>
      </c>
      <c r="P2035" s="30" t="s">
        <v>166</v>
      </c>
      <c r="Q2035" s="30" t="s">
        <v>166</v>
      </c>
      <c r="R2035" s="30" t="s">
        <v>166</v>
      </c>
      <c r="S2035" s="30" t="s">
        <v>166</v>
      </c>
      <c r="T2035" s="30" t="s">
        <v>166</v>
      </c>
      <c r="U2035" s="30" t="s">
        <v>166</v>
      </c>
      <c r="V2035" s="39" t="s">
        <v>166</v>
      </c>
      <c r="AQ2035" s="45">
        <f t="shared" si="192"/>
        <v>0</v>
      </c>
      <c r="AR2035" s="45" t="str">
        <f t="shared" si="188"/>
        <v>No data</v>
      </c>
      <c r="AS2035" s="45" t="str">
        <f t="shared" si="189"/>
        <v>No data</v>
      </c>
      <c r="AT2035" s="45" t="str">
        <f t="shared" si="190"/>
        <v>No data</v>
      </c>
      <c r="AU2035" s="46" t="str">
        <f t="shared" si="191"/>
        <v>No data</v>
      </c>
      <c r="AV2035" s="47" t="str">
        <f t="shared" si="193"/>
        <v>No data</v>
      </c>
    </row>
    <row r="2036" spans="3:48" x14ac:dyDescent="0.25">
      <c r="C2036" s="32" t="str">
        <f>IF(ISBLANK(B2036),"Choose site",_xlfn.XLOOKUP(B2036,'Sample Sites'!A:A,'Sample Sites'!B:B,"Not Found"))</f>
        <v>Choose site</v>
      </c>
      <c r="D2036" s="34"/>
      <c r="E2036" s="34"/>
      <c r="N2036" s="30" t="s">
        <v>166</v>
      </c>
      <c r="O2036" s="30" t="s">
        <v>166</v>
      </c>
      <c r="P2036" s="30" t="s">
        <v>166</v>
      </c>
      <c r="Q2036" s="30" t="s">
        <v>166</v>
      </c>
      <c r="R2036" s="30" t="s">
        <v>166</v>
      </c>
      <c r="S2036" s="30" t="s">
        <v>166</v>
      </c>
      <c r="T2036" s="30" t="s">
        <v>166</v>
      </c>
      <c r="U2036" s="30" t="s">
        <v>166</v>
      </c>
      <c r="V2036" s="39" t="s">
        <v>166</v>
      </c>
      <c r="AQ2036" s="45">
        <f t="shared" si="192"/>
        <v>0</v>
      </c>
      <c r="AR2036" s="45" t="str">
        <f t="shared" si="188"/>
        <v>No data</v>
      </c>
      <c r="AS2036" s="45" t="str">
        <f t="shared" si="189"/>
        <v>No data</v>
      </c>
      <c r="AT2036" s="45" t="str">
        <f t="shared" si="190"/>
        <v>No data</v>
      </c>
      <c r="AU2036" s="46" t="str">
        <f t="shared" si="191"/>
        <v>No data</v>
      </c>
      <c r="AV2036" s="47" t="str">
        <f t="shared" si="193"/>
        <v>No data</v>
      </c>
    </row>
    <row r="2037" spans="3:48" x14ac:dyDescent="0.25">
      <c r="C2037" s="32" t="str">
        <f>IF(ISBLANK(B2037),"Choose site",_xlfn.XLOOKUP(B2037,'Sample Sites'!A:A,'Sample Sites'!B:B,"Not Found"))</f>
        <v>Choose site</v>
      </c>
      <c r="D2037" s="34"/>
      <c r="E2037" s="34"/>
      <c r="N2037" s="30" t="s">
        <v>166</v>
      </c>
      <c r="O2037" s="30" t="s">
        <v>166</v>
      </c>
      <c r="P2037" s="30" t="s">
        <v>166</v>
      </c>
      <c r="Q2037" s="30" t="s">
        <v>166</v>
      </c>
      <c r="R2037" s="30" t="s">
        <v>166</v>
      </c>
      <c r="S2037" s="30" t="s">
        <v>166</v>
      </c>
      <c r="T2037" s="30" t="s">
        <v>166</v>
      </c>
      <c r="U2037" s="30" t="s">
        <v>166</v>
      </c>
      <c r="V2037" s="39" t="s">
        <v>166</v>
      </c>
      <c r="AQ2037" s="45">
        <f t="shared" si="192"/>
        <v>0</v>
      </c>
      <c r="AR2037" s="45" t="str">
        <f t="shared" si="188"/>
        <v>No data</v>
      </c>
      <c r="AS2037" s="45" t="str">
        <f t="shared" si="189"/>
        <v>No data</v>
      </c>
      <c r="AT2037" s="45" t="str">
        <f t="shared" si="190"/>
        <v>No data</v>
      </c>
      <c r="AU2037" s="46" t="str">
        <f t="shared" si="191"/>
        <v>No data</v>
      </c>
      <c r="AV2037" s="47" t="str">
        <f t="shared" si="193"/>
        <v>No data</v>
      </c>
    </row>
    <row r="2038" spans="3:48" x14ac:dyDescent="0.25">
      <c r="C2038" s="32" t="str">
        <f>IF(ISBLANK(B2038),"Choose site",_xlfn.XLOOKUP(B2038,'Sample Sites'!A:A,'Sample Sites'!B:B,"Not Found"))</f>
        <v>Choose site</v>
      </c>
      <c r="D2038" s="34"/>
      <c r="E2038" s="34"/>
      <c r="N2038" s="30" t="s">
        <v>166</v>
      </c>
      <c r="O2038" s="30" t="s">
        <v>166</v>
      </c>
      <c r="P2038" s="30" t="s">
        <v>166</v>
      </c>
      <c r="Q2038" s="30" t="s">
        <v>166</v>
      </c>
      <c r="R2038" s="30" t="s">
        <v>166</v>
      </c>
      <c r="S2038" s="30" t="s">
        <v>166</v>
      </c>
      <c r="T2038" s="30" t="s">
        <v>166</v>
      </c>
      <c r="U2038" s="30" t="s">
        <v>166</v>
      </c>
      <c r="V2038" s="39" t="s">
        <v>166</v>
      </c>
      <c r="AQ2038" s="45">
        <f t="shared" si="192"/>
        <v>0</v>
      </c>
      <c r="AR2038" s="45" t="str">
        <f t="shared" si="188"/>
        <v>No data</v>
      </c>
      <c r="AS2038" s="45" t="str">
        <f t="shared" si="189"/>
        <v>No data</v>
      </c>
      <c r="AT2038" s="45" t="str">
        <f t="shared" si="190"/>
        <v>No data</v>
      </c>
      <c r="AU2038" s="46" t="str">
        <f t="shared" si="191"/>
        <v>No data</v>
      </c>
      <c r="AV2038" s="47" t="str">
        <f t="shared" si="193"/>
        <v>No data</v>
      </c>
    </row>
    <row r="2039" spans="3:48" x14ac:dyDescent="0.25">
      <c r="C2039" s="32" t="str">
        <f>IF(ISBLANK(B2039),"Choose site",_xlfn.XLOOKUP(B2039,'Sample Sites'!A:A,'Sample Sites'!B:B,"Not Found"))</f>
        <v>Choose site</v>
      </c>
      <c r="D2039" s="34"/>
      <c r="E2039" s="34"/>
      <c r="N2039" s="30" t="s">
        <v>166</v>
      </c>
      <c r="O2039" s="30" t="s">
        <v>166</v>
      </c>
      <c r="P2039" s="30" t="s">
        <v>166</v>
      </c>
      <c r="Q2039" s="30" t="s">
        <v>166</v>
      </c>
      <c r="R2039" s="30" t="s">
        <v>166</v>
      </c>
      <c r="S2039" s="30" t="s">
        <v>166</v>
      </c>
      <c r="T2039" s="30" t="s">
        <v>166</v>
      </c>
      <c r="U2039" s="30" t="s">
        <v>166</v>
      </c>
      <c r="V2039" s="39" t="s">
        <v>166</v>
      </c>
      <c r="AQ2039" s="45">
        <f t="shared" si="192"/>
        <v>0</v>
      </c>
      <c r="AR2039" s="45" t="str">
        <f t="shared" si="188"/>
        <v>No data</v>
      </c>
      <c r="AS2039" s="45" t="str">
        <f t="shared" si="189"/>
        <v>No data</v>
      </c>
      <c r="AT2039" s="45" t="str">
        <f t="shared" si="190"/>
        <v>No data</v>
      </c>
      <c r="AU2039" s="46" t="str">
        <f t="shared" si="191"/>
        <v>No data</v>
      </c>
      <c r="AV2039" s="47" t="str">
        <f t="shared" si="193"/>
        <v>No data</v>
      </c>
    </row>
    <row r="2040" spans="3:48" x14ac:dyDescent="0.25">
      <c r="C2040" s="32" t="str">
        <f>IF(ISBLANK(B2040),"Choose site",_xlfn.XLOOKUP(B2040,'Sample Sites'!A:A,'Sample Sites'!B:B,"Not Found"))</f>
        <v>Choose site</v>
      </c>
      <c r="D2040" s="34"/>
      <c r="E2040" s="34"/>
      <c r="N2040" s="30" t="s">
        <v>166</v>
      </c>
      <c r="O2040" s="30" t="s">
        <v>166</v>
      </c>
      <c r="P2040" s="30" t="s">
        <v>166</v>
      </c>
      <c r="Q2040" s="30" t="s">
        <v>166</v>
      </c>
      <c r="R2040" s="30" t="s">
        <v>166</v>
      </c>
      <c r="S2040" s="30" t="s">
        <v>166</v>
      </c>
      <c r="T2040" s="30" t="s">
        <v>166</v>
      </c>
      <c r="U2040" s="30" t="s">
        <v>166</v>
      </c>
      <c r="V2040" s="39" t="s">
        <v>166</v>
      </c>
      <c r="AQ2040" s="45">
        <f t="shared" si="192"/>
        <v>0</v>
      </c>
      <c r="AR2040" s="45" t="str">
        <f t="shared" si="188"/>
        <v>No data</v>
      </c>
      <c r="AS2040" s="45" t="str">
        <f t="shared" si="189"/>
        <v>No data</v>
      </c>
      <c r="AT2040" s="45" t="str">
        <f t="shared" si="190"/>
        <v>No data</v>
      </c>
      <c r="AU2040" s="46" t="str">
        <f t="shared" si="191"/>
        <v>No data</v>
      </c>
      <c r="AV2040" s="47" t="str">
        <f t="shared" si="193"/>
        <v>No data</v>
      </c>
    </row>
    <row r="2041" spans="3:48" x14ac:dyDescent="0.25">
      <c r="C2041" s="32" t="str">
        <f>IF(ISBLANK(B2041),"Choose site",_xlfn.XLOOKUP(B2041,'Sample Sites'!A:A,'Sample Sites'!B:B,"Not Found"))</f>
        <v>Choose site</v>
      </c>
      <c r="D2041" s="34"/>
      <c r="E2041" s="34"/>
      <c r="N2041" s="30" t="s">
        <v>166</v>
      </c>
      <c r="O2041" s="30" t="s">
        <v>166</v>
      </c>
      <c r="P2041" s="30" t="s">
        <v>166</v>
      </c>
      <c r="Q2041" s="30" t="s">
        <v>166</v>
      </c>
      <c r="R2041" s="30" t="s">
        <v>166</v>
      </c>
      <c r="S2041" s="30" t="s">
        <v>166</v>
      </c>
      <c r="T2041" s="30" t="s">
        <v>166</v>
      </c>
      <c r="U2041" s="30" t="s">
        <v>166</v>
      </c>
      <c r="V2041" s="39" t="s">
        <v>166</v>
      </c>
      <c r="AQ2041" s="45">
        <f t="shared" si="192"/>
        <v>0</v>
      </c>
      <c r="AR2041" s="45" t="str">
        <f t="shared" si="188"/>
        <v>No data</v>
      </c>
      <c r="AS2041" s="45" t="str">
        <f t="shared" si="189"/>
        <v>No data</v>
      </c>
      <c r="AT2041" s="45" t="str">
        <f t="shared" si="190"/>
        <v>No data</v>
      </c>
      <c r="AU2041" s="46" t="str">
        <f t="shared" si="191"/>
        <v>No data</v>
      </c>
      <c r="AV2041" s="47" t="str">
        <f t="shared" si="193"/>
        <v>No data</v>
      </c>
    </row>
    <row r="2042" spans="3:48" x14ac:dyDescent="0.25">
      <c r="C2042" s="32" t="str">
        <f>IF(ISBLANK(B2042),"Choose site",_xlfn.XLOOKUP(B2042,'Sample Sites'!A:A,'Sample Sites'!B:B,"Not Found"))</f>
        <v>Choose site</v>
      </c>
      <c r="D2042" s="34"/>
      <c r="E2042" s="34"/>
      <c r="N2042" s="30" t="s">
        <v>166</v>
      </c>
      <c r="O2042" s="30" t="s">
        <v>166</v>
      </c>
      <c r="P2042" s="30" t="s">
        <v>166</v>
      </c>
      <c r="Q2042" s="30" t="s">
        <v>166</v>
      </c>
      <c r="R2042" s="30" t="s">
        <v>166</v>
      </c>
      <c r="S2042" s="30" t="s">
        <v>166</v>
      </c>
      <c r="T2042" s="30" t="s">
        <v>166</v>
      </c>
      <c r="U2042" s="30" t="s">
        <v>166</v>
      </c>
      <c r="V2042" s="39" t="s">
        <v>166</v>
      </c>
      <c r="AQ2042" s="45">
        <f t="shared" si="192"/>
        <v>0</v>
      </c>
      <c r="AR2042" s="45" t="str">
        <f t="shared" si="188"/>
        <v>No data</v>
      </c>
      <c r="AS2042" s="45" t="str">
        <f t="shared" si="189"/>
        <v>No data</v>
      </c>
      <c r="AT2042" s="45" t="str">
        <f t="shared" si="190"/>
        <v>No data</v>
      </c>
      <c r="AU2042" s="46" t="str">
        <f t="shared" si="191"/>
        <v>No data</v>
      </c>
      <c r="AV2042" s="47" t="str">
        <f t="shared" si="193"/>
        <v>No data</v>
      </c>
    </row>
    <row r="2043" spans="3:48" x14ac:dyDescent="0.25">
      <c r="C2043" s="32" t="str">
        <f>IF(ISBLANK(B2043),"Choose site",_xlfn.XLOOKUP(B2043,'Sample Sites'!A:A,'Sample Sites'!B:B,"Not Found"))</f>
        <v>Choose site</v>
      </c>
      <c r="D2043" s="34"/>
      <c r="E2043" s="34"/>
      <c r="N2043" s="30" t="s">
        <v>166</v>
      </c>
      <c r="O2043" s="30" t="s">
        <v>166</v>
      </c>
      <c r="P2043" s="30" t="s">
        <v>166</v>
      </c>
      <c r="Q2043" s="30" t="s">
        <v>166</v>
      </c>
      <c r="R2043" s="30" t="s">
        <v>166</v>
      </c>
      <c r="S2043" s="30" t="s">
        <v>166</v>
      </c>
      <c r="T2043" s="30" t="s">
        <v>166</v>
      </c>
      <c r="U2043" s="30" t="s">
        <v>166</v>
      </c>
      <c r="V2043" s="39" t="s">
        <v>166</v>
      </c>
      <c r="AQ2043" s="45">
        <f t="shared" si="192"/>
        <v>0</v>
      </c>
      <c r="AR2043" s="45" t="str">
        <f t="shared" si="188"/>
        <v>No data</v>
      </c>
      <c r="AS2043" s="45" t="str">
        <f t="shared" si="189"/>
        <v>No data</v>
      </c>
      <c r="AT2043" s="45" t="str">
        <f t="shared" si="190"/>
        <v>No data</v>
      </c>
      <c r="AU2043" s="46" t="str">
        <f t="shared" si="191"/>
        <v>No data</v>
      </c>
      <c r="AV2043" s="47" t="str">
        <f t="shared" si="193"/>
        <v>No data</v>
      </c>
    </row>
    <row r="2044" spans="3:48" x14ac:dyDescent="0.25">
      <c r="C2044" s="32" t="str">
        <f>IF(ISBLANK(B2044),"Choose site",_xlfn.XLOOKUP(B2044,'Sample Sites'!A:A,'Sample Sites'!B:B,"Not Found"))</f>
        <v>Choose site</v>
      </c>
      <c r="D2044" s="34"/>
      <c r="E2044" s="34"/>
      <c r="N2044" s="30" t="s">
        <v>166</v>
      </c>
      <c r="O2044" s="30" t="s">
        <v>166</v>
      </c>
      <c r="P2044" s="30" t="s">
        <v>166</v>
      </c>
      <c r="Q2044" s="30" t="s">
        <v>166</v>
      </c>
      <c r="R2044" s="30" t="s">
        <v>166</v>
      </c>
      <c r="S2044" s="30" t="s">
        <v>166</v>
      </c>
      <c r="T2044" s="30" t="s">
        <v>166</v>
      </c>
      <c r="U2044" s="30" t="s">
        <v>166</v>
      </c>
      <c r="V2044" s="39" t="s">
        <v>166</v>
      </c>
      <c r="AQ2044" s="45">
        <f t="shared" si="192"/>
        <v>0</v>
      </c>
      <c r="AR2044" s="45" t="str">
        <f t="shared" si="188"/>
        <v>No data</v>
      </c>
      <c r="AS2044" s="45" t="str">
        <f t="shared" si="189"/>
        <v>No data</v>
      </c>
      <c r="AT2044" s="45" t="str">
        <f t="shared" si="190"/>
        <v>No data</v>
      </c>
      <c r="AU2044" s="46" t="str">
        <f t="shared" si="191"/>
        <v>No data</v>
      </c>
      <c r="AV2044" s="47" t="str">
        <f t="shared" si="193"/>
        <v>No data</v>
      </c>
    </row>
    <row r="2045" spans="3:48" x14ac:dyDescent="0.25">
      <c r="C2045" s="32" t="str">
        <f>IF(ISBLANK(B2045),"Choose site",_xlfn.XLOOKUP(B2045,'Sample Sites'!A:A,'Sample Sites'!B:B,"Not Found"))</f>
        <v>Choose site</v>
      </c>
      <c r="D2045" s="34"/>
      <c r="E2045" s="34"/>
      <c r="N2045" s="30" t="s">
        <v>166</v>
      </c>
      <c r="O2045" s="30" t="s">
        <v>166</v>
      </c>
      <c r="P2045" s="30" t="s">
        <v>166</v>
      </c>
      <c r="Q2045" s="30" t="s">
        <v>166</v>
      </c>
      <c r="R2045" s="30" t="s">
        <v>166</v>
      </c>
      <c r="S2045" s="30" t="s">
        <v>166</v>
      </c>
      <c r="T2045" s="30" t="s">
        <v>166</v>
      </c>
      <c r="U2045" s="30" t="s">
        <v>166</v>
      </c>
      <c r="V2045" s="39" t="s">
        <v>166</v>
      </c>
      <c r="AQ2045" s="45">
        <f t="shared" si="192"/>
        <v>0</v>
      </c>
      <c r="AR2045" s="45" t="str">
        <f t="shared" si="188"/>
        <v>No data</v>
      </c>
      <c r="AS2045" s="45" t="str">
        <f t="shared" si="189"/>
        <v>No data</v>
      </c>
      <c r="AT2045" s="45" t="str">
        <f t="shared" si="190"/>
        <v>No data</v>
      </c>
      <c r="AU2045" s="46" t="str">
        <f t="shared" si="191"/>
        <v>No data</v>
      </c>
      <c r="AV2045" s="47" t="str">
        <f t="shared" si="193"/>
        <v>No data</v>
      </c>
    </row>
    <row r="2046" spans="3:48" x14ac:dyDescent="0.25">
      <c r="C2046" s="32" t="str">
        <f>IF(ISBLANK(B2046),"Choose site",_xlfn.XLOOKUP(B2046,'Sample Sites'!A:A,'Sample Sites'!B:B,"Not Found"))</f>
        <v>Choose site</v>
      </c>
      <c r="D2046" s="34"/>
      <c r="E2046" s="34"/>
      <c r="N2046" s="30" t="s">
        <v>166</v>
      </c>
      <c r="O2046" s="30" t="s">
        <v>166</v>
      </c>
      <c r="P2046" s="30" t="s">
        <v>166</v>
      </c>
      <c r="Q2046" s="30" t="s">
        <v>166</v>
      </c>
      <c r="R2046" s="30" t="s">
        <v>166</v>
      </c>
      <c r="S2046" s="30" t="s">
        <v>166</v>
      </c>
      <c r="T2046" s="30" t="s">
        <v>166</v>
      </c>
      <c r="U2046" s="30" t="s">
        <v>166</v>
      </c>
      <c r="V2046" s="39" t="s">
        <v>166</v>
      </c>
      <c r="AQ2046" s="45">
        <f t="shared" si="192"/>
        <v>0</v>
      </c>
      <c r="AR2046" s="45" t="str">
        <f t="shared" si="188"/>
        <v>No data</v>
      </c>
      <c r="AS2046" s="45" t="str">
        <f t="shared" si="189"/>
        <v>No data</v>
      </c>
      <c r="AT2046" s="45" t="str">
        <f t="shared" si="190"/>
        <v>No data</v>
      </c>
      <c r="AU2046" s="46" t="str">
        <f t="shared" si="191"/>
        <v>No data</v>
      </c>
      <c r="AV2046" s="47" t="str">
        <f t="shared" si="193"/>
        <v>No data</v>
      </c>
    </row>
    <row r="2047" spans="3:48" x14ac:dyDescent="0.25">
      <c r="C2047" s="32" t="str">
        <f>IF(ISBLANK(B2047),"Choose site",_xlfn.XLOOKUP(B2047,'Sample Sites'!A:A,'Sample Sites'!B:B,"Not Found"))</f>
        <v>Choose site</v>
      </c>
      <c r="D2047" s="34"/>
      <c r="E2047" s="34"/>
      <c r="N2047" s="30" t="s">
        <v>166</v>
      </c>
      <c r="O2047" s="30" t="s">
        <v>166</v>
      </c>
      <c r="P2047" s="30" t="s">
        <v>166</v>
      </c>
      <c r="Q2047" s="30" t="s">
        <v>166</v>
      </c>
      <c r="R2047" s="30" t="s">
        <v>166</v>
      </c>
      <c r="S2047" s="30" t="s">
        <v>166</v>
      </c>
      <c r="T2047" s="30" t="s">
        <v>166</v>
      </c>
      <c r="U2047" s="30" t="s">
        <v>166</v>
      </c>
      <c r="V2047" s="39" t="s">
        <v>166</v>
      </c>
      <c r="AQ2047" s="45">
        <f t="shared" si="192"/>
        <v>0</v>
      </c>
      <c r="AR2047" s="45" t="str">
        <f t="shared" si="188"/>
        <v>No data</v>
      </c>
      <c r="AS2047" s="45" t="str">
        <f t="shared" si="189"/>
        <v>No data</v>
      </c>
      <c r="AT2047" s="45" t="str">
        <f t="shared" si="190"/>
        <v>No data</v>
      </c>
      <c r="AU2047" s="46" t="str">
        <f t="shared" si="191"/>
        <v>No data</v>
      </c>
      <c r="AV2047" s="47" t="str">
        <f t="shared" si="193"/>
        <v>No data</v>
      </c>
    </row>
    <row r="2048" spans="3:48" x14ac:dyDescent="0.25">
      <c r="C2048" s="32" t="str">
        <f>IF(ISBLANK(B2048),"Choose site",_xlfn.XLOOKUP(B2048,'Sample Sites'!A:A,'Sample Sites'!B:B,"Not Found"))</f>
        <v>Choose site</v>
      </c>
      <c r="D2048" s="34"/>
      <c r="E2048" s="34"/>
      <c r="N2048" s="30" t="s">
        <v>166</v>
      </c>
      <c r="O2048" s="30" t="s">
        <v>166</v>
      </c>
      <c r="P2048" s="30" t="s">
        <v>166</v>
      </c>
      <c r="Q2048" s="30" t="s">
        <v>166</v>
      </c>
      <c r="R2048" s="30" t="s">
        <v>166</v>
      </c>
      <c r="S2048" s="30" t="s">
        <v>166</v>
      </c>
      <c r="T2048" s="30" t="s">
        <v>166</v>
      </c>
      <c r="U2048" s="30" t="s">
        <v>166</v>
      </c>
      <c r="V2048" s="39" t="s">
        <v>166</v>
      </c>
      <c r="AQ2048" s="45">
        <f t="shared" si="192"/>
        <v>0</v>
      </c>
      <c r="AR2048" s="45" t="str">
        <f t="shared" si="188"/>
        <v>No data</v>
      </c>
      <c r="AS2048" s="45" t="str">
        <f t="shared" si="189"/>
        <v>No data</v>
      </c>
      <c r="AT2048" s="45" t="str">
        <f t="shared" si="190"/>
        <v>No data</v>
      </c>
      <c r="AU2048" s="46" t="str">
        <f t="shared" si="191"/>
        <v>No data</v>
      </c>
      <c r="AV2048" s="47" t="str">
        <f t="shared" si="193"/>
        <v>No data</v>
      </c>
    </row>
    <row r="2049" spans="3:48" x14ac:dyDescent="0.25">
      <c r="C2049" s="32" t="str">
        <f>IF(ISBLANK(B2049),"Choose site",_xlfn.XLOOKUP(B2049,'Sample Sites'!A:A,'Sample Sites'!B:B,"Not Found"))</f>
        <v>Choose site</v>
      </c>
      <c r="D2049" s="34"/>
      <c r="E2049" s="34"/>
      <c r="N2049" s="30" t="s">
        <v>166</v>
      </c>
      <c r="O2049" s="30" t="s">
        <v>166</v>
      </c>
      <c r="P2049" s="30" t="s">
        <v>166</v>
      </c>
      <c r="Q2049" s="30" t="s">
        <v>166</v>
      </c>
      <c r="R2049" s="30" t="s">
        <v>166</v>
      </c>
      <c r="S2049" s="30" t="s">
        <v>166</v>
      </c>
      <c r="T2049" s="30" t="s">
        <v>166</v>
      </c>
      <c r="U2049" s="30" t="s">
        <v>166</v>
      </c>
      <c r="V2049" s="39" t="s">
        <v>166</v>
      </c>
      <c r="AQ2049" s="45">
        <f t="shared" si="192"/>
        <v>0</v>
      </c>
      <c r="AR2049" s="45" t="str">
        <f t="shared" si="188"/>
        <v>No data</v>
      </c>
      <c r="AS2049" s="45" t="str">
        <f t="shared" si="189"/>
        <v>No data</v>
      </c>
      <c r="AT2049" s="45" t="str">
        <f t="shared" si="190"/>
        <v>No data</v>
      </c>
      <c r="AU2049" s="46" t="str">
        <f t="shared" si="191"/>
        <v>No data</v>
      </c>
      <c r="AV2049" s="47" t="str">
        <f t="shared" si="193"/>
        <v>No data</v>
      </c>
    </row>
    <row r="2050" spans="3:48" x14ac:dyDescent="0.25">
      <c r="C2050" s="32" t="str">
        <f>IF(ISBLANK(B2050),"Choose site",_xlfn.XLOOKUP(B2050,'Sample Sites'!A:A,'Sample Sites'!B:B,"Not Found"))</f>
        <v>Choose site</v>
      </c>
      <c r="D2050" s="34"/>
      <c r="E2050" s="34"/>
      <c r="N2050" s="30" t="s">
        <v>166</v>
      </c>
      <c r="O2050" s="30" t="s">
        <v>166</v>
      </c>
      <c r="P2050" s="30" t="s">
        <v>166</v>
      </c>
      <c r="Q2050" s="30" t="s">
        <v>166</v>
      </c>
      <c r="R2050" s="30" t="s">
        <v>166</v>
      </c>
      <c r="S2050" s="30" t="s">
        <v>166</v>
      </c>
      <c r="T2050" s="30" t="s">
        <v>166</v>
      </c>
      <c r="U2050" s="30" t="s">
        <v>166</v>
      </c>
      <c r="V2050" s="39" t="s">
        <v>166</v>
      </c>
      <c r="AQ2050" s="45">
        <f t="shared" si="192"/>
        <v>0</v>
      </c>
      <c r="AR2050" s="45" t="str">
        <f t="shared" si="188"/>
        <v>No data</v>
      </c>
      <c r="AS2050" s="45" t="str">
        <f t="shared" si="189"/>
        <v>No data</v>
      </c>
      <c r="AT2050" s="45" t="str">
        <f t="shared" si="190"/>
        <v>No data</v>
      </c>
      <c r="AU2050" s="46" t="str">
        <f t="shared" si="191"/>
        <v>No data</v>
      </c>
      <c r="AV2050" s="47" t="str">
        <f t="shared" si="193"/>
        <v>No data</v>
      </c>
    </row>
    <row r="2051" spans="3:48" x14ac:dyDescent="0.25">
      <c r="C2051" s="32" t="str">
        <f>IF(ISBLANK(B2051),"Choose site",_xlfn.XLOOKUP(B2051,'Sample Sites'!A:A,'Sample Sites'!B:B,"Not Found"))</f>
        <v>Choose site</v>
      </c>
      <c r="D2051" s="34"/>
      <c r="E2051" s="34"/>
      <c r="N2051" s="30" t="s">
        <v>166</v>
      </c>
      <c r="O2051" s="30" t="s">
        <v>166</v>
      </c>
      <c r="P2051" s="30" t="s">
        <v>166</v>
      </c>
      <c r="Q2051" s="30" t="s">
        <v>166</v>
      </c>
      <c r="R2051" s="30" t="s">
        <v>166</v>
      </c>
      <c r="S2051" s="30" t="s">
        <v>166</v>
      </c>
      <c r="T2051" s="30" t="s">
        <v>166</v>
      </c>
      <c r="U2051" s="30" t="s">
        <v>166</v>
      </c>
      <c r="V2051" s="39" t="s">
        <v>166</v>
      </c>
      <c r="AQ2051" s="45">
        <f t="shared" si="192"/>
        <v>0</v>
      </c>
      <c r="AR2051" s="45" t="str">
        <f t="shared" ref="AR2051:AR2114" si="194">IF(AQ2051=0,"No data",COUNTIF(W2051:AP2051,"&gt;0"))</f>
        <v>No data</v>
      </c>
      <c r="AS2051" s="45" t="str">
        <f t="shared" ref="AS2051:AS2114" si="195">IF(AQ2051=0,"No data",SUM(W2051:AB2051))</f>
        <v>No data</v>
      </c>
      <c r="AT2051" s="45" t="str">
        <f t="shared" ref="AT2051:AT2114" si="196">IF(AQ2051=0,"No data",SUM(--(W2051&gt;0),--(X2051&gt;0),--(Y2051&gt;0),--(Z2051&gt;0),--(AA2051&gt;0),--(AB2051&gt;0)))</f>
        <v>No data</v>
      </c>
      <c r="AU2051" s="46" t="str">
        <f t="shared" ref="AU2051:AU2114" si="197">IF(AQ2051=0, "No data", IF(AQ2051&lt;30, 10, (IF(AQ2051&lt;60,7, SUMPRODUCT(W2051:AP2051,W$1:AP$1)/(AQ2051)))))</f>
        <v>No data</v>
      </c>
      <c r="AV2051" s="47" t="str">
        <f t="shared" si="193"/>
        <v>No data</v>
      </c>
    </row>
    <row r="2052" spans="3:48" x14ac:dyDescent="0.25">
      <c r="C2052" s="32" t="str">
        <f>IF(ISBLANK(B2052),"Choose site",_xlfn.XLOOKUP(B2052,'Sample Sites'!A:A,'Sample Sites'!B:B,"Not Found"))</f>
        <v>Choose site</v>
      </c>
      <c r="D2052" s="34"/>
      <c r="E2052" s="34"/>
      <c r="N2052" s="30" t="s">
        <v>166</v>
      </c>
      <c r="O2052" s="30" t="s">
        <v>166</v>
      </c>
      <c r="P2052" s="30" t="s">
        <v>166</v>
      </c>
      <c r="Q2052" s="30" t="s">
        <v>166</v>
      </c>
      <c r="R2052" s="30" t="s">
        <v>166</v>
      </c>
      <c r="S2052" s="30" t="s">
        <v>166</v>
      </c>
      <c r="T2052" s="30" t="s">
        <v>166</v>
      </c>
      <c r="U2052" s="30" t="s">
        <v>166</v>
      </c>
      <c r="V2052" s="39" t="s">
        <v>166</v>
      </c>
      <c r="AQ2052" s="45">
        <f t="shared" si="192"/>
        <v>0</v>
      </c>
      <c r="AR2052" s="45" t="str">
        <f t="shared" si="194"/>
        <v>No data</v>
      </c>
      <c r="AS2052" s="45" t="str">
        <f t="shared" si="195"/>
        <v>No data</v>
      </c>
      <c r="AT2052" s="45" t="str">
        <f t="shared" si="196"/>
        <v>No data</v>
      </c>
      <c r="AU2052" s="46" t="str">
        <f t="shared" si="197"/>
        <v>No data</v>
      </c>
      <c r="AV2052" s="47" t="str">
        <f t="shared" si="193"/>
        <v>No data</v>
      </c>
    </row>
    <row r="2053" spans="3:48" x14ac:dyDescent="0.25">
      <c r="C2053" s="32" t="str">
        <f>IF(ISBLANK(B2053),"Choose site",_xlfn.XLOOKUP(B2053,'Sample Sites'!A:A,'Sample Sites'!B:B,"Not Found"))</f>
        <v>Choose site</v>
      </c>
      <c r="D2053" s="34"/>
      <c r="E2053" s="34"/>
      <c r="N2053" s="30" t="s">
        <v>166</v>
      </c>
      <c r="O2053" s="30" t="s">
        <v>166</v>
      </c>
      <c r="P2053" s="30" t="s">
        <v>166</v>
      </c>
      <c r="Q2053" s="30" t="s">
        <v>166</v>
      </c>
      <c r="R2053" s="30" t="s">
        <v>166</v>
      </c>
      <c r="S2053" s="30" t="s">
        <v>166</v>
      </c>
      <c r="T2053" s="30" t="s">
        <v>166</v>
      </c>
      <c r="U2053" s="30" t="s">
        <v>166</v>
      </c>
      <c r="V2053" s="39" t="s">
        <v>166</v>
      </c>
      <c r="AQ2053" s="45">
        <f t="shared" si="192"/>
        <v>0</v>
      </c>
      <c r="AR2053" s="45" t="str">
        <f t="shared" si="194"/>
        <v>No data</v>
      </c>
      <c r="AS2053" s="45" t="str">
        <f t="shared" si="195"/>
        <v>No data</v>
      </c>
      <c r="AT2053" s="45" t="str">
        <f t="shared" si="196"/>
        <v>No data</v>
      </c>
      <c r="AU2053" s="46" t="str">
        <f t="shared" si="197"/>
        <v>No data</v>
      </c>
      <c r="AV2053" s="47" t="str">
        <f t="shared" si="193"/>
        <v>No data</v>
      </c>
    </row>
    <row r="2054" spans="3:48" x14ac:dyDescent="0.25">
      <c r="C2054" s="32" t="str">
        <f>IF(ISBLANK(B2054),"Choose site",_xlfn.XLOOKUP(B2054,'Sample Sites'!A:A,'Sample Sites'!B:B,"Not Found"))</f>
        <v>Choose site</v>
      </c>
      <c r="D2054" s="34"/>
      <c r="E2054" s="34"/>
      <c r="N2054" s="30" t="s">
        <v>166</v>
      </c>
      <c r="O2054" s="30" t="s">
        <v>166</v>
      </c>
      <c r="P2054" s="30" t="s">
        <v>166</v>
      </c>
      <c r="Q2054" s="30" t="s">
        <v>166</v>
      </c>
      <c r="R2054" s="30" t="s">
        <v>166</v>
      </c>
      <c r="S2054" s="30" t="s">
        <v>166</v>
      </c>
      <c r="T2054" s="30" t="s">
        <v>166</v>
      </c>
      <c r="U2054" s="30" t="s">
        <v>166</v>
      </c>
      <c r="V2054" s="39" t="s">
        <v>166</v>
      </c>
      <c r="AQ2054" s="45">
        <f t="shared" si="192"/>
        <v>0</v>
      </c>
      <c r="AR2054" s="45" t="str">
        <f t="shared" si="194"/>
        <v>No data</v>
      </c>
      <c r="AS2054" s="45" t="str">
        <f t="shared" si="195"/>
        <v>No data</v>
      </c>
      <c r="AT2054" s="45" t="str">
        <f t="shared" si="196"/>
        <v>No data</v>
      </c>
      <c r="AU2054" s="46" t="str">
        <f t="shared" si="197"/>
        <v>No data</v>
      </c>
      <c r="AV2054" s="47" t="str">
        <f t="shared" si="193"/>
        <v>No data</v>
      </c>
    </row>
    <row r="2055" spans="3:48" x14ac:dyDescent="0.25">
      <c r="C2055" s="32" t="str">
        <f>IF(ISBLANK(B2055),"Choose site",_xlfn.XLOOKUP(B2055,'Sample Sites'!A:A,'Sample Sites'!B:B,"Not Found"))</f>
        <v>Choose site</v>
      </c>
      <c r="D2055" s="34"/>
      <c r="E2055" s="34"/>
      <c r="N2055" s="30" t="s">
        <v>166</v>
      </c>
      <c r="O2055" s="30" t="s">
        <v>166</v>
      </c>
      <c r="P2055" s="30" t="s">
        <v>166</v>
      </c>
      <c r="Q2055" s="30" t="s">
        <v>166</v>
      </c>
      <c r="R2055" s="30" t="s">
        <v>166</v>
      </c>
      <c r="S2055" s="30" t="s">
        <v>166</v>
      </c>
      <c r="T2055" s="30" t="s">
        <v>166</v>
      </c>
      <c r="U2055" s="30" t="s">
        <v>166</v>
      </c>
      <c r="V2055" s="39" t="s">
        <v>166</v>
      </c>
      <c r="AQ2055" s="45">
        <f t="shared" si="192"/>
        <v>0</v>
      </c>
      <c r="AR2055" s="45" t="str">
        <f t="shared" si="194"/>
        <v>No data</v>
      </c>
      <c r="AS2055" s="45" t="str">
        <f t="shared" si="195"/>
        <v>No data</v>
      </c>
      <c r="AT2055" s="45" t="str">
        <f t="shared" si="196"/>
        <v>No data</v>
      </c>
      <c r="AU2055" s="46" t="str">
        <f t="shared" si="197"/>
        <v>No data</v>
      </c>
      <c r="AV2055" s="47" t="str">
        <f t="shared" si="193"/>
        <v>No data</v>
      </c>
    </row>
    <row r="2056" spans="3:48" x14ac:dyDescent="0.25">
      <c r="C2056" s="32" t="str">
        <f>IF(ISBLANK(B2056),"Choose site",_xlfn.XLOOKUP(B2056,'Sample Sites'!A:A,'Sample Sites'!B:B,"Not Found"))</f>
        <v>Choose site</v>
      </c>
      <c r="D2056" s="34"/>
      <c r="E2056" s="34"/>
      <c r="N2056" s="30" t="s">
        <v>166</v>
      </c>
      <c r="O2056" s="30" t="s">
        <v>166</v>
      </c>
      <c r="P2056" s="30" t="s">
        <v>166</v>
      </c>
      <c r="Q2056" s="30" t="s">
        <v>166</v>
      </c>
      <c r="R2056" s="30" t="s">
        <v>166</v>
      </c>
      <c r="S2056" s="30" t="s">
        <v>166</v>
      </c>
      <c r="T2056" s="30" t="s">
        <v>166</v>
      </c>
      <c r="U2056" s="30" t="s">
        <v>166</v>
      </c>
      <c r="V2056" s="39" t="s">
        <v>166</v>
      </c>
      <c r="AQ2056" s="45">
        <f t="shared" si="192"/>
        <v>0</v>
      </c>
      <c r="AR2056" s="45" t="str">
        <f t="shared" si="194"/>
        <v>No data</v>
      </c>
      <c r="AS2056" s="45" t="str">
        <f t="shared" si="195"/>
        <v>No data</v>
      </c>
      <c r="AT2056" s="45" t="str">
        <f t="shared" si="196"/>
        <v>No data</v>
      </c>
      <c r="AU2056" s="46" t="str">
        <f t="shared" si="197"/>
        <v>No data</v>
      </c>
      <c r="AV2056" s="47" t="str">
        <f t="shared" si="193"/>
        <v>No data</v>
      </c>
    </row>
    <row r="2057" spans="3:48" x14ac:dyDescent="0.25">
      <c r="C2057" s="32" t="str">
        <f>IF(ISBLANK(B2057),"Choose site",_xlfn.XLOOKUP(B2057,'Sample Sites'!A:A,'Sample Sites'!B:B,"Not Found"))</f>
        <v>Choose site</v>
      </c>
      <c r="D2057" s="34"/>
      <c r="E2057" s="34"/>
      <c r="N2057" s="30" t="s">
        <v>166</v>
      </c>
      <c r="O2057" s="30" t="s">
        <v>166</v>
      </c>
      <c r="P2057" s="30" t="s">
        <v>166</v>
      </c>
      <c r="Q2057" s="30" t="s">
        <v>166</v>
      </c>
      <c r="R2057" s="30" t="s">
        <v>166</v>
      </c>
      <c r="S2057" s="30" t="s">
        <v>166</v>
      </c>
      <c r="T2057" s="30" t="s">
        <v>166</v>
      </c>
      <c r="U2057" s="30" t="s">
        <v>166</v>
      </c>
      <c r="V2057" s="39" t="s">
        <v>166</v>
      </c>
      <c r="AQ2057" s="45">
        <f t="shared" si="192"/>
        <v>0</v>
      </c>
      <c r="AR2057" s="45" t="str">
        <f t="shared" si="194"/>
        <v>No data</v>
      </c>
      <c r="AS2057" s="45" t="str">
        <f t="shared" si="195"/>
        <v>No data</v>
      </c>
      <c r="AT2057" s="45" t="str">
        <f t="shared" si="196"/>
        <v>No data</v>
      </c>
      <c r="AU2057" s="46" t="str">
        <f t="shared" si="197"/>
        <v>No data</v>
      </c>
      <c r="AV2057" s="47" t="str">
        <f t="shared" si="193"/>
        <v>No data</v>
      </c>
    </row>
    <row r="2058" spans="3:48" x14ac:dyDescent="0.25">
      <c r="C2058" s="32" t="str">
        <f>IF(ISBLANK(B2058),"Choose site",_xlfn.XLOOKUP(B2058,'Sample Sites'!A:A,'Sample Sites'!B:B,"Not Found"))</f>
        <v>Choose site</v>
      </c>
      <c r="D2058" s="34"/>
      <c r="E2058" s="34"/>
      <c r="N2058" s="30" t="s">
        <v>166</v>
      </c>
      <c r="O2058" s="30" t="s">
        <v>166</v>
      </c>
      <c r="P2058" s="30" t="s">
        <v>166</v>
      </c>
      <c r="Q2058" s="30" t="s">
        <v>166</v>
      </c>
      <c r="R2058" s="30" t="s">
        <v>166</v>
      </c>
      <c r="S2058" s="30" t="s">
        <v>166</v>
      </c>
      <c r="T2058" s="30" t="s">
        <v>166</v>
      </c>
      <c r="U2058" s="30" t="s">
        <v>166</v>
      </c>
      <c r="V2058" s="39" t="s">
        <v>166</v>
      </c>
      <c r="AQ2058" s="45">
        <f t="shared" si="192"/>
        <v>0</v>
      </c>
      <c r="AR2058" s="45" t="str">
        <f t="shared" si="194"/>
        <v>No data</v>
      </c>
      <c r="AS2058" s="45" t="str">
        <f t="shared" si="195"/>
        <v>No data</v>
      </c>
      <c r="AT2058" s="45" t="str">
        <f t="shared" si="196"/>
        <v>No data</v>
      </c>
      <c r="AU2058" s="46" t="str">
        <f t="shared" si="197"/>
        <v>No data</v>
      </c>
      <c r="AV2058" s="47" t="str">
        <f t="shared" si="193"/>
        <v>No data</v>
      </c>
    </row>
    <row r="2059" spans="3:48" x14ac:dyDescent="0.25">
      <c r="C2059" s="32" t="str">
        <f>IF(ISBLANK(B2059),"Choose site",_xlfn.XLOOKUP(B2059,'Sample Sites'!A:A,'Sample Sites'!B:B,"Not Found"))</f>
        <v>Choose site</v>
      </c>
      <c r="D2059" s="34"/>
      <c r="E2059" s="34"/>
      <c r="N2059" s="30" t="s">
        <v>166</v>
      </c>
      <c r="O2059" s="30" t="s">
        <v>166</v>
      </c>
      <c r="P2059" s="30" t="s">
        <v>166</v>
      </c>
      <c r="Q2059" s="30" t="s">
        <v>166</v>
      </c>
      <c r="R2059" s="30" t="s">
        <v>166</v>
      </c>
      <c r="S2059" s="30" t="s">
        <v>166</v>
      </c>
      <c r="T2059" s="30" t="s">
        <v>166</v>
      </c>
      <c r="U2059" s="30" t="s">
        <v>166</v>
      </c>
      <c r="V2059" s="39" t="s">
        <v>166</v>
      </c>
      <c r="AQ2059" s="45">
        <f t="shared" si="192"/>
        <v>0</v>
      </c>
      <c r="AR2059" s="45" t="str">
        <f t="shared" si="194"/>
        <v>No data</v>
      </c>
      <c r="AS2059" s="45" t="str">
        <f t="shared" si="195"/>
        <v>No data</v>
      </c>
      <c r="AT2059" s="45" t="str">
        <f t="shared" si="196"/>
        <v>No data</v>
      </c>
      <c r="AU2059" s="46" t="str">
        <f t="shared" si="197"/>
        <v>No data</v>
      </c>
      <c r="AV2059" s="47" t="str">
        <f t="shared" si="193"/>
        <v>No data</v>
      </c>
    </row>
    <row r="2060" spans="3:48" x14ac:dyDescent="0.25">
      <c r="C2060" s="32" t="str">
        <f>IF(ISBLANK(B2060),"Choose site",_xlfn.XLOOKUP(B2060,'Sample Sites'!A:A,'Sample Sites'!B:B,"Not Found"))</f>
        <v>Choose site</v>
      </c>
      <c r="D2060" s="34"/>
      <c r="E2060" s="34"/>
      <c r="N2060" s="30" t="s">
        <v>166</v>
      </c>
      <c r="O2060" s="30" t="s">
        <v>166</v>
      </c>
      <c r="P2060" s="30" t="s">
        <v>166</v>
      </c>
      <c r="Q2060" s="30" t="s">
        <v>166</v>
      </c>
      <c r="R2060" s="30" t="s">
        <v>166</v>
      </c>
      <c r="S2060" s="30" t="s">
        <v>166</v>
      </c>
      <c r="T2060" s="30" t="s">
        <v>166</v>
      </c>
      <c r="U2060" s="30" t="s">
        <v>166</v>
      </c>
      <c r="V2060" s="39" t="s">
        <v>166</v>
      </c>
      <c r="AQ2060" s="45">
        <f t="shared" si="192"/>
        <v>0</v>
      </c>
      <c r="AR2060" s="45" t="str">
        <f t="shared" si="194"/>
        <v>No data</v>
      </c>
      <c r="AS2060" s="45" t="str">
        <f t="shared" si="195"/>
        <v>No data</v>
      </c>
      <c r="AT2060" s="45" t="str">
        <f t="shared" si="196"/>
        <v>No data</v>
      </c>
      <c r="AU2060" s="46" t="str">
        <f t="shared" si="197"/>
        <v>No data</v>
      </c>
      <c r="AV2060" s="47" t="str">
        <f t="shared" si="193"/>
        <v>No data</v>
      </c>
    </row>
    <row r="2061" spans="3:48" x14ac:dyDescent="0.25">
      <c r="C2061" s="32" t="str">
        <f>IF(ISBLANK(B2061),"Choose site",_xlfn.XLOOKUP(B2061,'Sample Sites'!A:A,'Sample Sites'!B:B,"Not Found"))</f>
        <v>Choose site</v>
      </c>
      <c r="D2061" s="34"/>
      <c r="E2061" s="34"/>
      <c r="N2061" s="30" t="s">
        <v>166</v>
      </c>
      <c r="O2061" s="30" t="s">
        <v>166</v>
      </c>
      <c r="P2061" s="30" t="s">
        <v>166</v>
      </c>
      <c r="Q2061" s="30" t="s">
        <v>166</v>
      </c>
      <c r="R2061" s="30" t="s">
        <v>166</v>
      </c>
      <c r="S2061" s="30" t="s">
        <v>166</v>
      </c>
      <c r="T2061" s="30" t="s">
        <v>166</v>
      </c>
      <c r="U2061" s="30" t="s">
        <v>166</v>
      </c>
      <c r="V2061" s="39" t="s">
        <v>166</v>
      </c>
      <c r="AQ2061" s="45">
        <f t="shared" si="192"/>
        <v>0</v>
      </c>
      <c r="AR2061" s="45" t="str">
        <f t="shared" si="194"/>
        <v>No data</v>
      </c>
      <c r="AS2061" s="45" t="str">
        <f t="shared" si="195"/>
        <v>No data</v>
      </c>
      <c r="AT2061" s="45" t="str">
        <f t="shared" si="196"/>
        <v>No data</v>
      </c>
      <c r="AU2061" s="46" t="str">
        <f t="shared" si="197"/>
        <v>No data</v>
      </c>
      <c r="AV2061" s="47" t="str">
        <f t="shared" si="193"/>
        <v>No data</v>
      </c>
    </row>
    <row r="2062" spans="3:48" x14ac:dyDescent="0.25">
      <c r="C2062" s="32" t="str">
        <f>IF(ISBLANK(B2062),"Choose site",_xlfn.XLOOKUP(B2062,'Sample Sites'!A:A,'Sample Sites'!B:B,"Not Found"))</f>
        <v>Choose site</v>
      </c>
      <c r="D2062" s="34"/>
      <c r="E2062" s="34"/>
      <c r="N2062" s="30" t="s">
        <v>166</v>
      </c>
      <c r="O2062" s="30" t="s">
        <v>166</v>
      </c>
      <c r="P2062" s="30" t="s">
        <v>166</v>
      </c>
      <c r="Q2062" s="30" t="s">
        <v>166</v>
      </c>
      <c r="R2062" s="30" t="s">
        <v>166</v>
      </c>
      <c r="S2062" s="30" t="s">
        <v>166</v>
      </c>
      <c r="T2062" s="30" t="s">
        <v>166</v>
      </c>
      <c r="U2062" s="30" t="s">
        <v>166</v>
      </c>
      <c r="V2062" s="39" t="s">
        <v>166</v>
      </c>
      <c r="AQ2062" s="45">
        <f t="shared" si="192"/>
        <v>0</v>
      </c>
      <c r="AR2062" s="45" t="str">
        <f t="shared" si="194"/>
        <v>No data</v>
      </c>
      <c r="AS2062" s="45" t="str">
        <f t="shared" si="195"/>
        <v>No data</v>
      </c>
      <c r="AT2062" s="45" t="str">
        <f t="shared" si="196"/>
        <v>No data</v>
      </c>
      <c r="AU2062" s="46" t="str">
        <f t="shared" si="197"/>
        <v>No data</v>
      </c>
      <c r="AV2062" s="47" t="str">
        <f t="shared" si="193"/>
        <v>No data</v>
      </c>
    </row>
    <row r="2063" spans="3:48" x14ac:dyDescent="0.25">
      <c r="C2063" s="32" t="str">
        <f>IF(ISBLANK(B2063),"Choose site",_xlfn.XLOOKUP(B2063,'Sample Sites'!A:A,'Sample Sites'!B:B,"Not Found"))</f>
        <v>Choose site</v>
      </c>
      <c r="D2063" s="34"/>
      <c r="E2063" s="34"/>
      <c r="N2063" s="30" t="s">
        <v>166</v>
      </c>
      <c r="O2063" s="30" t="s">
        <v>166</v>
      </c>
      <c r="P2063" s="30" t="s">
        <v>166</v>
      </c>
      <c r="Q2063" s="30" t="s">
        <v>166</v>
      </c>
      <c r="R2063" s="30" t="s">
        <v>166</v>
      </c>
      <c r="S2063" s="30" t="s">
        <v>166</v>
      </c>
      <c r="T2063" s="30" t="s">
        <v>166</v>
      </c>
      <c r="U2063" s="30" t="s">
        <v>166</v>
      </c>
      <c r="V2063" s="39" t="s">
        <v>166</v>
      </c>
      <c r="AQ2063" s="45">
        <f t="shared" si="192"/>
        <v>0</v>
      </c>
      <c r="AR2063" s="45" t="str">
        <f t="shared" si="194"/>
        <v>No data</v>
      </c>
      <c r="AS2063" s="45" t="str">
        <f t="shared" si="195"/>
        <v>No data</v>
      </c>
      <c r="AT2063" s="45" t="str">
        <f t="shared" si="196"/>
        <v>No data</v>
      </c>
      <c r="AU2063" s="46" t="str">
        <f t="shared" si="197"/>
        <v>No data</v>
      </c>
      <c r="AV2063" s="47" t="str">
        <f t="shared" si="193"/>
        <v>No data</v>
      </c>
    </row>
    <row r="2064" spans="3:48" x14ac:dyDescent="0.25">
      <c r="C2064" s="32" t="str">
        <f>IF(ISBLANK(B2064),"Choose site",_xlfn.XLOOKUP(B2064,'Sample Sites'!A:A,'Sample Sites'!B:B,"Not Found"))</f>
        <v>Choose site</v>
      </c>
      <c r="D2064" s="34"/>
      <c r="E2064" s="34"/>
      <c r="N2064" s="30" t="s">
        <v>166</v>
      </c>
      <c r="O2064" s="30" t="s">
        <v>166</v>
      </c>
      <c r="P2064" s="30" t="s">
        <v>166</v>
      </c>
      <c r="Q2064" s="30" t="s">
        <v>166</v>
      </c>
      <c r="R2064" s="30" t="s">
        <v>166</v>
      </c>
      <c r="S2064" s="30" t="s">
        <v>166</v>
      </c>
      <c r="T2064" s="30" t="s">
        <v>166</v>
      </c>
      <c r="U2064" s="30" t="s">
        <v>166</v>
      </c>
      <c r="V2064" s="39" t="s">
        <v>166</v>
      </c>
      <c r="AQ2064" s="45">
        <f t="shared" si="192"/>
        <v>0</v>
      </c>
      <c r="AR2064" s="45" t="str">
        <f t="shared" si="194"/>
        <v>No data</v>
      </c>
      <c r="AS2064" s="45" t="str">
        <f t="shared" si="195"/>
        <v>No data</v>
      </c>
      <c r="AT2064" s="45" t="str">
        <f t="shared" si="196"/>
        <v>No data</v>
      </c>
      <c r="AU2064" s="46" t="str">
        <f t="shared" si="197"/>
        <v>No data</v>
      </c>
      <c r="AV2064" s="47" t="str">
        <f t="shared" si="193"/>
        <v>No data</v>
      </c>
    </row>
    <row r="2065" spans="3:48" x14ac:dyDescent="0.25">
      <c r="C2065" s="32" t="str">
        <f>IF(ISBLANK(B2065),"Choose site",_xlfn.XLOOKUP(B2065,'Sample Sites'!A:A,'Sample Sites'!B:B,"Not Found"))</f>
        <v>Choose site</v>
      </c>
      <c r="D2065" s="34"/>
      <c r="E2065" s="34"/>
      <c r="N2065" s="30" t="s">
        <v>166</v>
      </c>
      <c r="O2065" s="30" t="s">
        <v>166</v>
      </c>
      <c r="P2065" s="30" t="s">
        <v>166</v>
      </c>
      <c r="Q2065" s="30" t="s">
        <v>166</v>
      </c>
      <c r="R2065" s="30" t="s">
        <v>166</v>
      </c>
      <c r="S2065" s="30" t="s">
        <v>166</v>
      </c>
      <c r="T2065" s="30" t="s">
        <v>166</v>
      </c>
      <c r="U2065" s="30" t="s">
        <v>166</v>
      </c>
      <c r="V2065" s="39" t="s">
        <v>166</v>
      </c>
      <c r="AQ2065" s="45">
        <f t="shared" si="192"/>
        <v>0</v>
      </c>
      <c r="AR2065" s="45" t="str">
        <f t="shared" si="194"/>
        <v>No data</v>
      </c>
      <c r="AS2065" s="45" t="str">
        <f t="shared" si="195"/>
        <v>No data</v>
      </c>
      <c r="AT2065" s="45" t="str">
        <f t="shared" si="196"/>
        <v>No data</v>
      </c>
      <c r="AU2065" s="46" t="str">
        <f t="shared" si="197"/>
        <v>No data</v>
      </c>
      <c r="AV2065" s="47" t="str">
        <f t="shared" si="193"/>
        <v>No data</v>
      </c>
    </row>
    <row r="2066" spans="3:48" x14ac:dyDescent="0.25">
      <c r="C2066" s="32" t="str">
        <f>IF(ISBLANK(B2066),"Choose site",_xlfn.XLOOKUP(B2066,'Sample Sites'!A:A,'Sample Sites'!B:B,"Not Found"))</f>
        <v>Choose site</v>
      </c>
      <c r="D2066" s="34"/>
      <c r="E2066" s="34"/>
      <c r="N2066" s="30" t="s">
        <v>166</v>
      </c>
      <c r="O2066" s="30" t="s">
        <v>166</v>
      </c>
      <c r="P2066" s="30" t="s">
        <v>166</v>
      </c>
      <c r="Q2066" s="30" t="s">
        <v>166</v>
      </c>
      <c r="R2066" s="30" t="s">
        <v>166</v>
      </c>
      <c r="S2066" s="30" t="s">
        <v>166</v>
      </c>
      <c r="T2066" s="30" t="s">
        <v>166</v>
      </c>
      <c r="U2066" s="30" t="s">
        <v>166</v>
      </c>
      <c r="V2066" s="39" t="s">
        <v>166</v>
      </c>
      <c r="AQ2066" s="45">
        <f t="shared" ref="AQ2066:AQ2129" si="198">SUM(W2066:AP2066)</f>
        <v>0</v>
      </c>
      <c r="AR2066" s="45" t="str">
        <f t="shared" si="194"/>
        <v>No data</v>
      </c>
      <c r="AS2066" s="45" t="str">
        <f t="shared" si="195"/>
        <v>No data</v>
      </c>
      <c r="AT2066" s="45" t="str">
        <f t="shared" si="196"/>
        <v>No data</v>
      </c>
      <c r="AU2066" s="46" t="str">
        <f t="shared" si="197"/>
        <v>No data</v>
      </c>
      <c r="AV2066" s="47" t="str">
        <f t="shared" ref="AV2066:AV2129" si="199">IF(AQ2066=0,"No data",
IF(AQ2066&lt;30,"Very Poor",
IF(AQ2066&lt;60,"Fairly Poor",
IF(AU2066&lt;=3.5,"Excellent",
IF(AU2066&lt;=4.5,"Very Good",
IF(AU2066&lt;=5.5,"Good",
IF(AU2066&lt;=6.5,"Fair",
IF(AU2066&lt;=7.5,"Fairly Poor",
IF(AU2066&lt;=8.5,"Poor","Very Poor")))))))))</f>
        <v>No data</v>
      </c>
    </row>
    <row r="2067" spans="3:48" x14ac:dyDescent="0.25">
      <c r="C2067" s="32" t="str">
        <f>IF(ISBLANK(B2067),"Choose site",_xlfn.XLOOKUP(B2067,'Sample Sites'!A:A,'Sample Sites'!B:B,"Not Found"))</f>
        <v>Choose site</v>
      </c>
      <c r="D2067" s="34"/>
      <c r="E2067" s="34"/>
      <c r="N2067" s="30" t="s">
        <v>166</v>
      </c>
      <c r="O2067" s="30" t="s">
        <v>166</v>
      </c>
      <c r="P2067" s="30" t="s">
        <v>166</v>
      </c>
      <c r="Q2067" s="30" t="s">
        <v>166</v>
      </c>
      <c r="R2067" s="30" t="s">
        <v>166</v>
      </c>
      <c r="S2067" s="30" t="s">
        <v>166</v>
      </c>
      <c r="T2067" s="30" t="s">
        <v>166</v>
      </c>
      <c r="U2067" s="30" t="s">
        <v>166</v>
      </c>
      <c r="V2067" s="39" t="s">
        <v>166</v>
      </c>
      <c r="AQ2067" s="45">
        <f t="shared" si="198"/>
        <v>0</v>
      </c>
      <c r="AR2067" s="45" t="str">
        <f t="shared" si="194"/>
        <v>No data</v>
      </c>
      <c r="AS2067" s="45" t="str">
        <f t="shared" si="195"/>
        <v>No data</v>
      </c>
      <c r="AT2067" s="45" t="str">
        <f t="shared" si="196"/>
        <v>No data</v>
      </c>
      <c r="AU2067" s="46" t="str">
        <f t="shared" si="197"/>
        <v>No data</v>
      </c>
      <c r="AV2067" s="47" t="str">
        <f t="shared" si="199"/>
        <v>No data</v>
      </c>
    </row>
    <row r="2068" spans="3:48" x14ac:dyDescent="0.25">
      <c r="C2068" s="32" t="str">
        <f>IF(ISBLANK(B2068),"Choose site",_xlfn.XLOOKUP(B2068,'Sample Sites'!A:A,'Sample Sites'!B:B,"Not Found"))</f>
        <v>Choose site</v>
      </c>
      <c r="D2068" s="34"/>
      <c r="E2068" s="34"/>
      <c r="N2068" s="30" t="s">
        <v>166</v>
      </c>
      <c r="O2068" s="30" t="s">
        <v>166</v>
      </c>
      <c r="P2068" s="30" t="s">
        <v>166</v>
      </c>
      <c r="Q2068" s="30" t="s">
        <v>166</v>
      </c>
      <c r="R2068" s="30" t="s">
        <v>166</v>
      </c>
      <c r="S2068" s="30" t="s">
        <v>166</v>
      </c>
      <c r="T2068" s="30" t="s">
        <v>166</v>
      </c>
      <c r="U2068" s="30" t="s">
        <v>166</v>
      </c>
      <c r="V2068" s="39" t="s">
        <v>166</v>
      </c>
      <c r="AQ2068" s="45">
        <f t="shared" si="198"/>
        <v>0</v>
      </c>
      <c r="AR2068" s="45" t="str">
        <f t="shared" si="194"/>
        <v>No data</v>
      </c>
      <c r="AS2068" s="45" t="str">
        <f t="shared" si="195"/>
        <v>No data</v>
      </c>
      <c r="AT2068" s="45" t="str">
        <f t="shared" si="196"/>
        <v>No data</v>
      </c>
      <c r="AU2068" s="46" t="str">
        <f t="shared" si="197"/>
        <v>No data</v>
      </c>
      <c r="AV2068" s="47" t="str">
        <f t="shared" si="199"/>
        <v>No data</v>
      </c>
    </row>
    <row r="2069" spans="3:48" x14ac:dyDescent="0.25">
      <c r="C2069" s="32" t="str">
        <f>IF(ISBLANK(B2069),"Choose site",_xlfn.XLOOKUP(B2069,'Sample Sites'!A:A,'Sample Sites'!B:B,"Not Found"))</f>
        <v>Choose site</v>
      </c>
      <c r="D2069" s="34"/>
      <c r="E2069" s="34"/>
      <c r="N2069" s="30" t="s">
        <v>166</v>
      </c>
      <c r="O2069" s="30" t="s">
        <v>166</v>
      </c>
      <c r="P2069" s="30" t="s">
        <v>166</v>
      </c>
      <c r="Q2069" s="30" t="s">
        <v>166</v>
      </c>
      <c r="R2069" s="30" t="s">
        <v>166</v>
      </c>
      <c r="S2069" s="30" t="s">
        <v>166</v>
      </c>
      <c r="T2069" s="30" t="s">
        <v>166</v>
      </c>
      <c r="U2069" s="30" t="s">
        <v>166</v>
      </c>
      <c r="V2069" s="39" t="s">
        <v>166</v>
      </c>
      <c r="AQ2069" s="45">
        <f t="shared" si="198"/>
        <v>0</v>
      </c>
      <c r="AR2069" s="45" t="str">
        <f t="shared" si="194"/>
        <v>No data</v>
      </c>
      <c r="AS2069" s="45" t="str">
        <f t="shared" si="195"/>
        <v>No data</v>
      </c>
      <c r="AT2069" s="45" t="str">
        <f t="shared" si="196"/>
        <v>No data</v>
      </c>
      <c r="AU2069" s="46" t="str">
        <f t="shared" si="197"/>
        <v>No data</v>
      </c>
      <c r="AV2069" s="47" t="str">
        <f t="shared" si="199"/>
        <v>No data</v>
      </c>
    </row>
    <row r="2070" spans="3:48" x14ac:dyDescent="0.25">
      <c r="C2070" s="32" t="str">
        <f>IF(ISBLANK(B2070),"Choose site",_xlfn.XLOOKUP(B2070,'Sample Sites'!A:A,'Sample Sites'!B:B,"Not Found"))</f>
        <v>Choose site</v>
      </c>
      <c r="D2070" s="34"/>
      <c r="E2070" s="34"/>
      <c r="N2070" s="30" t="s">
        <v>166</v>
      </c>
      <c r="O2070" s="30" t="s">
        <v>166</v>
      </c>
      <c r="P2070" s="30" t="s">
        <v>166</v>
      </c>
      <c r="Q2070" s="30" t="s">
        <v>166</v>
      </c>
      <c r="R2070" s="30" t="s">
        <v>166</v>
      </c>
      <c r="S2070" s="30" t="s">
        <v>166</v>
      </c>
      <c r="T2070" s="30" t="s">
        <v>166</v>
      </c>
      <c r="U2070" s="30" t="s">
        <v>166</v>
      </c>
      <c r="V2070" s="39" t="s">
        <v>166</v>
      </c>
      <c r="AQ2070" s="45">
        <f t="shared" si="198"/>
        <v>0</v>
      </c>
      <c r="AR2070" s="45" t="str">
        <f t="shared" si="194"/>
        <v>No data</v>
      </c>
      <c r="AS2070" s="45" t="str">
        <f t="shared" si="195"/>
        <v>No data</v>
      </c>
      <c r="AT2070" s="45" t="str">
        <f t="shared" si="196"/>
        <v>No data</v>
      </c>
      <c r="AU2070" s="46" t="str">
        <f t="shared" si="197"/>
        <v>No data</v>
      </c>
      <c r="AV2070" s="47" t="str">
        <f t="shared" si="199"/>
        <v>No data</v>
      </c>
    </row>
    <row r="2071" spans="3:48" x14ac:dyDescent="0.25">
      <c r="C2071" s="32" t="str">
        <f>IF(ISBLANK(B2071),"Choose site",_xlfn.XLOOKUP(B2071,'Sample Sites'!A:A,'Sample Sites'!B:B,"Not Found"))</f>
        <v>Choose site</v>
      </c>
      <c r="D2071" s="34"/>
      <c r="E2071" s="34"/>
      <c r="N2071" s="30" t="s">
        <v>166</v>
      </c>
      <c r="O2071" s="30" t="s">
        <v>166</v>
      </c>
      <c r="P2071" s="30" t="s">
        <v>166</v>
      </c>
      <c r="Q2071" s="30" t="s">
        <v>166</v>
      </c>
      <c r="R2071" s="30" t="s">
        <v>166</v>
      </c>
      <c r="S2071" s="30" t="s">
        <v>166</v>
      </c>
      <c r="T2071" s="30" t="s">
        <v>166</v>
      </c>
      <c r="U2071" s="30" t="s">
        <v>166</v>
      </c>
      <c r="V2071" s="39" t="s">
        <v>166</v>
      </c>
      <c r="AQ2071" s="45">
        <f t="shared" si="198"/>
        <v>0</v>
      </c>
      <c r="AR2071" s="45" t="str">
        <f t="shared" si="194"/>
        <v>No data</v>
      </c>
      <c r="AS2071" s="45" t="str">
        <f t="shared" si="195"/>
        <v>No data</v>
      </c>
      <c r="AT2071" s="45" t="str">
        <f t="shared" si="196"/>
        <v>No data</v>
      </c>
      <c r="AU2071" s="46" t="str">
        <f t="shared" si="197"/>
        <v>No data</v>
      </c>
      <c r="AV2071" s="47" t="str">
        <f t="shared" si="199"/>
        <v>No data</v>
      </c>
    </row>
    <row r="2072" spans="3:48" x14ac:dyDescent="0.25">
      <c r="C2072" s="32" t="str">
        <f>IF(ISBLANK(B2072),"Choose site",_xlfn.XLOOKUP(B2072,'Sample Sites'!A:A,'Sample Sites'!B:B,"Not Found"))</f>
        <v>Choose site</v>
      </c>
      <c r="D2072" s="34"/>
      <c r="E2072" s="34"/>
      <c r="N2072" s="30" t="s">
        <v>166</v>
      </c>
      <c r="O2072" s="30" t="s">
        <v>166</v>
      </c>
      <c r="P2072" s="30" t="s">
        <v>166</v>
      </c>
      <c r="Q2072" s="30" t="s">
        <v>166</v>
      </c>
      <c r="R2072" s="30" t="s">
        <v>166</v>
      </c>
      <c r="S2072" s="30" t="s">
        <v>166</v>
      </c>
      <c r="T2072" s="30" t="s">
        <v>166</v>
      </c>
      <c r="U2072" s="30" t="s">
        <v>166</v>
      </c>
      <c r="V2072" s="39" t="s">
        <v>166</v>
      </c>
      <c r="AQ2072" s="45">
        <f t="shared" si="198"/>
        <v>0</v>
      </c>
      <c r="AR2072" s="45" t="str">
        <f t="shared" si="194"/>
        <v>No data</v>
      </c>
      <c r="AS2072" s="45" t="str">
        <f t="shared" si="195"/>
        <v>No data</v>
      </c>
      <c r="AT2072" s="45" t="str">
        <f t="shared" si="196"/>
        <v>No data</v>
      </c>
      <c r="AU2072" s="46" t="str">
        <f t="shared" si="197"/>
        <v>No data</v>
      </c>
      <c r="AV2072" s="47" t="str">
        <f t="shared" si="199"/>
        <v>No data</v>
      </c>
    </row>
    <row r="2073" spans="3:48" x14ac:dyDescent="0.25">
      <c r="C2073" s="32" t="str">
        <f>IF(ISBLANK(B2073),"Choose site",_xlfn.XLOOKUP(B2073,'Sample Sites'!A:A,'Sample Sites'!B:B,"Not Found"))</f>
        <v>Choose site</v>
      </c>
      <c r="D2073" s="34"/>
      <c r="E2073" s="34"/>
      <c r="N2073" s="30" t="s">
        <v>166</v>
      </c>
      <c r="O2073" s="30" t="s">
        <v>166</v>
      </c>
      <c r="P2073" s="30" t="s">
        <v>166</v>
      </c>
      <c r="Q2073" s="30" t="s">
        <v>166</v>
      </c>
      <c r="R2073" s="30" t="s">
        <v>166</v>
      </c>
      <c r="S2073" s="30" t="s">
        <v>166</v>
      </c>
      <c r="T2073" s="30" t="s">
        <v>166</v>
      </c>
      <c r="U2073" s="30" t="s">
        <v>166</v>
      </c>
      <c r="V2073" s="39" t="s">
        <v>166</v>
      </c>
      <c r="AQ2073" s="45">
        <f t="shared" si="198"/>
        <v>0</v>
      </c>
      <c r="AR2073" s="45" t="str">
        <f t="shared" si="194"/>
        <v>No data</v>
      </c>
      <c r="AS2073" s="45" t="str">
        <f t="shared" si="195"/>
        <v>No data</v>
      </c>
      <c r="AT2073" s="45" t="str">
        <f t="shared" si="196"/>
        <v>No data</v>
      </c>
      <c r="AU2073" s="46" t="str">
        <f t="shared" si="197"/>
        <v>No data</v>
      </c>
      <c r="AV2073" s="47" t="str">
        <f t="shared" si="199"/>
        <v>No data</v>
      </c>
    </row>
    <row r="2074" spans="3:48" x14ac:dyDescent="0.25">
      <c r="C2074" s="32" t="str">
        <f>IF(ISBLANK(B2074),"Choose site",_xlfn.XLOOKUP(B2074,'Sample Sites'!A:A,'Sample Sites'!B:B,"Not Found"))</f>
        <v>Choose site</v>
      </c>
      <c r="D2074" s="34"/>
      <c r="E2074" s="34"/>
      <c r="N2074" s="30" t="s">
        <v>166</v>
      </c>
      <c r="O2074" s="30" t="s">
        <v>166</v>
      </c>
      <c r="P2074" s="30" t="s">
        <v>166</v>
      </c>
      <c r="Q2074" s="30" t="s">
        <v>166</v>
      </c>
      <c r="R2074" s="30" t="s">
        <v>166</v>
      </c>
      <c r="S2074" s="30" t="s">
        <v>166</v>
      </c>
      <c r="T2074" s="30" t="s">
        <v>166</v>
      </c>
      <c r="U2074" s="30" t="s">
        <v>166</v>
      </c>
      <c r="V2074" s="39" t="s">
        <v>166</v>
      </c>
      <c r="AQ2074" s="45">
        <f t="shared" si="198"/>
        <v>0</v>
      </c>
      <c r="AR2074" s="45" t="str">
        <f t="shared" si="194"/>
        <v>No data</v>
      </c>
      <c r="AS2074" s="45" t="str">
        <f t="shared" si="195"/>
        <v>No data</v>
      </c>
      <c r="AT2074" s="45" t="str">
        <f t="shared" si="196"/>
        <v>No data</v>
      </c>
      <c r="AU2074" s="46" t="str">
        <f t="shared" si="197"/>
        <v>No data</v>
      </c>
      <c r="AV2074" s="47" t="str">
        <f t="shared" si="199"/>
        <v>No data</v>
      </c>
    </row>
    <row r="2075" spans="3:48" x14ac:dyDescent="0.25">
      <c r="C2075" s="32" t="str">
        <f>IF(ISBLANK(B2075),"Choose site",_xlfn.XLOOKUP(B2075,'Sample Sites'!A:A,'Sample Sites'!B:B,"Not Found"))</f>
        <v>Choose site</v>
      </c>
      <c r="D2075" s="34"/>
      <c r="E2075" s="34"/>
      <c r="N2075" s="30" t="s">
        <v>166</v>
      </c>
      <c r="O2075" s="30" t="s">
        <v>166</v>
      </c>
      <c r="P2075" s="30" t="s">
        <v>166</v>
      </c>
      <c r="Q2075" s="30" t="s">
        <v>166</v>
      </c>
      <c r="R2075" s="30" t="s">
        <v>166</v>
      </c>
      <c r="S2075" s="30" t="s">
        <v>166</v>
      </c>
      <c r="T2075" s="30" t="s">
        <v>166</v>
      </c>
      <c r="U2075" s="30" t="s">
        <v>166</v>
      </c>
      <c r="V2075" s="39" t="s">
        <v>166</v>
      </c>
      <c r="AQ2075" s="45">
        <f t="shared" si="198"/>
        <v>0</v>
      </c>
      <c r="AR2075" s="45" t="str">
        <f t="shared" si="194"/>
        <v>No data</v>
      </c>
      <c r="AS2075" s="45" t="str">
        <f t="shared" si="195"/>
        <v>No data</v>
      </c>
      <c r="AT2075" s="45" t="str">
        <f t="shared" si="196"/>
        <v>No data</v>
      </c>
      <c r="AU2075" s="46" t="str">
        <f t="shared" si="197"/>
        <v>No data</v>
      </c>
      <c r="AV2075" s="47" t="str">
        <f t="shared" si="199"/>
        <v>No data</v>
      </c>
    </row>
    <row r="2076" spans="3:48" x14ac:dyDescent="0.25">
      <c r="C2076" s="32" t="str">
        <f>IF(ISBLANK(B2076),"Choose site",_xlfn.XLOOKUP(B2076,'Sample Sites'!A:A,'Sample Sites'!B:B,"Not Found"))</f>
        <v>Choose site</v>
      </c>
      <c r="D2076" s="34"/>
      <c r="E2076" s="34"/>
      <c r="N2076" s="30" t="s">
        <v>166</v>
      </c>
      <c r="O2076" s="30" t="s">
        <v>166</v>
      </c>
      <c r="P2076" s="30" t="s">
        <v>166</v>
      </c>
      <c r="Q2076" s="30" t="s">
        <v>166</v>
      </c>
      <c r="R2076" s="30" t="s">
        <v>166</v>
      </c>
      <c r="S2076" s="30" t="s">
        <v>166</v>
      </c>
      <c r="T2076" s="30" t="s">
        <v>166</v>
      </c>
      <c r="U2076" s="30" t="s">
        <v>166</v>
      </c>
      <c r="V2076" s="39" t="s">
        <v>166</v>
      </c>
      <c r="AQ2076" s="45">
        <f t="shared" si="198"/>
        <v>0</v>
      </c>
      <c r="AR2076" s="45" t="str">
        <f t="shared" si="194"/>
        <v>No data</v>
      </c>
      <c r="AS2076" s="45" t="str">
        <f t="shared" si="195"/>
        <v>No data</v>
      </c>
      <c r="AT2076" s="45" t="str">
        <f t="shared" si="196"/>
        <v>No data</v>
      </c>
      <c r="AU2076" s="46" t="str">
        <f t="shared" si="197"/>
        <v>No data</v>
      </c>
      <c r="AV2076" s="47" t="str">
        <f t="shared" si="199"/>
        <v>No data</v>
      </c>
    </row>
    <row r="2077" spans="3:48" x14ac:dyDescent="0.25">
      <c r="C2077" s="32" t="str">
        <f>IF(ISBLANK(B2077),"Choose site",_xlfn.XLOOKUP(B2077,'Sample Sites'!A:A,'Sample Sites'!B:B,"Not Found"))</f>
        <v>Choose site</v>
      </c>
      <c r="D2077" s="34"/>
      <c r="E2077" s="34"/>
      <c r="N2077" s="30" t="s">
        <v>166</v>
      </c>
      <c r="O2077" s="30" t="s">
        <v>166</v>
      </c>
      <c r="P2077" s="30" t="s">
        <v>166</v>
      </c>
      <c r="Q2077" s="30" t="s">
        <v>166</v>
      </c>
      <c r="R2077" s="30" t="s">
        <v>166</v>
      </c>
      <c r="S2077" s="30" t="s">
        <v>166</v>
      </c>
      <c r="T2077" s="30" t="s">
        <v>166</v>
      </c>
      <c r="U2077" s="30" t="s">
        <v>166</v>
      </c>
      <c r="V2077" s="39" t="s">
        <v>166</v>
      </c>
      <c r="AQ2077" s="45">
        <f t="shared" si="198"/>
        <v>0</v>
      </c>
      <c r="AR2077" s="45" t="str">
        <f t="shared" si="194"/>
        <v>No data</v>
      </c>
      <c r="AS2077" s="45" t="str">
        <f t="shared" si="195"/>
        <v>No data</v>
      </c>
      <c r="AT2077" s="45" t="str">
        <f t="shared" si="196"/>
        <v>No data</v>
      </c>
      <c r="AU2077" s="46" t="str">
        <f t="shared" si="197"/>
        <v>No data</v>
      </c>
      <c r="AV2077" s="47" t="str">
        <f t="shared" si="199"/>
        <v>No data</v>
      </c>
    </row>
    <row r="2078" spans="3:48" x14ac:dyDescent="0.25">
      <c r="C2078" s="32" t="str">
        <f>IF(ISBLANK(B2078),"Choose site",_xlfn.XLOOKUP(B2078,'Sample Sites'!A:A,'Sample Sites'!B:B,"Not Found"))</f>
        <v>Choose site</v>
      </c>
      <c r="D2078" s="34"/>
      <c r="E2078" s="34"/>
      <c r="N2078" s="30" t="s">
        <v>166</v>
      </c>
      <c r="O2078" s="30" t="s">
        <v>166</v>
      </c>
      <c r="P2078" s="30" t="s">
        <v>166</v>
      </c>
      <c r="Q2078" s="30" t="s">
        <v>166</v>
      </c>
      <c r="R2078" s="30" t="s">
        <v>166</v>
      </c>
      <c r="S2078" s="30" t="s">
        <v>166</v>
      </c>
      <c r="T2078" s="30" t="s">
        <v>166</v>
      </c>
      <c r="U2078" s="30" t="s">
        <v>166</v>
      </c>
      <c r="V2078" s="39" t="s">
        <v>166</v>
      </c>
      <c r="AQ2078" s="45">
        <f t="shared" si="198"/>
        <v>0</v>
      </c>
      <c r="AR2078" s="45" t="str">
        <f t="shared" si="194"/>
        <v>No data</v>
      </c>
      <c r="AS2078" s="45" t="str">
        <f t="shared" si="195"/>
        <v>No data</v>
      </c>
      <c r="AT2078" s="45" t="str">
        <f t="shared" si="196"/>
        <v>No data</v>
      </c>
      <c r="AU2078" s="46" t="str">
        <f t="shared" si="197"/>
        <v>No data</v>
      </c>
      <c r="AV2078" s="47" t="str">
        <f t="shared" si="199"/>
        <v>No data</v>
      </c>
    </row>
    <row r="2079" spans="3:48" x14ac:dyDescent="0.25">
      <c r="C2079" s="32" t="str">
        <f>IF(ISBLANK(B2079),"Choose site",_xlfn.XLOOKUP(B2079,'Sample Sites'!A:A,'Sample Sites'!B:B,"Not Found"))</f>
        <v>Choose site</v>
      </c>
      <c r="D2079" s="34"/>
      <c r="E2079" s="34"/>
      <c r="N2079" s="30" t="s">
        <v>166</v>
      </c>
      <c r="O2079" s="30" t="s">
        <v>166</v>
      </c>
      <c r="P2079" s="30" t="s">
        <v>166</v>
      </c>
      <c r="Q2079" s="30" t="s">
        <v>166</v>
      </c>
      <c r="R2079" s="30" t="s">
        <v>166</v>
      </c>
      <c r="S2079" s="30" t="s">
        <v>166</v>
      </c>
      <c r="T2079" s="30" t="s">
        <v>166</v>
      </c>
      <c r="U2079" s="30" t="s">
        <v>166</v>
      </c>
      <c r="V2079" s="39" t="s">
        <v>166</v>
      </c>
      <c r="AQ2079" s="45">
        <f t="shared" si="198"/>
        <v>0</v>
      </c>
      <c r="AR2079" s="45" t="str">
        <f t="shared" si="194"/>
        <v>No data</v>
      </c>
      <c r="AS2079" s="45" t="str">
        <f t="shared" si="195"/>
        <v>No data</v>
      </c>
      <c r="AT2079" s="45" t="str">
        <f t="shared" si="196"/>
        <v>No data</v>
      </c>
      <c r="AU2079" s="46" t="str">
        <f t="shared" si="197"/>
        <v>No data</v>
      </c>
      <c r="AV2079" s="47" t="str">
        <f t="shared" si="199"/>
        <v>No data</v>
      </c>
    </row>
    <row r="2080" spans="3:48" x14ac:dyDescent="0.25">
      <c r="C2080" s="32" t="str">
        <f>IF(ISBLANK(B2080),"Choose site",_xlfn.XLOOKUP(B2080,'Sample Sites'!A:A,'Sample Sites'!B:B,"Not Found"))</f>
        <v>Choose site</v>
      </c>
      <c r="D2080" s="34"/>
      <c r="E2080" s="34"/>
      <c r="N2080" s="30" t="s">
        <v>166</v>
      </c>
      <c r="O2080" s="30" t="s">
        <v>166</v>
      </c>
      <c r="P2080" s="30" t="s">
        <v>166</v>
      </c>
      <c r="Q2080" s="30" t="s">
        <v>166</v>
      </c>
      <c r="R2080" s="30" t="s">
        <v>166</v>
      </c>
      <c r="S2080" s="30" t="s">
        <v>166</v>
      </c>
      <c r="T2080" s="30" t="s">
        <v>166</v>
      </c>
      <c r="U2080" s="30" t="s">
        <v>166</v>
      </c>
      <c r="V2080" s="39" t="s">
        <v>166</v>
      </c>
      <c r="AQ2080" s="45">
        <f t="shared" si="198"/>
        <v>0</v>
      </c>
      <c r="AR2080" s="45" t="str">
        <f t="shared" si="194"/>
        <v>No data</v>
      </c>
      <c r="AS2080" s="45" t="str">
        <f t="shared" si="195"/>
        <v>No data</v>
      </c>
      <c r="AT2080" s="45" t="str">
        <f t="shared" si="196"/>
        <v>No data</v>
      </c>
      <c r="AU2080" s="46" t="str">
        <f t="shared" si="197"/>
        <v>No data</v>
      </c>
      <c r="AV2080" s="47" t="str">
        <f t="shared" si="199"/>
        <v>No data</v>
      </c>
    </row>
    <row r="2081" spans="3:48" x14ac:dyDescent="0.25">
      <c r="C2081" s="32" t="str">
        <f>IF(ISBLANK(B2081),"Choose site",_xlfn.XLOOKUP(B2081,'Sample Sites'!A:A,'Sample Sites'!B:B,"Not Found"))</f>
        <v>Choose site</v>
      </c>
      <c r="D2081" s="34"/>
      <c r="E2081" s="34"/>
      <c r="N2081" s="30" t="s">
        <v>166</v>
      </c>
      <c r="O2081" s="30" t="s">
        <v>166</v>
      </c>
      <c r="P2081" s="30" t="s">
        <v>166</v>
      </c>
      <c r="Q2081" s="30" t="s">
        <v>166</v>
      </c>
      <c r="R2081" s="30" t="s">
        <v>166</v>
      </c>
      <c r="S2081" s="30" t="s">
        <v>166</v>
      </c>
      <c r="T2081" s="30" t="s">
        <v>166</v>
      </c>
      <c r="U2081" s="30" t="s">
        <v>166</v>
      </c>
      <c r="V2081" s="39" t="s">
        <v>166</v>
      </c>
      <c r="AQ2081" s="45">
        <f t="shared" si="198"/>
        <v>0</v>
      </c>
      <c r="AR2081" s="45" t="str">
        <f t="shared" si="194"/>
        <v>No data</v>
      </c>
      <c r="AS2081" s="45" t="str">
        <f t="shared" si="195"/>
        <v>No data</v>
      </c>
      <c r="AT2081" s="45" t="str">
        <f t="shared" si="196"/>
        <v>No data</v>
      </c>
      <c r="AU2081" s="46" t="str">
        <f t="shared" si="197"/>
        <v>No data</v>
      </c>
      <c r="AV2081" s="47" t="str">
        <f t="shared" si="199"/>
        <v>No data</v>
      </c>
    </row>
    <row r="2082" spans="3:48" x14ac:dyDescent="0.25">
      <c r="C2082" s="32" t="str">
        <f>IF(ISBLANK(B2082),"Choose site",_xlfn.XLOOKUP(B2082,'Sample Sites'!A:A,'Sample Sites'!B:B,"Not Found"))</f>
        <v>Choose site</v>
      </c>
      <c r="D2082" s="34"/>
      <c r="E2082" s="34"/>
      <c r="N2082" s="30" t="s">
        <v>166</v>
      </c>
      <c r="O2082" s="30" t="s">
        <v>166</v>
      </c>
      <c r="P2082" s="30" t="s">
        <v>166</v>
      </c>
      <c r="Q2082" s="30" t="s">
        <v>166</v>
      </c>
      <c r="R2082" s="30" t="s">
        <v>166</v>
      </c>
      <c r="S2082" s="30" t="s">
        <v>166</v>
      </c>
      <c r="T2082" s="30" t="s">
        <v>166</v>
      </c>
      <c r="U2082" s="30" t="s">
        <v>166</v>
      </c>
      <c r="V2082" s="39" t="s">
        <v>166</v>
      </c>
      <c r="AQ2082" s="45">
        <f t="shared" si="198"/>
        <v>0</v>
      </c>
      <c r="AR2082" s="45" t="str">
        <f t="shared" si="194"/>
        <v>No data</v>
      </c>
      <c r="AS2082" s="45" t="str">
        <f t="shared" si="195"/>
        <v>No data</v>
      </c>
      <c r="AT2082" s="45" t="str">
        <f t="shared" si="196"/>
        <v>No data</v>
      </c>
      <c r="AU2082" s="46" t="str">
        <f t="shared" si="197"/>
        <v>No data</v>
      </c>
      <c r="AV2082" s="47" t="str">
        <f t="shared" si="199"/>
        <v>No data</v>
      </c>
    </row>
    <row r="2083" spans="3:48" x14ac:dyDescent="0.25">
      <c r="C2083" s="32" t="str">
        <f>IF(ISBLANK(B2083),"Choose site",_xlfn.XLOOKUP(B2083,'Sample Sites'!A:A,'Sample Sites'!B:B,"Not Found"))</f>
        <v>Choose site</v>
      </c>
      <c r="D2083" s="34"/>
      <c r="E2083" s="34"/>
      <c r="N2083" s="30" t="s">
        <v>166</v>
      </c>
      <c r="O2083" s="30" t="s">
        <v>166</v>
      </c>
      <c r="P2083" s="30" t="s">
        <v>166</v>
      </c>
      <c r="Q2083" s="30" t="s">
        <v>166</v>
      </c>
      <c r="R2083" s="30" t="s">
        <v>166</v>
      </c>
      <c r="S2083" s="30" t="s">
        <v>166</v>
      </c>
      <c r="T2083" s="30" t="s">
        <v>166</v>
      </c>
      <c r="U2083" s="30" t="s">
        <v>166</v>
      </c>
      <c r="V2083" s="39" t="s">
        <v>166</v>
      </c>
      <c r="AQ2083" s="45">
        <f t="shared" si="198"/>
        <v>0</v>
      </c>
      <c r="AR2083" s="45" t="str">
        <f t="shared" si="194"/>
        <v>No data</v>
      </c>
      <c r="AS2083" s="45" t="str">
        <f t="shared" si="195"/>
        <v>No data</v>
      </c>
      <c r="AT2083" s="45" t="str">
        <f t="shared" si="196"/>
        <v>No data</v>
      </c>
      <c r="AU2083" s="46" t="str">
        <f t="shared" si="197"/>
        <v>No data</v>
      </c>
      <c r="AV2083" s="47" t="str">
        <f t="shared" si="199"/>
        <v>No data</v>
      </c>
    </row>
    <row r="2084" spans="3:48" x14ac:dyDescent="0.25">
      <c r="C2084" s="32" t="str">
        <f>IF(ISBLANK(B2084),"Choose site",_xlfn.XLOOKUP(B2084,'Sample Sites'!A:A,'Sample Sites'!B:B,"Not Found"))</f>
        <v>Choose site</v>
      </c>
      <c r="D2084" s="34"/>
      <c r="E2084" s="34"/>
      <c r="N2084" s="30" t="s">
        <v>166</v>
      </c>
      <c r="O2084" s="30" t="s">
        <v>166</v>
      </c>
      <c r="P2084" s="30" t="s">
        <v>166</v>
      </c>
      <c r="Q2084" s="30" t="s">
        <v>166</v>
      </c>
      <c r="R2084" s="30" t="s">
        <v>166</v>
      </c>
      <c r="S2084" s="30" t="s">
        <v>166</v>
      </c>
      <c r="T2084" s="30" t="s">
        <v>166</v>
      </c>
      <c r="U2084" s="30" t="s">
        <v>166</v>
      </c>
      <c r="V2084" s="39" t="s">
        <v>166</v>
      </c>
      <c r="AQ2084" s="45">
        <f t="shared" si="198"/>
        <v>0</v>
      </c>
      <c r="AR2084" s="45" t="str">
        <f t="shared" si="194"/>
        <v>No data</v>
      </c>
      <c r="AS2084" s="45" t="str">
        <f t="shared" si="195"/>
        <v>No data</v>
      </c>
      <c r="AT2084" s="45" t="str">
        <f t="shared" si="196"/>
        <v>No data</v>
      </c>
      <c r="AU2084" s="46" t="str">
        <f t="shared" si="197"/>
        <v>No data</v>
      </c>
      <c r="AV2084" s="47" t="str">
        <f t="shared" si="199"/>
        <v>No data</v>
      </c>
    </row>
    <row r="2085" spans="3:48" x14ac:dyDescent="0.25">
      <c r="C2085" s="32" t="str">
        <f>IF(ISBLANK(B2085),"Choose site",_xlfn.XLOOKUP(B2085,'Sample Sites'!A:A,'Sample Sites'!B:B,"Not Found"))</f>
        <v>Choose site</v>
      </c>
      <c r="D2085" s="34"/>
      <c r="E2085" s="34"/>
      <c r="N2085" s="30" t="s">
        <v>166</v>
      </c>
      <c r="O2085" s="30" t="s">
        <v>166</v>
      </c>
      <c r="P2085" s="30" t="s">
        <v>166</v>
      </c>
      <c r="Q2085" s="30" t="s">
        <v>166</v>
      </c>
      <c r="R2085" s="30" t="s">
        <v>166</v>
      </c>
      <c r="S2085" s="30" t="s">
        <v>166</v>
      </c>
      <c r="T2085" s="30" t="s">
        <v>166</v>
      </c>
      <c r="U2085" s="30" t="s">
        <v>166</v>
      </c>
      <c r="V2085" s="39" t="s">
        <v>166</v>
      </c>
      <c r="AQ2085" s="45">
        <f t="shared" si="198"/>
        <v>0</v>
      </c>
      <c r="AR2085" s="45" t="str">
        <f t="shared" si="194"/>
        <v>No data</v>
      </c>
      <c r="AS2085" s="45" t="str">
        <f t="shared" si="195"/>
        <v>No data</v>
      </c>
      <c r="AT2085" s="45" t="str">
        <f t="shared" si="196"/>
        <v>No data</v>
      </c>
      <c r="AU2085" s="46" t="str">
        <f t="shared" si="197"/>
        <v>No data</v>
      </c>
      <c r="AV2085" s="47" t="str">
        <f t="shared" si="199"/>
        <v>No data</v>
      </c>
    </row>
    <row r="2086" spans="3:48" x14ac:dyDescent="0.25">
      <c r="C2086" s="32" t="str">
        <f>IF(ISBLANK(B2086),"Choose site",_xlfn.XLOOKUP(B2086,'Sample Sites'!A:A,'Sample Sites'!B:B,"Not Found"))</f>
        <v>Choose site</v>
      </c>
      <c r="D2086" s="34"/>
      <c r="E2086" s="34"/>
      <c r="N2086" s="30" t="s">
        <v>166</v>
      </c>
      <c r="O2086" s="30" t="s">
        <v>166</v>
      </c>
      <c r="P2086" s="30" t="s">
        <v>166</v>
      </c>
      <c r="Q2086" s="30" t="s">
        <v>166</v>
      </c>
      <c r="R2086" s="30" t="s">
        <v>166</v>
      </c>
      <c r="S2086" s="30" t="s">
        <v>166</v>
      </c>
      <c r="T2086" s="30" t="s">
        <v>166</v>
      </c>
      <c r="U2086" s="30" t="s">
        <v>166</v>
      </c>
      <c r="V2086" s="39" t="s">
        <v>166</v>
      </c>
      <c r="AQ2086" s="45">
        <f t="shared" si="198"/>
        <v>0</v>
      </c>
      <c r="AR2086" s="45" t="str">
        <f t="shared" si="194"/>
        <v>No data</v>
      </c>
      <c r="AS2086" s="45" t="str">
        <f t="shared" si="195"/>
        <v>No data</v>
      </c>
      <c r="AT2086" s="45" t="str">
        <f t="shared" si="196"/>
        <v>No data</v>
      </c>
      <c r="AU2086" s="46" t="str">
        <f t="shared" si="197"/>
        <v>No data</v>
      </c>
      <c r="AV2086" s="47" t="str">
        <f t="shared" si="199"/>
        <v>No data</v>
      </c>
    </row>
    <row r="2087" spans="3:48" x14ac:dyDescent="0.25">
      <c r="C2087" s="32" t="str">
        <f>IF(ISBLANK(B2087),"Choose site",_xlfn.XLOOKUP(B2087,'Sample Sites'!A:A,'Sample Sites'!B:B,"Not Found"))</f>
        <v>Choose site</v>
      </c>
      <c r="D2087" s="34"/>
      <c r="E2087" s="34"/>
      <c r="N2087" s="30" t="s">
        <v>166</v>
      </c>
      <c r="O2087" s="30" t="s">
        <v>166</v>
      </c>
      <c r="P2087" s="30" t="s">
        <v>166</v>
      </c>
      <c r="Q2087" s="30" t="s">
        <v>166</v>
      </c>
      <c r="R2087" s="30" t="s">
        <v>166</v>
      </c>
      <c r="S2087" s="30" t="s">
        <v>166</v>
      </c>
      <c r="T2087" s="30" t="s">
        <v>166</v>
      </c>
      <c r="U2087" s="30" t="s">
        <v>166</v>
      </c>
      <c r="V2087" s="39" t="s">
        <v>166</v>
      </c>
      <c r="AQ2087" s="45">
        <f t="shared" si="198"/>
        <v>0</v>
      </c>
      <c r="AR2087" s="45" t="str">
        <f t="shared" si="194"/>
        <v>No data</v>
      </c>
      <c r="AS2087" s="45" t="str">
        <f t="shared" si="195"/>
        <v>No data</v>
      </c>
      <c r="AT2087" s="45" t="str">
        <f t="shared" si="196"/>
        <v>No data</v>
      </c>
      <c r="AU2087" s="46" t="str">
        <f t="shared" si="197"/>
        <v>No data</v>
      </c>
      <c r="AV2087" s="47" t="str">
        <f t="shared" si="199"/>
        <v>No data</v>
      </c>
    </row>
    <row r="2088" spans="3:48" x14ac:dyDescent="0.25">
      <c r="C2088" s="32" t="str">
        <f>IF(ISBLANK(B2088),"Choose site",_xlfn.XLOOKUP(B2088,'Sample Sites'!A:A,'Sample Sites'!B:B,"Not Found"))</f>
        <v>Choose site</v>
      </c>
      <c r="D2088" s="34"/>
      <c r="E2088" s="34"/>
      <c r="N2088" s="30" t="s">
        <v>166</v>
      </c>
      <c r="O2088" s="30" t="s">
        <v>166</v>
      </c>
      <c r="P2088" s="30" t="s">
        <v>166</v>
      </c>
      <c r="Q2088" s="30" t="s">
        <v>166</v>
      </c>
      <c r="R2088" s="30" t="s">
        <v>166</v>
      </c>
      <c r="S2088" s="30" t="s">
        <v>166</v>
      </c>
      <c r="T2088" s="30" t="s">
        <v>166</v>
      </c>
      <c r="U2088" s="30" t="s">
        <v>166</v>
      </c>
      <c r="V2088" s="39" t="s">
        <v>166</v>
      </c>
      <c r="AQ2088" s="45">
        <f t="shared" si="198"/>
        <v>0</v>
      </c>
      <c r="AR2088" s="45" t="str">
        <f t="shared" si="194"/>
        <v>No data</v>
      </c>
      <c r="AS2088" s="45" t="str">
        <f t="shared" si="195"/>
        <v>No data</v>
      </c>
      <c r="AT2088" s="45" t="str">
        <f t="shared" si="196"/>
        <v>No data</v>
      </c>
      <c r="AU2088" s="46" t="str">
        <f t="shared" si="197"/>
        <v>No data</v>
      </c>
      <c r="AV2088" s="47" t="str">
        <f t="shared" si="199"/>
        <v>No data</v>
      </c>
    </row>
    <row r="2089" spans="3:48" x14ac:dyDescent="0.25">
      <c r="C2089" s="32" t="str">
        <f>IF(ISBLANK(B2089),"Choose site",_xlfn.XLOOKUP(B2089,'Sample Sites'!A:A,'Sample Sites'!B:B,"Not Found"))</f>
        <v>Choose site</v>
      </c>
      <c r="D2089" s="34"/>
      <c r="E2089" s="34"/>
      <c r="N2089" s="30" t="s">
        <v>166</v>
      </c>
      <c r="O2089" s="30" t="s">
        <v>166</v>
      </c>
      <c r="P2089" s="30" t="s">
        <v>166</v>
      </c>
      <c r="Q2089" s="30" t="s">
        <v>166</v>
      </c>
      <c r="R2089" s="30" t="s">
        <v>166</v>
      </c>
      <c r="S2089" s="30" t="s">
        <v>166</v>
      </c>
      <c r="T2089" s="30" t="s">
        <v>166</v>
      </c>
      <c r="U2089" s="30" t="s">
        <v>166</v>
      </c>
      <c r="V2089" s="39" t="s">
        <v>166</v>
      </c>
      <c r="AQ2089" s="45">
        <f t="shared" si="198"/>
        <v>0</v>
      </c>
      <c r="AR2089" s="45" t="str">
        <f t="shared" si="194"/>
        <v>No data</v>
      </c>
      <c r="AS2089" s="45" t="str">
        <f t="shared" si="195"/>
        <v>No data</v>
      </c>
      <c r="AT2089" s="45" t="str">
        <f t="shared" si="196"/>
        <v>No data</v>
      </c>
      <c r="AU2089" s="46" t="str">
        <f t="shared" si="197"/>
        <v>No data</v>
      </c>
      <c r="AV2089" s="47" t="str">
        <f t="shared" si="199"/>
        <v>No data</v>
      </c>
    </row>
    <row r="2090" spans="3:48" x14ac:dyDescent="0.25">
      <c r="C2090" s="32" t="str">
        <f>IF(ISBLANK(B2090),"Choose site",_xlfn.XLOOKUP(B2090,'Sample Sites'!A:A,'Sample Sites'!B:B,"Not Found"))</f>
        <v>Choose site</v>
      </c>
      <c r="D2090" s="34"/>
      <c r="E2090" s="34"/>
      <c r="N2090" s="30" t="s">
        <v>166</v>
      </c>
      <c r="O2090" s="30" t="s">
        <v>166</v>
      </c>
      <c r="P2090" s="30" t="s">
        <v>166</v>
      </c>
      <c r="Q2090" s="30" t="s">
        <v>166</v>
      </c>
      <c r="R2090" s="30" t="s">
        <v>166</v>
      </c>
      <c r="S2090" s="30" t="s">
        <v>166</v>
      </c>
      <c r="T2090" s="30" t="s">
        <v>166</v>
      </c>
      <c r="U2090" s="30" t="s">
        <v>166</v>
      </c>
      <c r="V2090" s="39" t="s">
        <v>166</v>
      </c>
      <c r="AQ2090" s="45">
        <f t="shared" si="198"/>
        <v>0</v>
      </c>
      <c r="AR2090" s="45" t="str">
        <f t="shared" si="194"/>
        <v>No data</v>
      </c>
      <c r="AS2090" s="45" t="str">
        <f t="shared" si="195"/>
        <v>No data</v>
      </c>
      <c r="AT2090" s="45" t="str">
        <f t="shared" si="196"/>
        <v>No data</v>
      </c>
      <c r="AU2090" s="46" t="str">
        <f t="shared" si="197"/>
        <v>No data</v>
      </c>
      <c r="AV2090" s="47" t="str">
        <f t="shared" si="199"/>
        <v>No data</v>
      </c>
    </row>
    <row r="2091" spans="3:48" x14ac:dyDescent="0.25">
      <c r="C2091" s="32" t="str">
        <f>IF(ISBLANK(B2091),"Choose site",_xlfn.XLOOKUP(B2091,'Sample Sites'!A:A,'Sample Sites'!B:B,"Not Found"))</f>
        <v>Choose site</v>
      </c>
      <c r="D2091" s="34"/>
      <c r="E2091" s="34"/>
      <c r="N2091" s="30" t="s">
        <v>166</v>
      </c>
      <c r="O2091" s="30" t="s">
        <v>166</v>
      </c>
      <c r="P2091" s="30" t="s">
        <v>166</v>
      </c>
      <c r="Q2091" s="30" t="s">
        <v>166</v>
      </c>
      <c r="R2091" s="30" t="s">
        <v>166</v>
      </c>
      <c r="S2091" s="30" t="s">
        <v>166</v>
      </c>
      <c r="T2091" s="30" t="s">
        <v>166</v>
      </c>
      <c r="U2091" s="30" t="s">
        <v>166</v>
      </c>
      <c r="V2091" s="39" t="s">
        <v>166</v>
      </c>
      <c r="AQ2091" s="45">
        <f t="shared" si="198"/>
        <v>0</v>
      </c>
      <c r="AR2091" s="45" t="str">
        <f t="shared" si="194"/>
        <v>No data</v>
      </c>
      <c r="AS2091" s="45" t="str">
        <f t="shared" si="195"/>
        <v>No data</v>
      </c>
      <c r="AT2091" s="45" t="str">
        <f t="shared" si="196"/>
        <v>No data</v>
      </c>
      <c r="AU2091" s="46" t="str">
        <f t="shared" si="197"/>
        <v>No data</v>
      </c>
      <c r="AV2091" s="47" t="str">
        <f t="shared" si="199"/>
        <v>No data</v>
      </c>
    </row>
    <row r="2092" spans="3:48" x14ac:dyDescent="0.25">
      <c r="C2092" s="32" t="str">
        <f>IF(ISBLANK(B2092),"Choose site",_xlfn.XLOOKUP(B2092,'Sample Sites'!A:A,'Sample Sites'!B:B,"Not Found"))</f>
        <v>Choose site</v>
      </c>
      <c r="D2092" s="34"/>
      <c r="E2092" s="34"/>
      <c r="N2092" s="30" t="s">
        <v>166</v>
      </c>
      <c r="O2092" s="30" t="s">
        <v>166</v>
      </c>
      <c r="P2092" s="30" t="s">
        <v>166</v>
      </c>
      <c r="Q2092" s="30" t="s">
        <v>166</v>
      </c>
      <c r="R2092" s="30" t="s">
        <v>166</v>
      </c>
      <c r="S2092" s="30" t="s">
        <v>166</v>
      </c>
      <c r="T2092" s="30" t="s">
        <v>166</v>
      </c>
      <c r="U2092" s="30" t="s">
        <v>166</v>
      </c>
      <c r="V2092" s="39" t="s">
        <v>166</v>
      </c>
      <c r="AQ2092" s="45">
        <f t="shared" si="198"/>
        <v>0</v>
      </c>
      <c r="AR2092" s="45" t="str">
        <f t="shared" si="194"/>
        <v>No data</v>
      </c>
      <c r="AS2092" s="45" t="str">
        <f t="shared" si="195"/>
        <v>No data</v>
      </c>
      <c r="AT2092" s="45" t="str">
        <f t="shared" si="196"/>
        <v>No data</v>
      </c>
      <c r="AU2092" s="46" t="str">
        <f t="shared" si="197"/>
        <v>No data</v>
      </c>
      <c r="AV2092" s="47" t="str">
        <f t="shared" si="199"/>
        <v>No data</v>
      </c>
    </row>
    <row r="2093" spans="3:48" x14ac:dyDescent="0.25">
      <c r="C2093" s="32" t="str">
        <f>IF(ISBLANK(B2093),"Choose site",_xlfn.XLOOKUP(B2093,'Sample Sites'!A:A,'Sample Sites'!B:B,"Not Found"))</f>
        <v>Choose site</v>
      </c>
      <c r="D2093" s="34"/>
      <c r="E2093" s="34"/>
      <c r="N2093" s="30" t="s">
        <v>166</v>
      </c>
      <c r="O2093" s="30" t="s">
        <v>166</v>
      </c>
      <c r="P2093" s="30" t="s">
        <v>166</v>
      </c>
      <c r="Q2093" s="30" t="s">
        <v>166</v>
      </c>
      <c r="R2093" s="30" t="s">
        <v>166</v>
      </c>
      <c r="S2093" s="30" t="s">
        <v>166</v>
      </c>
      <c r="T2093" s="30" t="s">
        <v>166</v>
      </c>
      <c r="U2093" s="30" t="s">
        <v>166</v>
      </c>
      <c r="V2093" s="39" t="s">
        <v>166</v>
      </c>
      <c r="AQ2093" s="45">
        <f t="shared" si="198"/>
        <v>0</v>
      </c>
      <c r="AR2093" s="45" t="str">
        <f t="shared" si="194"/>
        <v>No data</v>
      </c>
      <c r="AS2093" s="45" t="str">
        <f t="shared" si="195"/>
        <v>No data</v>
      </c>
      <c r="AT2093" s="45" t="str">
        <f t="shared" si="196"/>
        <v>No data</v>
      </c>
      <c r="AU2093" s="46" t="str">
        <f t="shared" si="197"/>
        <v>No data</v>
      </c>
      <c r="AV2093" s="47" t="str">
        <f t="shared" si="199"/>
        <v>No data</v>
      </c>
    </row>
    <row r="2094" spans="3:48" x14ac:dyDescent="0.25">
      <c r="C2094" s="32" t="str">
        <f>IF(ISBLANK(B2094),"Choose site",_xlfn.XLOOKUP(B2094,'Sample Sites'!A:A,'Sample Sites'!B:B,"Not Found"))</f>
        <v>Choose site</v>
      </c>
      <c r="D2094" s="34"/>
      <c r="E2094" s="34"/>
      <c r="N2094" s="30" t="s">
        <v>166</v>
      </c>
      <c r="O2094" s="30" t="s">
        <v>166</v>
      </c>
      <c r="P2094" s="30" t="s">
        <v>166</v>
      </c>
      <c r="Q2094" s="30" t="s">
        <v>166</v>
      </c>
      <c r="R2094" s="30" t="s">
        <v>166</v>
      </c>
      <c r="S2094" s="30" t="s">
        <v>166</v>
      </c>
      <c r="T2094" s="30" t="s">
        <v>166</v>
      </c>
      <c r="U2094" s="30" t="s">
        <v>166</v>
      </c>
      <c r="V2094" s="39" t="s">
        <v>166</v>
      </c>
      <c r="AQ2094" s="45">
        <f t="shared" si="198"/>
        <v>0</v>
      </c>
      <c r="AR2094" s="45" t="str">
        <f t="shared" si="194"/>
        <v>No data</v>
      </c>
      <c r="AS2094" s="45" t="str">
        <f t="shared" si="195"/>
        <v>No data</v>
      </c>
      <c r="AT2094" s="45" t="str">
        <f t="shared" si="196"/>
        <v>No data</v>
      </c>
      <c r="AU2094" s="46" t="str">
        <f t="shared" si="197"/>
        <v>No data</v>
      </c>
      <c r="AV2094" s="47" t="str">
        <f t="shared" si="199"/>
        <v>No data</v>
      </c>
    </row>
    <row r="2095" spans="3:48" x14ac:dyDescent="0.25">
      <c r="C2095" s="32" t="str">
        <f>IF(ISBLANK(B2095),"Choose site",_xlfn.XLOOKUP(B2095,'Sample Sites'!A:A,'Sample Sites'!B:B,"Not Found"))</f>
        <v>Choose site</v>
      </c>
      <c r="D2095" s="34"/>
      <c r="E2095" s="34"/>
      <c r="N2095" s="30" t="s">
        <v>166</v>
      </c>
      <c r="O2095" s="30" t="s">
        <v>166</v>
      </c>
      <c r="P2095" s="30" t="s">
        <v>166</v>
      </c>
      <c r="Q2095" s="30" t="s">
        <v>166</v>
      </c>
      <c r="R2095" s="30" t="s">
        <v>166</v>
      </c>
      <c r="S2095" s="30" t="s">
        <v>166</v>
      </c>
      <c r="T2095" s="30" t="s">
        <v>166</v>
      </c>
      <c r="U2095" s="30" t="s">
        <v>166</v>
      </c>
      <c r="V2095" s="39" t="s">
        <v>166</v>
      </c>
      <c r="AQ2095" s="45">
        <f t="shared" si="198"/>
        <v>0</v>
      </c>
      <c r="AR2095" s="45" t="str">
        <f t="shared" si="194"/>
        <v>No data</v>
      </c>
      <c r="AS2095" s="45" t="str">
        <f t="shared" si="195"/>
        <v>No data</v>
      </c>
      <c r="AT2095" s="45" t="str">
        <f t="shared" si="196"/>
        <v>No data</v>
      </c>
      <c r="AU2095" s="46" t="str">
        <f t="shared" si="197"/>
        <v>No data</v>
      </c>
      <c r="AV2095" s="47" t="str">
        <f t="shared" si="199"/>
        <v>No data</v>
      </c>
    </row>
    <row r="2096" spans="3:48" x14ac:dyDescent="0.25">
      <c r="C2096" s="32" t="str">
        <f>IF(ISBLANK(B2096),"Choose site",_xlfn.XLOOKUP(B2096,'Sample Sites'!A:A,'Sample Sites'!B:B,"Not Found"))</f>
        <v>Choose site</v>
      </c>
      <c r="D2096" s="34"/>
      <c r="E2096" s="34"/>
      <c r="N2096" s="30" t="s">
        <v>166</v>
      </c>
      <c r="O2096" s="30" t="s">
        <v>166</v>
      </c>
      <c r="P2096" s="30" t="s">
        <v>166</v>
      </c>
      <c r="Q2096" s="30" t="s">
        <v>166</v>
      </c>
      <c r="R2096" s="30" t="s">
        <v>166</v>
      </c>
      <c r="S2096" s="30" t="s">
        <v>166</v>
      </c>
      <c r="T2096" s="30" t="s">
        <v>166</v>
      </c>
      <c r="U2096" s="30" t="s">
        <v>166</v>
      </c>
      <c r="V2096" s="39" t="s">
        <v>166</v>
      </c>
      <c r="AQ2096" s="45">
        <f t="shared" si="198"/>
        <v>0</v>
      </c>
      <c r="AR2096" s="45" t="str">
        <f t="shared" si="194"/>
        <v>No data</v>
      </c>
      <c r="AS2096" s="45" t="str">
        <f t="shared" si="195"/>
        <v>No data</v>
      </c>
      <c r="AT2096" s="45" t="str">
        <f t="shared" si="196"/>
        <v>No data</v>
      </c>
      <c r="AU2096" s="46" t="str">
        <f t="shared" si="197"/>
        <v>No data</v>
      </c>
      <c r="AV2096" s="47" t="str">
        <f t="shared" si="199"/>
        <v>No data</v>
      </c>
    </row>
    <row r="2097" spans="3:48" x14ac:dyDescent="0.25">
      <c r="C2097" s="32" t="str">
        <f>IF(ISBLANK(B2097),"Choose site",_xlfn.XLOOKUP(B2097,'Sample Sites'!A:A,'Sample Sites'!B:B,"Not Found"))</f>
        <v>Choose site</v>
      </c>
      <c r="D2097" s="34"/>
      <c r="E2097" s="34"/>
      <c r="N2097" s="30" t="s">
        <v>166</v>
      </c>
      <c r="O2097" s="30" t="s">
        <v>166</v>
      </c>
      <c r="P2097" s="30" t="s">
        <v>166</v>
      </c>
      <c r="Q2097" s="30" t="s">
        <v>166</v>
      </c>
      <c r="R2097" s="30" t="s">
        <v>166</v>
      </c>
      <c r="S2097" s="30" t="s">
        <v>166</v>
      </c>
      <c r="T2097" s="30" t="s">
        <v>166</v>
      </c>
      <c r="U2097" s="30" t="s">
        <v>166</v>
      </c>
      <c r="V2097" s="39" t="s">
        <v>166</v>
      </c>
      <c r="AQ2097" s="45">
        <f t="shared" si="198"/>
        <v>0</v>
      </c>
      <c r="AR2097" s="45" t="str">
        <f t="shared" si="194"/>
        <v>No data</v>
      </c>
      <c r="AS2097" s="45" t="str">
        <f t="shared" si="195"/>
        <v>No data</v>
      </c>
      <c r="AT2097" s="45" t="str">
        <f t="shared" si="196"/>
        <v>No data</v>
      </c>
      <c r="AU2097" s="46" t="str">
        <f t="shared" si="197"/>
        <v>No data</v>
      </c>
      <c r="AV2097" s="47" t="str">
        <f t="shared" si="199"/>
        <v>No data</v>
      </c>
    </row>
    <row r="2098" spans="3:48" x14ac:dyDescent="0.25">
      <c r="C2098" s="32" t="str">
        <f>IF(ISBLANK(B2098),"Choose site",_xlfn.XLOOKUP(B2098,'Sample Sites'!A:A,'Sample Sites'!B:B,"Not Found"))</f>
        <v>Choose site</v>
      </c>
      <c r="D2098" s="34"/>
      <c r="E2098" s="34"/>
      <c r="N2098" s="30" t="s">
        <v>166</v>
      </c>
      <c r="O2098" s="30" t="s">
        <v>166</v>
      </c>
      <c r="P2098" s="30" t="s">
        <v>166</v>
      </c>
      <c r="Q2098" s="30" t="s">
        <v>166</v>
      </c>
      <c r="R2098" s="30" t="s">
        <v>166</v>
      </c>
      <c r="S2098" s="30" t="s">
        <v>166</v>
      </c>
      <c r="T2098" s="30" t="s">
        <v>166</v>
      </c>
      <c r="U2098" s="30" t="s">
        <v>166</v>
      </c>
      <c r="V2098" s="39" t="s">
        <v>166</v>
      </c>
      <c r="AQ2098" s="45">
        <f t="shared" si="198"/>
        <v>0</v>
      </c>
      <c r="AR2098" s="45" t="str">
        <f t="shared" si="194"/>
        <v>No data</v>
      </c>
      <c r="AS2098" s="45" t="str">
        <f t="shared" si="195"/>
        <v>No data</v>
      </c>
      <c r="AT2098" s="45" t="str">
        <f t="shared" si="196"/>
        <v>No data</v>
      </c>
      <c r="AU2098" s="46" t="str">
        <f t="shared" si="197"/>
        <v>No data</v>
      </c>
      <c r="AV2098" s="47" t="str">
        <f t="shared" si="199"/>
        <v>No data</v>
      </c>
    </row>
    <row r="2099" spans="3:48" x14ac:dyDescent="0.25">
      <c r="C2099" s="32" t="str">
        <f>IF(ISBLANK(B2099),"Choose site",_xlfn.XLOOKUP(B2099,'Sample Sites'!A:A,'Sample Sites'!B:B,"Not Found"))</f>
        <v>Choose site</v>
      </c>
      <c r="D2099" s="34"/>
      <c r="E2099" s="34"/>
      <c r="N2099" s="30" t="s">
        <v>166</v>
      </c>
      <c r="O2099" s="30" t="s">
        <v>166</v>
      </c>
      <c r="P2099" s="30" t="s">
        <v>166</v>
      </c>
      <c r="Q2099" s="30" t="s">
        <v>166</v>
      </c>
      <c r="R2099" s="30" t="s">
        <v>166</v>
      </c>
      <c r="S2099" s="30" t="s">
        <v>166</v>
      </c>
      <c r="T2099" s="30" t="s">
        <v>166</v>
      </c>
      <c r="U2099" s="30" t="s">
        <v>166</v>
      </c>
      <c r="V2099" s="39" t="s">
        <v>166</v>
      </c>
      <c r="AQ2099" s="45">
        <f t="shared" si="198"/>
        <v>0</v>
      </c>
      <c r="AR2099" s="45" t="str">
        <f t="shared" si="194"/>
        <v>No data</v>
      </c>
      <c r="AS2099" s="45" t="str">
        <f t="shared" si="195"/>
        <v>No data</v>
      </c>
      <c r="AT2099" s="45" t="str">
        <f t="shared" si="196"/>
        <v>No data</v>
      </c>
      <c r="AU2099" s="46" t="str">
        <f t="shared" si="197"/>
        <v>No data</v>
      </c>
      <c r="AV2099" s="47" t="str">
        <f t="shared" si="199"/>
        <v>No data</v>
      </c>
    </row>
    <row r="2100" spans="3:48" x14ac:dyDescent="0.25">
      <c r="C2100" s="32" t="str">
        <f>IF(ISBLANK(B2100),"Choose site",_xlfn.XLOOKUP(B2100,'Sample Sites'!A:A,'Sample Sites'!B:B,"Not Found"))</f>
        <v>Choose site</v>
      </c>
      <c r="D2100" s="34"/>
      <c r="E2100" s="34"/>
      <c r="N2100" s="30" t="s">
        <v>166</v>
      </c>
      <c r="O2100" s="30" t="s">
        <v>166</v>
      </c>
      <c r="P2100" s="30" t="s">
        <v>166</v>
      </c>
      <c r="Q2100" s="30" t="s">
        <v>166</v>
      </c>
      <c r="R2100" s="30" t="s">
        <v>166</v>
      </c>
      <c r="S2100" s="30" t="s">
        <v>166</v>
      </c>
      <c r="T2100" s="30" t="s">
        <v>166</v>
      </c>
      <c r="U2100" s="30" t="s">
        <v>166</v>
      </c>
      <c r="V2100" s="39" t="s">
        <v>166</v>
      </c>
      <c r="AQ2100" s="45">
        <f t="shared" si="198"/>
        <v>0</v>
      </c>
      <c r="AR2100" s="45" t="str">
        <f t="shared" si="194"/>
        <v>No data</v>
      </c>
      <c r="AS2100" s="45" t="str">
        <f t="shared" si="195"/>
        <v>No data</v>
      </c>
      <c r="AT2100" s="45" t="str">
        <f t="shared" si="196"/>
        <v>No data</v>
      </c>
      <c r="AU2100" s="46" t="str">
        <f t="shared" si="197"/>
        <v>No data</v>
      </c>
      <c r="AV2100" s="47" t="str">
        <f t="shared" si="199"/>
        <v>No data</v>
      </c>
    </row>
    <row r="2101" spans="3:48" x14ac:dyDescent="0.25">
      <c r="C2101" s="32" t="str">
        <f>IF(ISBLANK(B2101),"Choose site",_xlfn.XLOOKUP(B2101,'Sample Sites'!A:A,'Sample Sites'!B:B,"Not Found"))</f>
        <v>Choose site</v>
      </c>
      <c r="D2101" s="34"/>
      <c r="E2101" s="34"/>
      <c r="N2101" s="30" t="s">
        <v>166</v>
      </c>
      <c r="O2101" s="30" t="s">
        <v>166</v>
      </c>
      <c r="P2101" s="30" t="s">
        <v>166</v>
      </c>
      <c r="Q2101" s="30" t="s">
        <v>166</v>
      </c>
      <c r="R2101" s="30" t="s">
        <v>166</v>
      </c>
      <c r="S2101" s="30" t="s">
        <v>166</v>
      </c>
      <c r="T2101" s="30" t="s">
        <v>166</v>
      </c>
      <c r="U2101" s="30" t="s">
        <v>166</v>
      </c>
      <c r="V2101" s="39" t="s">
        <v>166</v>
      </c>
      <c r="AQ2101" s="45">
        <f t="shared" si="198"/>
        <v>0</v>
      </c>
      <c r="AR2101" s="45" t="str">
        <f t="shared" si="194"/>
        <v>No data</v>
      </c>
      <c r="AS2101" s="45" t="str">
        <f t="shared" si="195"/>
        <v>No data</v>
      </c>
      <c r="AT2101" s="45" t="str">
        <f t="shared" si="196"/>
        <v>No data</v>
      </c>
      <c r="AU2101" s="46" t="str">
        <f t="shared" si="197"/>
        <v>No data</v>
      </c>
      <c r="AV2101" s="47" t="str">
        <f t="shared" si="199"/>
        <v>No data</v>
      </c>
    </row>
    <row r="2102" spans="3:48" x14ac:dyDescent="0.25">
      <c r="C2102" s="32" t="str">
        <f>IF(ISBLANK(B2102),"Choose site",_xlfn.XLOOKUP(B2102,'Sample Sites'!A:A,'Sample Sites'!B:B,"Not Found"))</f>
        <v>Choose site</v>
      </c>
      <c r="D2102" s="34"/>
      <c r="E2102" s="34"/>
      <c r="N2102" s="30" t="s">
        <v>166</v>
      </c>
      <c r="O2102" s="30" t="s">
        <v>166</v>
      </c>
      <c r="P2102" s="30" t="s">
        <v>166</v>
      </c>
      <c r="Q2102" s="30" t="s">
        <v>166</v>
      </c>
      <c r="R2102" s="30" t="s">
        <v>166</v>
      </c>
      <c r="S2102" s="30" t="s">
        <v>166</v>
      </c>
      <c r="T2102" s="30" t="s">
        <v>166</v>
      </c>
      <c r="U2102" s="30" t="s">
        <v>166</v>
      </c>
      <c r="V2102" s="39" t="s">
        <v>166</v>
      </c>
      <c r="AQ2102" s="45">
        <f t="shared" si="198"/>
        <v>0</v>
      </c>
      <c r="AR2102" s="45" t="str">
        <f t="shared" si="194"/>
        <v>No data</v>
      </c>
      <c r="AS2102" s="45" t="str">
        <f t="shared" si="195"/>
        <v>No data</v>
      </c>
      <c r="AT2102" s="45" t="str">
        <f t="shared" si="196"/>
        <v>No data</v>
      </c>
      <c r="AU2102" s="46" t="str">
        <f t="shared" si="197"/>
        <v>No data</v>
      </c>
      <c r="AV2102" s="47" t="str">
        <f t="shared" si="199"/>
        <v>No data</v>
      </c>
    </row>
    <row r="2103" spans="3:48" x14ac:dyDescent="0.25">
      <c r="C2103" s="32" t="str">
        <f>IF(ISBLANK(B2103),"Choose site",_xlfn.XLOOKUP(B2103,'Sample Sites'!A:A,'Sample Sites'!B:B,"Not Found"))</f>
        <v>Choose site</v>
      </c>
      <c r="D2103" s="34"/>
      <c r="E2103" s="34"/>
      <c r="N2103" s="30" t="s">
        <v>166</v>
      </c>
      <c r="O2103" s="30" t="s">
        <v>166</v>
      </c>
      <c r="P2103" s="30" t="s">
        <v>166</v>
      </c>
      <c r="Q2103" s="30" t="s">
        <v>166</v>
      </c>
      <c r="R2103" s="30" t="s">
        <v>166</v>
      </c>
      <c r="S2103" s="30" t="s">
        <v>166</v>
      </c>
      <c r="T2103" s="30" t="s">
        <v>166</v>
      </c>
      <c r="U2103" s="30" t="s">
        <v>166</v>
      </c>
      <c r="V2103" s="39" t="s">
        <v>166</v>
      </c>
      <c r="AQ2103" s="45">
        <f t="shared" si="198"/>
        <v>0</v>
      </c>
      <c r="AR2103" s="45" t="str">
        <f t="shared" si="194"/>
        <v>No data</v>
      </c>
      <c r="AS2103" s="45" t="str">
        <f t="shared" si="195"/>
        <v>No data</v>
      </c>
      <c r="AT2103" s="45" t="str">
        <f t="shared" si="196"/>
        <v>No data</v>
      </c>
      <c r="AU2103" s="46" t="str">
        <f t="shared" si="197"/>
        <v>No data</v>
      </c>
      <c r="AV2103" s="47" t="str">
        <f t="shared" si="199"/>
        <v>No data</v>
      </c>
    </row>
    <row r="2104" spans="3:48" x14ac:dyDescent="0.25">
      <c r="C2104" s="32" t="str">
        <f>IF(ISBLANK(B2104),"Choose site",_xlfn.XLOOKUP(B2104,'Sample Sites'!A:A,'Sample Sites'!B:B,"Not Found"))</f>
        <v>Choose site</v>
      </c>
      <c r="D2104" s="34"/>
      <c r="E2104" s="34"/>
      <c r="N2104" s="30" t="s">
        <v>166</v>
      </c>
      <c r="O2104" s="30" t="s">
        <v>166</v>
      </c>
      <c r="P2104" s="30" t="s">
        <v>166</v>
      </c>
      <c r="Q2104" s="30" t="s">
        <v>166</v>
      </c>
      <c r="R2104" s="30" t="s">
        <v>166</v>
      </c>
      <c r="S2104" s="30" t="s">
        <v>166</v>
      </c>
      <c r="T2104" s="30" t="s">
        <v>166</v>
      </c>
      <c r="U2104" s="30" t="s">
        <v>166</v>
      </c>
      <c r="V2104" s="39" t="s">
        <v>166</v>
      </c>
      <c r="AQ2104" s="45">
        <f t="shared" si="198"/>
        <v>0</v>
      </c>
      <c r="AR2104" s="45" t="str">
        <f t="shared" si="194"/>
        <v>No data</v>
      </c>
      <c r="AS2104" s="45" t="str">
        <f t="shared" si="195"/>
        <v>No data</v>
      </c>
      <c r="AT2104" s="45" t="str">
        <f t="shared" si="196"/>
        <v>No data</v>
      </c>
      <c r="AU2104" s="46" t="str">
        <f t="shared" si="197"/>
        <v>No data</v>
      </c>
      <c r="AV2104" s="47" t="str">
        <f t="shared" si="199"/>
        <v>No data</v>
      </c>
    </row>
    <row r="2105" spans="3:48" x14ac:dyDescent="0.25">
      <c r="C2105" s="32" t="str">
        <f>IF(ISBLANK(B2105),"Choose site",_xlfn.XLOOKUP(B2105,'Sample Sites'!A:A,'Sample Sites'!B:B,"Not Found"))</f>
        <v>Choose site</v>
      </c>
      <c r="D2105" s="34"/>
      <c r="E2105" s="34"/>
      <c r="N2105" s="30" t="s">
        <v>166</v>
      </c>
      <c r="O2105" s="30" t="s">
        <v>166</v>
      </c>
      <c r="P2105" s="30" t="s">
        <v>166</v>
      </c>
      <c r="Q2105" s="30" t="s">
        <v>166</v>
      </c>
      <c r="R2105" s="30" t="s">
        <v>166</v>
      </c>
      <c r="S2105" s="30" t="s">
        <v>166</v>
      </c>
      <c r="T2105" s="30" t="s">
        <v>166</v>
      </c>
      <c r="U2105" s="30" t="s">
        <v>166</v>
      </c>
      <c r="V2105" s="39" t="s">
        <v>166</v>
      </c>
      <c r="AQ2105" s="45">
        <f t="shared" si="198"/>
        <v>0</v>
      </c>
      <c r="AR2105" s="45" t="str">
        <f t="shared" si="194"/>
        <v>No data</v>
      </c>
      <c r="AS2105" s="45" t="str">
        <f t="shared" si="195"/>
        <v>No data</v>
      </c>
      <c r="AT2105" s="45" t="str">
        <f t="shared" si="196"/>
        <v>No data</v>
      </c>
      <c r="AU2105" s="46" t="str">
        <f t="shared" si="197"/>
        <v>No data</v>
      </c>
      <c r="AV2105" s="47" t="str">
        <f t="shared" si="199"/>
        <v>No data</v>
      </c>
    </row>
    <row r="2106" spans="3:48" x14ac:dyDescent="0.25">
      <c r="C2106" s="32" t="str">
        <f>IF(ISBLANK(B2106),"Choose site",_xlfn.XLOOKUP(B2106,'Sample Sites'!A:A,'Sample Sites'!B:B,"Not Found"))</f>
        <v>Choose site</v>
      </c>
      <c r="D2106" s="34"/>
      <c r="E2106" s="34"/>
      <c r="N2106" s="30" t="s">
        <v>166</v>
      </c>
      <c r="O2106" s="30" t="s">
        <v>166</v>
      </c>
      <c r="P2106" s="30" t="s">
        <v>166</v>
      </c>
      <c r="Q2106" s="30" t="s">
        <v>166</v>
      </c>
      <c r="R2106" s="30" t="s">
        <v>166</v>
      </c>
      <c r="S2106" s="30" t="s">
        <v>166</v>
      </c>
      <c r="T2106" s="30" t="s">
        <v>166</v>
      </c>
      <c r="U2106" s="30" t="s">
        <v>166</v>
      </c>
      <c r="V2106" s="39" t="s">
        <v>166</v>
      </c>
      <c r="AQ2106" s="45">
        <f t="shared" si="198"/>
        <v>0</v>
      </c>
      <c r="AR2106" s="45" t="str">
        <f t="shared" si="194"/>
        <v>No data</v>
      </c>
      <c r="AS2106" s="45" t="str">
        <f t="shared" si="195"/>
        <v>No data</v>
      </c>
      <c r="AT2106" s="45" t="str">
        <f t="shared" si="196"/>
        <v>No data</v>
      </c>
      <c r="AU2106" s="46" t="str">
        <f t="shared" si="197"/>
        <v>No data</v>
      </c>
      <c r="AV2106" s="47" t="str">
        <f t="shared" si="199"/>
        <v>No data</v>
      </c>
    </row>
    <row r="2107" spans="3:48" x14ac:dyDescent="0.25">
      <c r="C2107" s="32" t="str">
        <f>IF(ISBLANK(B2107),"Choose site",_xlfn.XLOOKUP(B2107,'Sample Sites'!A:A,'Sample Sites'!B:B,"Not Found"))</f>
        <v>Choose site</v>
      </c>
      <c r="D2107" s="34"/>
      <c r="E2107" s="34"/>
      <c r="N2107" s="30" t="s">
        <v>166</v>
      </c>
      <c r="O2107" s="30" t="s">
        <v>166</v>
      </c>
      <c r="P2107" s="30" t="s">
        <v>166</v>
      </c>
      <c r="Q2107" s="30" t="s">
        <v>166</v>
      </c>
      <c r="R2107" s="30" t="s">
        <v>166</v>
      </c>
      <c r="S2107" s="30" t="s">
        <v>166</v>
      </c>
      <c r="T2107" s="30" t="s">
        <v>166</v>
      </c>
      <c r="U2107" s="30" t="s">
        <v>166</v>
      </c>
      <c r="V2107" s="39" t="s">
        <v>166</v>
      </c>
      <c r="AQ2107" s="45">
        <f t="shared" si="198"/>
        <v>0</v>
      </c>
      <c r="AR2107" s="45" t="str">
        <f t="shared" si="194"/>
        <v>No data</v>
      </c>
      <c r="AS2107" s="45" t="str">
        <f t="shared" si="195"/>
        <v>No data</v>
      </c>
      <c r="AT2107" s="45" t="str">
        <f t="shared" si="196"/>
        <v>No data</v>
      </c>
      <c r="AU2107" s="46" t="str">
        <f t="shared" si="197"/>
        <v>No data</v>
      </c>
      <c r="AV2107" s="47" t="str">
        <f t="shared" si="199"/>
        <v>No data</v>
      </c>
    </row>
    <row r="2108" spans="3:48" x14ac:dyDescent="0.25">
      <c r="C2108" s="32" t="str">
        <f>IF(ISBLANK(B2108),"Choose site",_xlfn.XLOOKUP(B2108,'Sample Sites'!A:A,'Sample Sites'!B:B,"Not Found"))</f>
        <v>Choose site</v>
      </c>
      <c r="D2108" s="34"/>
      <c r="E2108" s="34"/>
      <c r="N2108" s="30" t="s">
        <v>166</v>
      </c>
      <c r="O2108" s="30" t="s">
        <v>166</v>
      </c>
      <c r="P2108" s="30" t="s">
        <v>166</v>
      </c>
      <c r="Q2108" s="30" t="s">
        <v>166</v>
      </c>
      <c r="R2108" s="30" t="s">
        <v>166</v>
      </c>
      <c r="S2108" s="30" t="s">
        <v>166</v>
      </c>
      <c r="T2108" s="30" t="s">
        <v>166</v>
      </c>
      <c r="U2108" s="30" t="s">
        <v>166</v>
      </c>
      <c r="V2108" s="39" t="s">
        <v>166</v>
      </c>
      <c r="AQ2108" s="45">
        <f t="shared" si="198"/>
        <v>0</v>
      </c>
      <c r="AR2108" s="45" t="str">
        <f t="shared" si="194"/>
        <v>No data</v>
      </c>
      <c r="AS2108" s="45" t="str">
        <f t="shared" si="195"/>
        <v>No data</v>
      </c>
      <c r="AT2108" s="45" t="str">
        <f t="shared" si="196"/>
        <v>No data</v>
      </c>
      <c r="AU2108" s="46" t="str">
        <f t="shared" si="197"/>
        <v>No data</v>
      </c>
      <c r="AV2108" s="47" t="str">
        <f t="shared" si="199"/>
        <v>No data</v>
      </c>
    </row>
    <row r="2109" spans="3:48" x14ac:dyDescent="0.25">
      <c r="C2109" s="32" t="str">
        <f>IF(ISBLANK(B2109),"Choose site",_xlfn.XLOOKUP(B2109,'Sample Sites'!A:A,'Sample Sites'!B:B,"Not Found"))</f>
        <v>Choose site</v>
      </c>
      <c r="D2109" s="34"/>
      <c r="E2109" s="34"/>
      <c r="N2109" s="30" t="s">
        <v>166</v>
      </c>
      <c r="O2109" s="30" t="s">
        <v>166</v>
      </c>
      <c r="P2109" s="30" t="s">
        <v>166</v>
      </c>
      <c r="Q2109" s="30" t="s">
        <v>166</v>
      </c>
      <c r="R2109" s="30" t="s">
        <v>166</v>
      </c>
      <c r="S2109" s="30" t="s">
        <v>166</v>
      </c>
      <c r="T2109" s="30" t="s">
        <v>166</v>
      </c>
      <c r="U2109" s="30" t="s">
        <v>166</v>
      </c>
      <c r="V2109" s="39" t="s">
        <v>166</v>
      </c>
      <c r="AQ2109" s="45">
        <f t="shared" si="198"/>
        <v>0</v>
      </c>
      <c r="AR2109" s="45" t="str">
        <f t="shared" si="194"/>
        <v>No data</v>
      </c>
      <c r="AS2109" s="45" t="str">
        <f t="shared" si="195"/>
        <v>No data</v>
      </c>
      <c r="AT2109" s="45" t="str">
        <f t="shared" si="196"/>
        <v>No data</v>
      </c>
      <c r="AU2109" s="46" t="str">
        <f t="shared" si="197"/>
        <v>No data</v>
      </c>
      <c r="AV2109" s="47" t="str">
        <f t="shared" si="199"/>
        <v>No data</v>
      </c>
    </row>
    <row r="2110" spans="3:48" x14ac:dyDescent="0.25">
      <c r="C2110" s="32" t="str">
        <f>IF(ISBLANK(B2110),"Choose site",_xlfn.XLOOKUP(B2110,'Sample Sites'!A:A,'Sample Sites'!B:B,"Not Found"))</f>
        <v>Choose site</v>
      </c>
      <c r="D2110" s="34"/>
      <c r="E2110" s="34"/>
      <c r="N2110" s="30" t="s">
        <v>166</v>
      </c>
      <c r="O2110" s="30" t="s">
        <v>166</v>
      </c>
      <c r="P2110" s="30" t="s">
        <v>166</v>
      </c>
      <c r="Q2110" s="30" t="s">
        <v>166</v>
      </c>
      <c r="R2110" s="30" t="s">
        <v>166</v>
      </c>
      <c r="S2110" s="30" t="s">
        <v>166</v>
      </c>
      <c r="T2110" s="30" t="s">
        <v>166</v>
      </c>
      <c r="U2110" s="30" t="s">
        <v>166</v>
      </c>
      <c r="V2110" s="39" t="s">
        <v>166</v>
      </c>
      <c r="AQ2110" s="45">
        <f t="shared" si="198"/>
        <v>0</v>
      </c>
      <c r="AR2110" s="45" t="str">
        <f t="shared" si="194"/>
        <v>No data</v>
      </c>
      <c r="AS2110" s="45" t="str">
        <f t="shared" si="195"/>
        <v>No data</v>
      </c>
      <c r="AT2110" s="45" t="str">
        <f t="shared" si="196"/>
        <v>No data</v>
      </c>
      <c r="AU2110" s="46" t="str">
        <f t="shared" si="197"/>
        <v>No data</v>
      </c>
      <c r="AV2110" s="47" t="str">
        <f t="shared" si="199"/>
        <v>No data</v>
      </c>
    </row>
    <row r="2111" spans="3:48" x14ac:dyDescent="0.25">
      <c r="C2111" s="32" t="str">
        <f>IF(ISBLANK(B2111),"Choose site",_xlfn.XLOOKUP(B2111,'Sample Sites'!A:A,'Sample Sites'!B:B,"Not Found"))</f>
        <v>Choose site</v>
      </c>
      <c r="D2111" s="34"/>
      <c r="E2111" s="34"/>
      <c r="N2111" s="30" t="s">
        <v>166</v>
      </c>
      <c r="O2111" s="30" t="s">
        <v>166</v>
      </c>
      <c r="P2111" s="30" t="s">
        <v>166</v>
      </c>
      <c r="Q2111" s="30" t="s">
        <v>166</v>
      </c>
      <c r="R2111" s="30" t="s">
        <v>166</v>
      </c>
      <c r="S2111" s="30" t="s">
        <v>166</v>
      </c>
      <c r="T2111" s="30" t="s">
        <v>166</v>
      </c>
      <c r="U2111" s="30" t="s">
        <v>166</v>
      </c>
      <c r="V2111" s="39" t="s">
        <v>166</v>
      </c>
      <c r="AQ2111" s="45">
        <f t="shared" si="198"/>
        <v>0</v>
      </c>
      <c r="AR2111" s="45" t="str">
        <f t="shared" si="194"/>
        <v>No data</v>
      </c>
      <c r="AS2111" s="45" t="str">
        <f t="shared" si="195"/>
        <v>No data</v>
      </c>
      <c r="AT2111" s="45" t="str">
        <f t="shared" si="196"/>
        <v>No data</v>
      </c>
      <c r="AU2111" s="46" t="str">
        <f t="shared" si="197"/>
        <v>No data</v>
      </c>
      <c r="AV2111" s="47" t="str">
        <f t="shared" si="199"/>
        <v>No data</v>
      </c>
    </row>
    <row r="2112" spans="3:48" x14ac:dyDescent="0.25">
      <c r="C2112" s="32" t="str">
        <f>IF(ISBLANK(B2112),"Choose site",_xlfn.XLOOKUP(B2112,'Sample Sites'!A:A,'Sample Sites'!B:B,"Not Found"))</f>
        <v>Choose site</v>
      </c>
      <c r="D2112" s="34"/>
      <c r="E2112" s="34"/>
      <c r="N2112" s="30" t="s">
        <v>166</v>
      </c>
      <c r="O2112" s="30" t="s">
        <v>166</v>
      </c>
      <c r="P2112" s="30" t="s">
        <v>166</v>
      </c>
      <c r="Q2112" s="30" t="s">
        <v>166</v>
      </c>
      <c r="R2112" s="30" t="s">
        <v>166</v>
      </c>
      <c r="S2112" s="30" t="s">
        <v>166</v>
      </c>
      <c r="T2112" s="30" t="s">
        <v>166</v>
      </c>
      <c r="U2112" s="30" t="s">
        <v>166</v>
      </c>
      <c r="V2112" s="39" t="s">
        <v>166</v>
      </c>
      <c r="AQ2112" s="45">
        <f t="shared" si="198"/>
        <v>0</v>
      </c>
      <c r="AR2112" s="45" t="str">
        <f t="shared" si="194"/>
        <v>No data</v>
      </c>
      <c r="AS2112" s="45" t="str">
        <f t="shared" si="195"/>
        <v>No data</v>
      </c>
      <c r="AT2112" s="45" t="str">
        <f t="shared" si="196"/>
        <v>No data</v>
      </c>
      <c r="AU2112" s="46" t="str">
        <f t="shared" si="197"/>
        <v>No data</v>
      </c>
      <c r="AV2112" s="47" t="str">
        <f t="shared" si="199"/>
        <v>No data</v>
      </c>
    </row>
    <row r="2113" spans="3:48" x14ac:dyDescent="0.25">
      <c r="C2113" s="32" t="str">
        <f>IF(ISBLANK(B2113),"Choose site",_xlfn.XLOOKUP(B2113,'Sample Sites'!A:A,'Sample Sites'!B:B,"Not Found"))</f>
        <v>Choose site</v>
      </c>
      <c r="D2113" s="34"/>
      <c r="E2113" s="34"/>
      <c r="N2113" s="30" t="s">
        <v>166</v>
      </c>
      <c r="O2113" s="30" t="s">
        <v>166</v>
      </c>
      <c r="P2113" s="30" t="s">
        <v>166</v>
      </c>
      <c r="Q2113" s="30" t="s">
        <v>166</v>
      </c>
      <c r="R2113" s="30" t="s">
        <v>166</v>
      </c>
      <c r="S2113" s="30" t="s">
        <v>166</v>
      </c>
      <c r="T2113" s="30" t="s">
        <v>166</v>
      </c>
      <c r="U2113" s="30" t="s">
        <v>166</v>
      </c>
      <c r="V2113" s="39" t="s">
        <v>166</v>
      </c>
      <c r="AQ2113" s="45">
        <f t="shared" si="198"/>
        <v>0</v>
      </c>
      <c r="AR2113" s="45" t="str">
        <f t="shared" si="194"/>
        <v>No data</v>
      </c>
      <c r="AS2113" s="45" t="str">
        <f t="shared" si="195"/>
        <v>No data</v>
      </c>
      <c r="AT2113" s="45" t="str">
        <f t="shared" si="196"/>
        <v>No data</v>
      </c>
      <c r="AU2113" s="46" t="str">
        <f t="shared" si="197"/>
        <v>No data</v>
      </c>
      <c r="AV2113" s="47" t="str">
        <f t="shared" si="199"/>
        <v>No data</v>
      </c>
    </row>
    <row r="2114" spans="3:48" x14ac:dyDescent="0.25">
      <c r="C2114" s="32" t="str">
        <f>IF(ISBLANK(B2114),"Choose site",_xlfn.XLOOKUP(B2114,'Sample Sites'!A:A,'Sample Sites'!B:B,"Not Found"))</f>
        <v>Choose site</v>
      </c>
      <c r="D2114" s="34"/>
      <c r="E2114" s="34"/>
      <c r="N2114" s="30" t="s">
        <v>166</v>
      </c>
      <c r="O2114" s="30" t="s">
        <v>166</v>
      </c>
      <c r="P2114" s="30" t="s">
        <v>166</v>
      </c>
      <c r="Q2114" s="30" t="s">
        <v>166</v>
      </c>
      <c r="R2114" s="30" t="s">
        <v>166</v>
      </c>
      <c r="S2114" s="30" t="s">
        <v>166</v>
      </c>
      <c r="T2114" s="30" t="s">
        <v>166</v>
      </c>
      <c r="U2114" s="30" t="s">
        <v>166</v>
      </c>
      <c r="V2114" s="39" t="s">
        <v>166</v>
      </c>
      <c r="AQ2114" s="45">
        <f t="shared" si="198"/>
        <v>0</v>
      </c>
      <c r="AR2114" s="45" t="str">
        <f t="shared" si="194"/>
        <v>No data</v>
      </c>
      <c r="AS2114" s="45" t="str">
        <f t="shared" si="195"/>
        <v>No data</v>
      </c>
      <c r="AT2114" s="45" t="str">
        <f t="shared" si="196"/>
        <v>No data</v>
      </c>
      <c r="AU2114" s="46" t="str">
        <f t="shared" si="197"/>
        <v>No data</v>
      </c>
      <c r="AV2114" s="47" t="str">
        <f t="shared" si="199"/>
        <v>No data</v>
      </c>
    </row>
    <row r="2115" spans="3:48" x14ac:dyDescent="0.25">
      <c r="C2115" s="32" t="str">
        <f>IF(ISBLANK(B2115),"Choose site",_xlfn.XLOOKUP(B2115,'Sample Sites'!A:A,'Sample Sites'!B:B,"Not Found"))</f>
        <v>Choose site</v>
      </c>
      <c r="D2115" s="34"/>
      <c r="E2115" s="34"/>
      <c r="N2115" s="30" t="s">
        <v>166</v>
      </c>
      <c r="O2115" s="30" t="s">
        <v>166</v>
      </c>
      <c r="P2115" s="30" t="s">
        <v>166</v>
      </c>
      <c r="Q2115" s="30" t="s">
        <v>166</v>
      </c>
      <c r="R2115" s="30" t="s">
        <v>166</v>
      </c>
      <c r="S2115" s="30" t="s">
        <v>166</v>
      </c>
      <c r="T2115" s="30" t="s">
        <v>166</v>
      </c>
      <c r="U2115" s="30" t="s">
        <v>166</v>
      </c>
      <c r="V2115" s="39" t="s">
        <v>166</v>
      </c>
      <c r="AQ2115" s="45">
        <f t="shared" si="198"/>
        <v>0</v>
      </c>
      <c r="AR2115" s="45" t="str">
        <f t="shared" ref="AR2115:AR2178" si="200">IF(AQ2115=0,"No data",COUNTIF(W2115:AP2115,"&gt;0"))</f>
        <v>No data</v>
      </c>
      <c r="AS2115" s="45" t="str">
        <f t="shared" ref="AS2115:AS2178" si="201">IF(AQ2115=0,"No data",SUM(W2115:AB2115))</f>
        <v>No data</v>
      </c>
      <c r="AT2115" s="45" t="str">
        <f t="shared" ref="AT2115:AT2178" si="202">IF(AQ2115=0,"No data",SUM(--(W2115&gt;0),--(X2115&gt;0),--(Y2115&gt;0),--(Z2115&gt;0),--(AA2115&gt;0),--(AB2115&gt;0)))</f>
        <v>No data</v>
      </c>
      <c r="AU2115" s="46" t="str">
        <f t="shared" ref="AU2115:AU2178" si="203">IF(AQ2115=0, "No data", IF(AQ2115&lt;30, 10, (IF(AQ2115&lt;60,7, SUMPRODUCT(W2115:AP2115,W$1:AP$1)/(AQ2115)))))</f>
        <v>No data</v>
      </c>
      <c r="AV2115" s="47" t="str">
        <f t="shared" si="199"/>
        <v>No data</v>
      </c>
    </row>
    <row r="2116" spans="3:48" x14ac:dyDescent="0.25">
      <c r="C2116" s="32" t="str">
        <f>IF(ISBLANK(B2116),"Choose site",_xlfn.XLOOKUP(B2116,'Sample Sites'!A:A,'Sample Sites'!B:B,"Not Found"))</f>
        <v>Choose site</v>
      </c>
      <c r="D2116" s="34"/>
      <c r="E2116" s="34"/>
      <c r="N2116" s="30" t="s">
        <v>166</v>
      </c>
      <c r="O2116" s="30" t="s">
        <v>166</v>
      </c>
      <c r="P2116" s="30" t="s">
        <v>166</v>
      </c>
      <c r="Q2116" s="30" t="s">
        <v>166</v>
      </c>
      <c r="R2116" s="30" t="s">
        <v>166</v>
      </c>
      <c r="S2116" s="30" t="s">
        <v>166</v>
      </c>
      <c r="T2116" s="30" t="s">
        <v>166</v>
      </c>
      <c r="U2116" s="30" t="s">
        <v>166</v>
      </c>
      <c r="V2116" s="39" t="s">
        <v>166</v>
      </c>
      <c r="AQ2116" s="45">
        <f t="shared" si="198"/>
        <v>0</v>
      </c>
      <c r="AR2116" s="45" t="str">
        <f t="shared" si="200"/>
        <v>No data</v>
      </c>
      <c r="AS2116" s="45" t="str">
        <f t="shared" si="201"/>
        <v>No data</v>
      </c>
      <c r="AT2116" s="45" t="str">
        <f t="shared" si="202"/>
        <v>No data</v>
      </c>
      <c r="AU2116" s="46" t="str">
        <f t="shared" si="203"/>
        <v>No data</v>
      </c>
      <c r="AV2116" s="47" t="str">
        <f t="shared" si="199"/>
        <v>No data</v>
      </c>
    </row>
    <row r="2117" spans="3:48" x14ac:dyDescent="0.25">
      <c r="C2117" s="32" t="str">
        <f>IF(ISBLANK(B2117),"Choose site",_xlfn.XLOOKUP(B2117,'Sample Sites'!A:A,'Sample Sites'!B:B,"Not Found"))</f>
        <v>Choose site</v>
      </c>
      <c r="D2117" s="34"/>
      <c r="E2117" s="34"/>
      <c r="N2117" s="30" t="s">
        <v>166</v>
      </c>
      <c r="O2117" s="30" t="s">
        <v>166</v>
      </c>
      <c r="P2117" s="30" t="s">
        <v>166</v>
      </c>
      <c r="Q2117" s="30" t="s">
        <v>166</v>
      </c>
      <c r="R2117" s="30" t="s">
        <v>166</v>
      </c>
      <c r="S2117" s="30" t="s">
        <v>166</v>
      </c>
      <c r="T2117" s="30" t="s">
        <v>166</v>
      </c>
      <c r="U2117" s="30" t="s">
        <v>166</v>
      </c>
      <c r="V2117" s="39" t="s">
        <v>166</v>
      </c>
      <c r="AQ2117" s="45">
        <f t="shared" si="198"/>
        <v>0</v>
      </c>
      <c r="AR2117" s="45" t="str">
        <f t="shared" si="200"/>
        <v>No data</v>
      </c>
      <c r="AS2117" s="45" t="str">
        <f t="shared" si="201"/>
        <v>No data</v>
      </c>
      <c r="AT2117" s="45" t="str">
        <f t="shared" si="202"/>
        <v>No data</v>
      </c>
      <c r="AU2117" s="46" t="str">
        <f t="shared" si="203"/>
        <v>No data</v>
      </c>
      <c r="AV2117" s="47" t="str">
        <f t="shared" si="199"/>
        <v>No data</v>
      </c>
    </row>
    <row r="2118" spans="3:48" x14ac:dyDescent="0.25">
      <c r="C2118" s="32" t="str">
        <f>IF(ISBLANK(B2118),"Choose site",_xlfn.XLOOKUP(B2118,'Sample Sites'!A:A,'Sample Sites'!B:B,"Not Found"))</f>
        <v>Choose site</v>
      </c>
      <c r="D2118" s="34"/>
      <c r="E2118" s="34"/>
      <c r="N2118" s="30" t="s">
        <v>166</v>
      </c>
      <c r="O2118" s="30" t="s">
        <v>166</v>
      </c>
      <c r="P2118" s="30" t="s">
        <v>166</v>
      </c>
      <c r="Q2118" s="30" t="s">
        <v>166</v>
      </c>
      <c r="R2118" s="30" t="s">
        <v>166</v>
      </c>
      <c r="S2118" s="30" t="s">
        <v>166</v>
      </c>
      <c r="T2118" s="30" t="s">
        <v>166</v>
      </c>
      <c r="U2118" s="30" t="s">
        <v>166</v>
      </c>
      <c r="V2118" s="39" t="s">
        <v>166</v>
      </c>
      <c r="AQ2118" s="45">
        <f t="shared" si="198"/>
        <v>0</v>
      </c>
      <c r="AR2118" s="45" t="str">
        <f t="shared" si="200"/>
        <v>No data</v>
      </c>
      <c r="AS2118" s="45" t="str">
        <f t="shared" si="201"/>
        <v>No data</v>
      </c>
      <c r="AT2118" s="45" t="str">
        <f t="shared" si="202"/>
        <v>No data</v>
      </c>
      <c r="AU2118" s="46" t="str">
        <f t="shared" si="203"/>
        <v>No data</v>
      </c>
      <c r="AV2118" s="47" t="str">
        <f t="shared" si="199"/>
        <v>No data</v>
      </c>
    </row>
    <row r="2119" spans="3:48" x14ac:dyDescent="0.25">
      <c r="C2119" s="32" t="str">
        <f>IF(ISBLANK(B2119),"Choose site",_xlfn.XLOOKUP(B2119,'Sample Sites'!A:A,'Sample Sites'!B:B,"Not Found"))</f>
        <v>Choose site</v>
      </c>
      <c r="D2119" s="34"/>
      <c r="E2119" s="34"/>
      <c r="N2119" s="30" t="s">
        <v>166</v>
      </c>
      <c r="O2119" s="30" t="s">
        <v>166</v>
      </c>
      <c r="P2119" s="30" t="s">
        <v>166</v>
      </c>
      <c r="Q2119" s="30" t="s">
        <v>166</v>
      </c>
      <c r="R2119" s="30" t="s">
        <v>166</v>
      </c>
      <c r="S2119" s="30" t="s">
        <v>166</v>
      </c>
      <c r="T2119" s="30" t="s">
        <v>166</v>
      </c>
      <c r="U2119" s="30" t="s">
        <v>166</v>
      </c>
      <c r="V2119" s="39" t="s">
        <v>166</v>
      </c>
      <c r="AQ2119" s="45">
        <f t="shared" si="198"/>
        <v>0</v>
      </c>
      <c r="AR2119" s="45" t="str">
        <f t="shared" si="200"/>
        <v>No data</v>
      </c>
      <c r="AS2119" s="45" t="str">
        <f t="shared" si="201"/>
        <v>No data</v>
      </c>
      <c r="AT2119" s="45" t="str">
        <f t="shared" si="202"/>
        <v>No data</v>
      </c>
      <c r="AU2119" s="46" t="str">
        <f t="shared" si="203"/>
        <v>No data</v>
      </c>
      <c r="AV2119" s="47" t="str">
        <f t="shared" si="199"/>
        <v>No data</v>
      </c>
    </row>
    <row r="2120" spans="3:48" x14ac:dyDescent="0.25">
      <c r="C2120" s="32" t="str">
        <f>IF(ISBLANK(B2120),"Choose site",_xlfn.XLOOKUP(B2120,'Sample Sites'!A:A,'Sample Sites'!B:B,"Not Found"))</f>
        <v>Choose site</v>
      </c>
      <c r="D2120" s="34"/>
      <c r="E2120" s="34"/>
      <c r="N2120" s="30" t="s">
        <v>166</v>
      </c>
      <c r="O2120" s="30" t="s">
        <v>166</v>
      </c>
      <c r="P2120" s="30" t="s">
        <v>166</v>
      </c>
      <c r="Q2120" s="30" t="s">
        <v>166</v>
      </c>
      <c r="R2120" s="30" t="s">
        <v>166</v>
      </c>
      <c r="S2120" s="30" t="s">
        <v>166</v>
      </c>
      <c r="T2120" s="30" t="s">
        <v>166</v>
      </c>
      <c r="U2120" s="30" t="s">
        <v>166</v>
      </c>
      <c r="V2120" s="39" t="s">
        <v>166</v>
      </c>
      <c r="AQ2120" s="45">
        <f t="shared" si="198"/>
        <v>0</v>
      </c>
      <c r="AR2120" s="45" t="str">
        <f t="shared" si="200"/>
        <v>No data</v>
      </c>
      <c r="AS2120" s="45" t="str">
        <f t="shared" si="201"/>
        <v>No data</v>
      </c>
      <c r="AT2120" s="45" t="str">
        <f t="shared" si="202"/>
        <v>No data</v>
      </c>
      <c r="AU2120" s="46" t="str">
        <f t="shared" si="203"/>
        <v>No data</v>
      </c>
      <c r="AV2120" s="47" t="str">
        <f t="shared" si="199"/>
        <v>No data</v>
      </c>
    </row>
    <row r="2121" spans="3:48" x14ac:dyDescent="0.25">
      <c r="C2121" s="32" t="str">
        <f>IF(ISBLANK(B2121),"Choose site",_xlfn.XLOOKUP(B2121,'Sample Sites'!A:A,'Sample Sites'!B:B,"Not Found"))</f>
        <v>Choose site</v>
      </c>
      <c r="D2121" s="34"/>
      <c r="E2121" s="34"/>
      <c r="N2121" s="30" t="s">
        <v>166</v>
      </c>
      <c r="O2121" s="30" t="s">
        <v>166</v>
      </c>
      <c r="P2121" s="30" t="s">
        <v>166</v>
      </c>
      <c r="Q2121" s="30" t="s">
        <v>166</v>
      </c>
      <c r="R2121" s="30" t="s">
        <v>166</v>
      </c>
      <c r="S2121" s="30" t="s">
        <v>166</v>
      </c>
      <c r="T2121" s="30" t="s">
        <v>166</v>
      </c>
      <c r="U2121" s="30" t="s">
        <v>166</v>
      </c>
      <c r="V2121" s="39" t="s">
        <v>166</v>
      </c>
      <c r="AQ2121" s="45">
        <f t="shared" si="198"/>
        <v>0</v>
      </c>
      <c r="AR2121" s="45" t="str">
        <f t="shared" si="200"/>
        <v>No data</v>
      </c>
      <c r="AS2121" s="45" t="str">
        <f t="shared" si="201"/>
        <v>No data</v>
      </c>
      <c r="AT2121" s="45" t="str">
        <f t="shared" si="202"/>
        <v>No data</v>
      </c>
      <c r="AU2121" s="46" t="str">
        <f t="shared" si="203"/>
        <v>No data</v>
      </c>
      <c r="AV2121" s="47" t="str">
        <f t="shared" si="199"/>
        <v>No data</v>
      </c>
    </row>
    <row r="2122" spans="3:48" x14ac:dyDescent="0.25">
      <c r="C2122" s="32" t="str">
        <f>IF(ISBLANK(B2122),"Choose site",_xlfn.XLOOKUP(B2122,'Sample Sites'!A:A,'Sample Sites'!B:B,"Not Found"))</f>
        <v>Choose site</v>
      </c>
      <c r="D2122" s="34"/>
      <c r="E2122" s="34"/>
      <c r="N2122" s="30" t="s">
        <v>166</v>
      </c>
      <c r="O2122" s="30" t="s">
        <v>166</v>
      </c>
      <c r="P2122" s="30" t="s">
        <v>166</v>
      </c>
      <c r="Q2122" s="30" t="s">
        <v>166</v>
      </c>
      <c r="R2122" s="30" t="s">
        <v>166</v>
      </c>
      <c r="S2122" s="30" t="s">
        <v>166</v>
      </c>
      <c r="T2122" s="30" t="s">
        <v>166</v>
      </c>
      <c r="U2122" s="30" t="s">
        <v>166</v>
      </c>
      <c r="V2122" s="39" t="s">
        <v>166</v>
      </c>
      <c r="AQ2122" s="45">
        <f t="shared" si="198"/>
        <v>0</v>
      </c>
      <c r="AR2122" s="45" t="str">
        <f t="shared" si="200"/>
        <v>No data</v>
      </c>
      <c r="AS2122" s="45" t="str">
        <f t="shared" si="201"/>
        <v>No data</v>
      </c>
      <c r="AT2122" s="45" t="str">
        <f t="shared" si="202"/>
        <v>No data</v>
      </c>
      <c r="AU2122" s="46" t="str">
        <f t="shared" si="203"/>
        <v>No data</v>
      </c>
      <c r="AV2122" s="47" t="str">
        <f t="shared" si="199"/>
        <v>No data</v>
      </c>
    </row>
    <row r="2123" spans="3:48" x14ac:dyDescent="0.25">
      <c r="C2123" s="32" t="str">
        <f>IF(ISBLANK(B2123),"Choose site",_xlfn.XLOOKUP(B2123,'Sample Sites'!A:A,'Sample Sites'!B:B,"Not Found"))</f>
        <v>Choose site</v>
      </c>
      <c r="D2123" s="34"/>
      <c r="E2123" s="34"/>
      <c r="N2123" s="30" t="s">
        <v>166</v>
      </c>
      <c r="O2123" s="30" t="s">
        <v>166</v>
      </c>
      <c r="P2123" s="30" t="s">
        <v>166</v>
      </c>
      <c r="Q2123" s="30" t="s">
        <v>166</v>
      </c>
      <c r="R2123" s="30" t="s">
        <v>166</v>
      </c>
      <c r="S2123" s="30" t="s">
        <v>166</v>
      </c>
      <c r="T2123" s="30" t="s">
        <v>166</v>
      </c>
      <c r="U2123" s="30" t="s">
        <v>166</v>
      </c>
      <c r="V2123" s="39" t="s">
        <v>166</v>
      </c>
      <c r="AQ2123" s="45">
        <f t="shared" si="198"/>
        <v>0</v>
      </c>
      <c r="AR2123" s="45" t="str">
        <f t="shared" si="200"/>
        <v>No data</v>
      </c>
      <c r="AS2123" s="45" t="str">
        <f t="shared" si="201"/>
        <v>No data</v>
      </c>
      <c r="AT2123" s="45" t="str">
        <f t="shared" si="202"/>
        <v>No data</v>
      </c>
      <c r="AU2123" s="46" t="str">
        <f t="shared" si="203"/>
        <v>No data</v>
      </c>
      <c r="AV2123" s="47" t="str">
        <f t="shared" si="199"/>
        <v>No data</v>
      </c>
    </row>
    <row r="2124" spans="3:48" x14ac:dyDescent="0.25">
      <c r="C2124" s="32" t="str">
        <f>IF(ISBLANK(B2124),"Choose site",_xlfn.XLOOKUP(B2124,'Sample Sites'!A:A,'Sample Sites'!B:B,"Not Found"))</f>
        <v>Choose site</v>
      </c>
      <c r="D2124" s="34"/>
      <c r="E2124" s="34"/>
      <c r="N2124" s="30" t="s">
        <v>166</v>
      </c>
      <c r="O2124" s="30" t="s">
        <v>166</v>
      </c>
      <c r="P2124" s="30" t="s">
        <v>166</v>
      </c>
      <c r="Q2124" s="30" t="s">
        <v>166</v>
      </c>
      <c r="R2124" s="30" t="s">
        <v>166</v>
      </c>
      <c r="S2124" s="30" t="s">
        <v>166</v>
      </c>
      <c r="T2124" s="30" t="s">
        <v>166</v>
      </c>
      <c r="U2124" s="30" t="s">
        <v>166</v>
      </c>
      <c r="V2124" s="39" t="s">
        <v>166</v>
      </c>
      <c r="AQ2124" s="45">
        <f t="shared" si="198"/>
        <v>0</v>
      </c>
      <c r="AR2124" s="45" t="str">
        <f t="shared" si="200"/>
        <v>No data</v>
      </c>
      <c r="AS2124" s="45" t="str">
        <f t="shared" si="201"/>
        <v>No data</v>
      </c>
      <c r="AT2124" s="45" t="str">
        <f t="shared" si="202"/>
        <v>No data</v>
      </c>
      <c r="AU2124" s="46" t="str">
        <f t="shared" si="203"/>
        <v>No data</v>
      </c>
      <c r="AV2124" s="47" t="str">
        <f t="shared" si="199"/>
        <v>No data</v>
      </c>
    </row>
    <row r="2125" spans="3:48" x14ac:dyDescent="0.25">
      <c r="C2125" s="32" t="str">
        <f>IF(ISBLANK(B2125),"Choose site",_xlfn.XLOOKUP(B2125,'Sample Sites'!A:A,'Sample Sites'!B:B,"Not Found"))</f>
        <v>Choose site</v>
      </c>
      <c r="D2125" s="34"/>
      <c r="E2125" s="34"/>
      <c r="N2125" s="30" t="s">
        <v>166</v>
      </c>
      <c r="O2125" s="30" t="s">
        <v>166</v>
      </c>
      <c r="P2125" s="30" t="s">
        <v>166</v>
      </c>
      <c r="Q2125" s="30" t="s">
        <v>166</v>
      </c>
      <c r="R2125" s="30" t="s">
        <v>166</v>
      </c>
      <c r="S2125" s="30" t="s">
        <v>166</v>
      </c>
      <c r="T2125" s="30" t="s">
        <v>166</v>
      </c>
      <c r="U2125" s="30" t="s">
        <v>166</v>
      </c>
      <c r="V2125" s="39" t="s">
        <v>166</v>
      </c>
      <c r="AQ2125" s="45">
        <f t="shared" si="198"/>
        <v>0</v>
      </c>
      <c r="AR2125" s="45" t="str">
        <f t="shared" si="200"/>
        <v>No data</v>
      </c>
      <c r="AS2125" s="45" t="str">
        <f t="shared" si="201"/>
        <v>No data</v>
      </c>
      <c r="AT2125" s="45" t="str">
        <f t="shared" si="202"/>
        <v>No data</v>
      </c>
      <c r="AU2125" s="46" t="str">
        <f t="shared" si="203"/>
        <v>No data</v>
      </c>
      <c r="AV2125" s="47" t="str">
        <f t="shared" si="199"/>
        <v>No data</v>
      </c>
    </row>
    <row r="2126" spans="3:48" x14ac:dyDescent="0.25">
      <c r="C2126" s="32" t="str">
        <f>IF(ISBLANK(B2126),"Choose site",_xlfn.XLOOKUP(B2126,'Sample Sites'!A:A,'Sample Sites'!B:B,"Not Found"))</f>
        <v>Choose site</v>
      </c>
      <c r="D2126" s="34"/>
      <c r="E2126" s="34"/>
      <c r="N2126" s="30" t="s">
        <v>166</v>
      </c>
      <c r="O2126" s="30" t="s">
        <v>166</v>
      </c>
      <c r="P2126" s="30" t="s">
        <v>166</v>
      </c>
      <c r="Q2126" s="30" t="s">
        <v>166</v>
      </c>
      <c r="R2126" s="30" t="s">
        <v>166</v>
      </c>
      <c r="S2126" s="30" t="s">
        <v>166</v>
      </c>
      <c r="T2126" s="30" t="s">
        <v>166</v>
      </c>
      <c r="U2126" s="30" t="s">
        <v>166</v>
      </c>
      <c r="V2126" s="39" t="s">
        <v>166</v>
      </c>
      <c r="AQ2126" s="45">
        <f t="shared" si="198"/>
        <v>0</v>
      </c>
      <c r="AR2126" s="45" t="str">
        <f t="shared" si="200"/>
        <v>No data</v>
      </c>
      <c r="AS2126" s="45" t="str">
        <f t="shared" si="201"/>
        <v>No data</v>
      </c>
      <c r="AT2126" s="45" t="str">
        <f t="shared" si="202"/>
        <v>No data</v>
      </c>
      <c r="AU2126" s="46" t="str">
        <f t="shared" si="203"/>
        <v>No data</v>
      </c>
      <c r="AV2126" s="47" t="str">
        <f t="shared" si="199"/>
        <v>No data</v>
      </c>
    </row>
    <row r="2127" spans="3:48" x14ac:dyDescent="0.25">
      <c r="C2127" s="32" t="str">
        <f>IF(ISBLANK(B2127),"Choose site",_xlfn.XLOOKUP(B2127,'Sample Sites'!A:A,'Sample Sites'!B:B,"Not Found"))</f>
        <v>Choose site</v>
      </c>
      <c r="D2127" s="34"/>
      <c r="E2127" s="34"/>
      <c r="N2127" s="30" t="s">
        <v>166</v>
      </c>
      <c r="O2127" s="30" t="s">
        <v>166</v>
      </c>
      <c r="P2127" s="30" t="s">
        <v>166</v>
      </c>
      <c r="Q2127" s="30" t="s">
        <v>166</v>
      </c>
      <c r="R2127" s="30" t="s">
        <v>166</v>
      </c>
      <c r="S2127" s="30" t="s">
        <v>166</v>
      </c>
      <c r="T2127" s="30" t="s">
        <v>166</v>
      </c>
      <c r="U2127" s="30" t="s">
        <v>166</v>
      </c>
      <c r="V2127" s="39" t="s">
        <v>166</v>
      </c>
      <c r="AQ2127" s="45">
        <f t="shared" si="198"/>
        <v>0</v>
      </c>
      <c r="AR2127" s="45" t="str">
        <f t="shared" si="200"/>
        <v>No data</v>
      </c>
      <c r="AS2127" s="45" t="str">
        <f t="shared" si="201"/>
        <v>No data</v>
      </c>
      <c r="AT2127" s="45" t="str">
        <f t="shared" si="202"/>
        <v>No data</v>
      </c>
      <c r="AU2127" s="46" t="str">
        <f t="shared" si="203"/>
        <v>No data</v>
      </c>
      <c r="AV2127" s="47" t="str">
        <f t="shared" si="199"/>
        <v>No data</v>
      </c>
    </row>
    <row r="2128" spans="3:48" x14ac:dyDescent="0.25">
      <c r="C2128" s="32" t="str">
        <f>IF(ISBLANK(B2128),"Choose site",_xlfn.XLOOKUP(B2128,'Sample Sites'!A:A,'Sample Sites'!B:B,"Not Found"))</f>
        <v>Choose site</v>
      </c>
      <c r="D2128" s="34"/>
      <c r="E2128" s="34"/>
      <c r="N2128" s="30" t="s">
        <v>166</v>
      </c>
      <c r="O2128" s="30" t="s">
        <v>166</v>
      </c>
      <c r="P2128" s="30" t="s">
        <v>166</v>
      </c>
      <c r="Q2128" s="30" t="s">
        <v>166</v>
      </c>
      <c r="R2128" s="30" t="s">
        <v>166</v>
      </c>
      <c r="S2128" s="30" t="s">
        <v>166</v>
      </c>
      <c r="T2128" s="30" t="s">
        <v>166</v>
      </c>
      <c r="U2128" s="30" t="s">
        <v>166</v>
      </c>
      <c r="V2128" s="39" t="s">
        <v>166</v>
      </c>
      <c r="AQ2128" s="45">
        <f t="shared" si="198"/>
        <v>0</v>
      </c>
      <c r="AR2128" s="45" t="str">
        <f t="shared" si="200"/>
        <v>No data</v>
      </c>
      <c r="AS2128" s="45" t="str">
        <f t="shared" si="201"/>
        <v>No data</v>
      </c>
      <c r="AT2128" s="45" t="str">
        <f t="shared" si="202"/>
        <v>No data</v>
      </c>
      <c r="AU2128" s="46" t="str">
        <f t="shared" si="203"/>
        <v>No data</v>
      </c>
      <c r="AV2128" s="47" t="str">
        <f t="shared" si="199"/>
        <v>No data</v>
      </c>
    </row>
    <row r="2129" spans="3:48" x14ac:dyDescent="0.25">
      <c r="C2129" s="32" t="str">
        <f>IF(ISBLANK(B2129),"Choose site",_xlfn.XLOOKUP(B2129,'Sample Sites'!A:A,'Sample Sites'!B:B,"Not Found"))</f>
        <v>Choose site</v>
      </c>
      <c r="D2129" s="34"/>
      <c r="E2129" s="34"/>
      <c r="N2129" s="30" t="s">
        <v>166</v>
      </c>
      <c r="O2129" s="30" t="s">
        <v>166</v>
      </c>
      <c r="P2129" s="30" t="s">
        <v>166</v>
      </c>
      <c r="Q2129" s="30" t="s">
        <v>166</v>
      </c>
      <c r="R2129" s="30" t="s">
        <v>166</v>
      </c>
      <c r="S2129" s="30" t="s">
        <v>166</v>
      </c>
      <c r="T2129" s="30" t="s">
        <v>166</v>
      </c>
      <c r="U2129" s="30" t="s">
        <v>166</v>
      </c>
      <c r="V2129" s="39" t="s">
        <v>166</v>
      </c>
      <c r="AQ2129" s="45">
        <f t="shared" si="198"/>
        <v>0</v>
      </c>
      <c r="AR2129" s="45" t="str">
        <f t="shared" si="200"/>
        <v>No data</v>
      </c>
      <c r="AS2129" s="45" t="str">
        <f t="shared" si="201"/>
        <v>No data</v>
      </c>
      <c r="AT2129" s="45" t="str">
        <f t="shared" si="202"/>
        <v>No data</v>
      </c>
      <c r="AU2129" s="46" t="str">
        <f t="shared" si="203"/>
        <v>No data</v>
      </c>
      <c r="AV2129" s="47" t="str">
        <f t="shared" si="199"/>
        <v>No data</v>
      </c>
    </row>
    <row r="2130" spans="3:48" x14ac:dyDescent="0.25">
      <c r="C2130" s="32" t="str">
        <f>IF(ISBLANK(B2130),"Choose site",_xlfn.XLOOKUP(B2130,'Sample Sites'!A:A,'Sample Sites'!B:B,"Not Found"))</f>
        <v>Choose site</v>
      </c>
      <c r="D2130" s="34"/>
      <c r="E2130" s="34"/>
      <c r="N2130" s="30" t="s">
        <v>166</v>
      </c>
      <c r="O2130" s="30" t="s">
        <v>166</v>
      </c>
      <c r="P2130" s="30" t="s">
        <v>166</v>
      </c>
      <c r="Q2130" s="30" t="s">
        <v>166</v>
      </c>
      <c r="R2130" s="30" t="s">
        <v>166</v>
      </c>
      <c r="S2130" s="30" t="s">
        <v>166</v>
      </c>
      <c r="T2130" s="30" t="s">
        <v>166</v>
      </c>
      <c r="U2130" s="30" t="s">
        <v>166</v>
      </c>
      <c r="V2130" s="39" t="s">
        <v>166</v>
      </c>
      <c r="AQ2130" s="45">
        <f t="shared" ref="AQ2130:AQ2193" si="204">SUM(W2130:AP2130)</f>
        <v>0</v>
      </c>
      <c r="AR2130" s="45" t="str">
        <f t="shared" si="200"/>
        <v>No data</v>
      </c>
      <c r="AS2130" s="45" t="str">
        <f t="shared" si="201"/>
        <v>No data</v>
      </c>
      <c r="AT2130" s="45" t="str">
        <f t="shared" si="202"/>
        <v>No data</v>
      </c>
      <c r="AU2130" s="46" t="str">
        <f t="shared" si="203"/>
        <v>No data</v>
      </c>
      <c r="AV2130" s="47" t="str">
        <f t="shared" ref="AV2130:AV2193" si="205">IF(AQ2130=0,"No data",
IF(AQ2130&lt;30,"Very Poor",
IF(AQ2130&lt;60,"Fairly Poor",
IF(AU2130&lt;=3.5,"Excellent",
IF(AU2130&lt;=4.5,"Very Good",
IF(AU2130&lt;=5.5,"Good",
IF(AU2130&lt;=6.5,"Fair",
IF(AU2130&lt;=7.5,"Fairly Poor",
IF(AU2130&lt;=8.5,"Poor","Very Poor")))))))))</f>
        <v>No data</v>
      </c>
    </row>
    <row r="2131" spans="3:48" x14ac:dyDescent="0.25">
      <c r="C2131" s="32" t="str">
        <f>IF(ISBLANK(B2131),"Choose site",_xlfn.XLOOKUP(B2131,'Sample Sites'!A:A,'Sample Sites'!B:B,"Not Found"))</f>
        <v>Choose site</v>
      </c>
      <c r="D2131" s="34"/>
      <c r="E2131" s="34"/>
      <c r="N2131" s="30" t="s">
        <v>166</v>
      </c>
      <c r="O2131" s="30" t="s">
        <v>166</v>
      </c>
      <c r="P2131" s="30" t="s">
        <v>166</v>
      </c>
      <c r="Q2131" s="30" t="s">
        <v>166</v>
      </c>
      <c r="R2131" s="30" t="s">
        <v>166</v>
      </c>
      <c r="S2131" s="30" t="s">
        <v>166</v>
      </c>
      <c r="T2131" s="30" t="s">
        <v>166</v>
      </c>
      <c r="U2131" s="30" t="s">
        <v>166</v>
      </c>
      <c r="V2131" s="39" t="s">
        <v>166</v>
      </c>
      <c r="AQ2131" s="45">
        <f t="shared" si="204"/>
        <v>0</v>
      </c>
      <c r="AR2131" s="45" t="str">
        <f t="shared" si="200"/>
        <v>No data</v>
      </c>
      <c r="AS2131" s="45" t="str">
        <f t="shared" si="201"/>
        <v>No data</v>
      </c>
      <c r="AT2131" s="45" t="str">
        <f t="shared" si="202"/>
        <v>No data</v>
      </c>
      <c r="AU2131" s="46" t="str">
        <f t="shared" si="203"/>
        <v>No data</v>
      </c>
      <c r="AV2131" s="47" t="str">
        <f t="shared" si="205"/>
        <v>No data</v>
      </c>
    </row>
    <row r="2132" spans="3:48" x14ac:dyDescent="0.25">
      <c r="C2132" s="32" t="str">
        <f>IF(ISBLANK(B2132),"Choose site",_xlfn.XLOOKUP(B2132,'Sample Sites'!A:A,'Sample Sites'!B:B,"Not Found"))</f>
        <v>Choose site</v>
      </c>
      <c r="D2132" s="34"/>
      <c r="E2132" s="34"/>
      <c r="N2132" s="30" t="s">
        <v>166</v>
      </c>
      <c r="O2132" s="30" t="s">
        <v>166</v>
      </c>
      <c r="P2132" s="30" t="s">
        <v>166</v>
      </c>
      <c r="Q2132" s="30" t="s">
        <v>166</v>
      </c>
      <c r="R2132" s="30" t="s">
        <v>166</v>
      </c>
      <c r="S2132" s="30" t="s">
        <v>166</v>
      </c>
      <c r="T2132" s="30" t="s">
        <v>166</v>
      </c>
      <c r="U2132" s="30" t="s">
        <v>166</v>
      </c>
      <c r="V2132" s="39" t="s">
        <v>166</v>
      </c>
      <c r="AQ2132" s="45">
        <f t="shared" si="204"/>
        <v>0</v>
      </c>
      <c r="AR2132" s="45" t="str">
        <f t="shared" si="200"/>
        <v>No data</v>
      </c>
      <c r="AS2132" s="45" t="str">
        <f t="shared" si="201"/>
        <v>No data</v>
      </c>
      <c r="AT2132" s="45" t="str">
        <f t="shared" si="202"/>
        <v>No data</v>
      </c>
      <c r="AU2132" s="46" t="str">
        <f t="shared" si="203"/>
        <v>No data</v>
      </c>
      <c r="AV2132" s="47" t="str">
        <f t="shared" si="205"/>
        <v>No data</v>
      </c>
    </row>
    <row r="2133" spans="3:48" x14ac:dyDescent="0.25">
      <c r="C2133" s="32" t="str">
        <f>IF(ISBLANK(B2133),"Choose site",_xlfn.XLOOKUP(B2133,'Sample Sites'!A:A,'Sample Sites'!B:B,"Not Found"))</f>
        <v>Choose site</v>
      </c>
      <c r="D2133" s="34"/>
      <c r="E2133" s="34"/>
      <c r="N2133" s="30" t="s">
        <v>166</v>
      </c>
      <c r="O2133" s="30" t="s">
        <v>166</v>
      </c>
      <c r="P2133" s="30" t="s">
        <v>166</v>
      </c>
      <c r="Q2133" s="30" t="s">
        <v>166</v>
      </c>
      <c r="R2133" s="30" t="s">
        <v>166</v>
      </c>
      <c r="S2133" s="30" t="s">
        <v>166</v>
      </c>
      <c r="T2133" s="30" t="s">
        <v>166</v>
      </c>
      <c r="U2133" s="30" t="s">
        <v>166</v>
      </c>
      <c r="V2133" s="39" t="s">
        <v>166</v>
      </c>
      <c r="AQ2133" s="45">
        <f t="shared" si="204"/>
        <v>0</v>
      </c>
      <c r="AR2133" s="45" t="str">
        <f t="shared" si="200"/>
        <v>No data</v>
      </c>
      <c r="AS2133" s="45" t="str">
        <f t="shared" si="201"/>
        <v>No data</v>
      </c>
      <c r="AT2133" s="45" t="str">
        <f t="shared" si="202"/>
        <v>No data</v>
      </c>
      <c r="AU2133" s="46" t="str">
        <f t="shared" si="203"/>
        <v>No data</v>
      </c>
      <c r="AV2133" s="47" t="str">
        <f t="shared" si="205"/>
        <v>No data</v>
      </c>
    </row>
    <row r="2134" spans="3:48" x14ac:dyDescent="0.25">
      <c r="C2134" s="32" t="str">
        <f>IF(ISBLANK(B2134),"Choose site",_xlfn.XLOOKUP(B2134,'Sample Sites'!A:A,'Sample Sites'!B:B,"Not Found"))</f>
        <v>Choose site</v>
      </c>
      <c r="D2134" s="34"/>
      <c r="E2134" s="34"/>
      <c r="N2134" s="30" t="s">
        <v>166</v>
      </c>
      <c r="O2134" s="30" t="s">
        <v>166</v>
      </c>
      <c r="P2134" s="30" t="s">
        <v>166</v>
      </c>
      <c r="Q2134" s="30" t="s">
        <v>166</v>
      </c>
      <c r="R2134" s="30" t="s">
        <v>166</v>
      </c>
      <c r="S2134" s="30" t="s">
        <v>166</v>
      </c>
      <c r="T2134" s="30" t="s">
        <v>166</v>
      </c>
      <c r="U2134" s="30" t="s">
        <v>166</v>
      </c>
      <c r="V2134" s="39" t="s">
        <v>166</v>
      </c>
      <c r="AQ2134" s="45">
        <f t="shared" si="204"/>
        <v>0</v>
      </c>
      <c r="AR2134" s="45" t="str">
        <f t="shared" si="200"/>
        <v>No data</v>
      </c>
      <c r="AS2134" s="45" t="str">
        <f t="shared" si="201"/>
        <v>No data</v>
      </c>
      <c r="AT2134" s="45" t="str">
        <f t="shared" si="202"/>
        <v>No data</v>
      </c>
      <c r="AU2134" s="46" t="str">
        <f t="shared" si="203"/>
        <v>No data</v>
      </c>
      <c r="AV2134" s="47" t="str">
        <f t="shared" si="205"/>
        <v>No data</v>
      </c>
    </row>
    <row r="2135" spans="3:48" x14ac:dyDescent="0.25">
      <c r="C2135" s="32" t="str">
        <f>IF(ISBLANK(B2135),"Choose site",_xlfn.XLOOKUP(B2135,'Sample Sites'!A:A,'Sample Sites'!B:B,"Not Found"))</f>
        <v>Choose site</v>
      </c>
      <c r="D2135" s="34"/>
      <c r="E2135" s="34"/>
      <c r="N2135" s="30" t="s">
        <v>166</v>
      </c>
      <c r="O2135" s="30" t="s">
        <v>166</v>
      </c>
      <c r="P2135" s="30" t="s">
        <v>166</v>
      </c>
      <c r="Q2135" s="30" t="s">
        <v>166</v>
      </c>
      <c r="R2135" s="30" t="s">
        <v>166</v>
      </c>
      <c r="S2135" s="30" t="s">
        <v>166</v>
      </c>
      <c r="T2135" s="30" t="s">
        <v>166</v>
      </c>
      <c r="U2135" s="30" t="s">
        <v>166</v>
      </c>
      <c r="V2135" s="39" t="s">
        <v>166</v>
      </c>
      <c r="AQ2135" s="45">
        <f t="shared" si="204"/>
        <v>0</v>
      </c>
      <c r="AR2135" s="45" t="str">
        <f t="shared" si="200"/>
        <v>No data</v>
      </c>
      <c r="AS2135" s="45" t="str">
        <f t="shared" si="201"/>
        <v>No data</v>
      </c>
      <c r="AT2135" s="45" t="str">
        <f t="shared" si="202"/>
        <v>No data</v>
      </c>
      <c r="AU2135" s="46" t="str">
        <f t="shared" si="203"/>
        <v>No data</v>
      </c>
      <c r="AV2135" s="47" t="str">
        <f t="shared" si="205"/>
        <v>No data</v>
      </c>
    </row>
    <row r="2136" spans="3:48" x14ac:dyDescent="0.25">
      <c r="C2136" s="32" t="str">
        <f>IF(ISBLANK(B2136),"Choose site",_xlfn.XLOOKUP(B2136,'Sample Sites'!A:A,'Sample Sites'!B:B,"Not Found"))</f>
        <v>Choose site</v>
      </c>
      <c r="D2136" s="34"/>
      <c r="E2136" s="34"/>
      <c r="N2136" s="30" t="s">
        <v>166</v>
      </c>
      <c r="O2136" s="30" t="s">
        <v>166</v>
      </c>
      <c r="P2136" s="30" t="s">
        <v>166</v>
      </c>
      <c r="Q2136" s="30" t="s">
        <v>166</v>
      </c>
      <c r="R2136" s="30" t="s">
        <v>166</v>
      </c>
      <c r="S2136" s="30" t="s">
        <v>166</v>
      </c>
      <c r="T2136" s="30" t="s">
        <v>166</v>
      </c>
      <c r="U2136" s="30" t="s">
        <v>166</v>
      </c>
      <c r="V2136" s="39" t="s">
        <v>166</v>
      </c>
      <c r="AQ2136" s="45">
        <f t="shared" si="204"/>
        <v>0</v>
      </c>
      <c r="AR2136" s="45" t="str">
        <f t="shared" si="200"/>
        <v>No data</v>
      </c>
      <c r="AS2136" s="45" t="str">
        <f t="shared" si="201"/>
        <v>No data</v>
      </c>
      <c r="AT2136" s="45" t="str">
        <f t="shared" si="202"/>
        <v>No data</v>
      </c>
      <c r="AU2136" s="46" t="str">
        <f t="shared" si="203"/>
        <v>No data</v>
      </c>
      <c r="AV2136" s="47" t="str">
        <f t="shared" si="205"/>
        <v>No data</v>
      </c>
    </row>
    <row r="2137" spans="3:48" x14ac:dyDescent="0.25">
      <c r="C2137" s="32" t="str">
        <f>IF(ISBLANK(B2137),"Choose site",_xlfn.XLOOKUP(B2137,'Sample Sites'!A:A,'Sample Sites'!B:B,"Not Found"))</f>
        <v>Choose site</v>
      </c>
      <c r="D2137" s="34"/>
      <c r="E2137" s="34"/>
      <c r="N2137" s="30" t="s">
        <v>166</v>
      </c>
      <c r="O2137" s="30" t="s">
        <v>166</v>
      </c>
      <c r="P2137" s="30" t="s">
        <v>166</v>
      </c>
      <c r="Q2137" s="30" t="s">
        <v>166</v>
      </c>
      <c r="R2137" s="30" t="s">
        <v>166</v>
      </c>
      <c r="S2137" s="30" t="s">
        <v>166</v>
      </c>
      <c r="T2137" s="30" t="s">
        <v>166</v>
      </c>
      <c r="U2137" s="30" t="s">
        <v>166</v>
      </c>
      <c r="V2137" s="39" t="s">
        <v>166</v>
      </c>
      <c r="AQ2137" s="45">
        <f t="shared" si="204"/>
        <v>0</v>
      </c>
      <c r="AR2137" s="45" t="str">
        <f t="shared" si="200"/>
        <v>No data</v>
      </c>
      <c r="AS2137" s="45" t="str">
        <f t="shared" si="201"/>
        <v>No data</v>
      </c>
      <c r="AT2137" s="45" t="str">
        <f t="shared" si="202"/>
        <v>No data</v>
      </c>
      <c r="AU2137" s="46" t="str">
        <f t="shared" si="203"/>
        <v>No data</v>
      </c>
      <c r="AV2137" s="47" t="str">
        <f t="shared" si="205"/>
        <v>No data</v>
      </c>
    </row>
    <row r="2138" spans="3:48" x14ac:dyDescent="0.25">
      <c r="C2138" s="32" t="str">
        <f>IF(ISBLANK(B2138),"Choose site",_xlfn.XLOOKUP(B2138,'Sample Sites'!A:A,'Sample Sites'!B:B,"Not Found"))</f>
        <v>Choose site</v>
      </c>
      <c r="D2138" s="34"/>
      <c r="E2138" s="34"/>
      <c r="N2138" s="30" t="s">
        <v>166</v>
      </c>
      <c r="O2138" s="30" t="s">
        <v>166</v>
      </c>
      <c r="P2138" s="30" t="s">
        <v>166</v>
      </c>
      <c r="Q2138" s="30" t="s">
        <v>166</v>
      </c>
      <c r="R2138" s="30" t="s">
        <v>166</v>
      </c>
      <c r="S2138" s="30" t="s">
        <v>166</v>
      </c>
      <c r="T2138" s="30" t="s">
        <v>166</v>
      </c>
      <c r="U2138" s="30" t="s">
        <v>166</v>
      </c>
      <c r="V2138" s="39" t="s">
        <v>166</v>
      </c>
      <c r="AQ2138" s="45">
        <f t="shared" si="204"/>
        <v>0</v>
      </c>
      <c r="AR2138" s="45" t="str">
        <f t="shared" si="200"/>
        <v>No data</v>
      </c>
      <c r="AS2138" s="45" t="str">
        <f t="shared" si="201"/>
        <v>No data</v>
      </c>
      <c r="AT2138" s="45" t="str">
        <f t="shared" si="202"/>
        <v>No data</v>
      </c>
      <c r="AU2138" s="46" t="str">
        <f t="shared" si="203"/>
        <v>No data</v>
      </c>
      <c r="AV2138" s="47" t="str">
        <f t="shared" si="205"/>
        <v>No data</v>
      </c>
    </row>
    <row r="2139" spans="3:48" x14ac:dyDescent="0.25">
      <c r="C2139" s="32" t="str">
        <f>IF(ISBLANK(B2139),"Choose site",_xlfn.XLOOKUP(B2139,'Sample Sites'!A:A,'Sample Sites'!B:B,"Not Found"))</f>
        <v>Choose site</v>
      </c>
      <c r="D2139" s="34"/>
      <c r="E2139" s="34"/>
      <c r="N2139" s="30" t="s">
        <v>166</v>
      </c>
      <c r="O2139" s="30" t="s">
        <v>166</v>
      </c>
      <c r="P2139" s="30" t="s">
        <v>166</v>
      </c>
      <c r="Q2139" s="30" t="s">
        <v>166</v>
      </c>
      <c r="R2139" s="30" t="s">
        <v>166</v>
      </c>
      <c r="S2139" s="30" t="s">
        <v>166</v>
      </c>
      <c r="T2139" s="30" t="s">
        <v>166</v>
      </c>
      <c r="U2139" s="30" t="s">
        <v>166</v>
      </c>
      <c r="V2139" s="39" t="s">
        <v>166</v>
      </c>
      <c r="AQ2139" s="45">
        <f t="shared" si="204"/>
        <v>0</v>
      </c>
      <c r="AR2139" s="45" t="str">
        <f t="shared" si="200"/>
        <v>No data</v>
      </c>
      <c r="AS2139" s="45" t="str">
        <f t="shared" si="201"/>
        <v>No data</v>
      </c>
      <c r="AT2139" s="45" t="str">
        <f t="shared" si="202"/>
        <v>No data</v>
      </c>
      <c r="AU2139" s="46" t="str">
        <f t="shared" si="203"/>
        <v>No data</v>
      </c>
      <c r="AV2139" s="47" t="str">
        <f t="shared" si="205"/>
        <v>No data</v>
      </c>
    </row>
    <row r="2140" spans="3:48" x14ac:dyDescent="0.25">
      <c r="C2140" s="32" t="str">
        <f>IF(ISBLANK(B2140),"Choose site",_xlfn.XLOOKUP(B2140,'Sample Sites'!A:A,'Sample Sites'!B:B,"Not Found"))</f>
        <v>Choose site</v>
      </c>
      <c r="D2140" s="34"/>
      <c r="E2140" s="34"/>
      <c r="N2140" s="30" t="s">
        <v>166</v>
      </c>
      <c r="O2140" s="30" t="s">
        <v>166</v>
      </c>
      <c r="P2140" s="30" t="s">
        <v>166</v>
      </c>
      <c r="Q2140" s="30" t="s">
        <v>166</v>
      </c>
      <c r="R2140" s="30" t="s">
        <v>166</v>
      </c>
      <c r="S2140" s="30" t="s">
        <v>166</v>
      </c>
      <c r="T2140" s="30" t="s">
        <v>166</v>
      </c>
      <c r="U2140" s="30" t="s">
        <v>166</v>
      </c>
      <c r="V2140" s="39" t="s">
        <v>166</v>
      </c>
      <c r="AQ2140" s="45">
        <f t="shared" si="204"/>
        <v>0</v>
      </c>
      <c r="AR2140" s="45" t="str">
        <f t="shared" si="200"/>
        <v>No data</v>
      </c>
      <c r="AS2140" s="45" t="str">
        <f t="shared" si="201"/>
        <v>No data</v>
      </c>
      <c r="AT2140" s="45" t="str">
        <f t="shared" si="202"/>
        <v>No data</v>
      </c>
      <c r="AU2140" s="46" t="str">
        <f t="shared" si="203"/>
        <v>No data</v>
      </c>
      <c r="AV2140" s="47" t="str">
        <f t="shared" si="205"/>
        <v>No data</v>
      </c>
    </row>
    <row r="2141" spans="3:48" x14ac:dyDescent="0.25">
      <c r="C2141" s="32" t="str">
        <f>IF(ISBLANK(B2141),"Choose site",_xlfn.XLOOKUP(B2141,'Sample Sites'!A:A,'Sample Sites'!B:B,"Not Found"))</f>
        <v>Choose site</v>
      </c>
      <c r="D2141" s="34"/>
      <c r="E2141" s="34"/>
      <c r="N2141" s="30" t="s">
        <v>166</v>
      </c>
      <c r="O2141" s="30" t="s">
        <v>166</v>
      </c>
      <c r="P2141" s="30" t="s">
        <v>166</v>
      </c>
      <c r="Q2141" s="30" t="s">
        <v>166</v>
      </c>
      <c r="R2141" s="30" t="s">
        <v>166</v>
      </c>
      <c r="S2141" s="30" t="s">
        <v>166</v>
      </c>
      <c r="T2141" s="30" t="s">
        <v>166</v>
      </c>
      <c r="U2141" s="30" t="s">
        <v>166</v>
      </c>
      <c r="V2141" s="39" t="s">
        <v>166</v>
      </c>
      <c r="AQ2141" s="45">
        <f t="shared" si="204"/>
        <v>0</v>
      </c>
      <c r="AR2141" s="45" t="str">
        <f t="shared" si="200"/>
        <v>No data</v>
      </c>
      <c r="AS2141" s="45" t="str">
        <f t="shared" si="201"/>
        <v>No data</v>
      </c>
      <c r="AT2141" s="45" t="str">
        <f t="shared" si="202"/>
        <v>No data</v>
      </c>
      <c r="AU2141" s="46" t="str">
        <f t="shared" si="203"/>
        <v>No data</v>
      </c>
      <c r="AV2141" s="47" t="str">
        <f t="shared" si="205"/>
        <v>No data</v>
      </c>
    </row>
    <row r="2142" spans="3:48" x14ac:dyDescent="0.25">
      <c r="C2142" s="32" t="str">
        <f>IF(ISBLANK(B2142),"Choose site",_xlfn.XLOOKUP(B2142,'Sample Sites'!A:A,'Sample Sites'!B:B,"Not Found"))</f>
        <v>Choose site</v>
      </c>
      <c r="D2142" s="34"/>
      <c r="E2142" s="34"/>
      <c r="N2142" s="30" t="s">
        <v>166</v>
      </c>
      <c r="O2142" s="30" t="s">
        <v>166</v>
      </c>
      <c r="P2142" s="30" t="s">
        <v>166</v>
      </c>
      <c r="Q2142" s="30" t="s">
        <v>166</v>
      </c>
      <c r="R2142" s="30" t="s">
        <v>166</v>
      </c>
      <c r="S2142" s="30" t="s">
        <v>166</v>
      </c>
      <c r="T2142" s="30" t="s">
        <v>166</v>
      </c>
      <c r="U2142" s="30" t="s">
        <v>166</v>
      </c>
      <c r="V2142" s="39" t="s">
        <v>166</v>
      </c>
      <c r="AQ2142" s="45">
        <f t="shared" si="204"/>
        <v>0</v>
      </c>
      <c r="AR2142" s="45" t="str">
        <f t="shared" si="200"/>
        <v>No data</v>
      </c>
      <c r="AS2142" s="45" t="str">
        <f t="shared" si="201"/>
        <v>No data</v>
      </c>
      <c r="AT2142" s="45" t="str">
        <f t="shared" si="202"/>
        <v>No data</v>
      </c>
      <c r="AU2142" s="46" t="str">
        <f t="shared" si="203"/>
        <v>No data</v>
      </c>
      <c r="AV2142" s="47" t="str">
        <f t="shared" si="205"/>
        <v>No data</v>
      </c>
    </row>
    <row r="2143" spans="3:48" x14ac:dyDescent="0.25">
      <c r="C2143" s="32" t="str">
        <f>IF(ISBLANK(B2143),"Choose site",_xlfn.XLOOKUP(B2143,'Sample Sites'!A:A,'Sample Sites'!B:B,"Not Found"))</f>
        <v>Choose site</v>
      </c>
      <c r="D2143" s="34"/>
      <c r="E2143" s="34"/>
      <c r="N2143" s="30" t="s">
        <v>166</v>
      </c>
      <c r="O2143" s="30" t="s">
        <v>166</v>
      </c>
      <c r="P2143" s="30" t="s">
        <v>166</v>
      </c>
      <c r="Q2143" s="30" t="s">
        <v>166</v>
      </c>
      <c r="R2143" s="30" t="s">
        <v>166</v>
      </c>
      <c r="S2143" s="30" t="s">
        <v>166</v>
      </c>
      <c r="T2143" s="30" t="s">
        <v>166</v>
      </c>
      <c r="U2143" s="30" t="s">
        <v>166</v>
      </c>
      <c r="V2143" s="39" t="s">
        <v>166</v>
      </c>
      <c r="AQ2143" s="45">
        <f t="shared" si="204"/>
        <v>0</v>
      </c>
      <c r="AR2143" s="45" t="str">
        <f t="shared" si="200"/>
        <v>No data</v>
      </c>
      <c r="AS2143" s="45" t="str">
        <f t="shared" si="201"/>
        <v>No data</v>
      </c>
      <c r="AT2143" s="45" t="str">
        <f t="shared" si="202"/>
        <v>No data</v>
      </c>
      <c r="AU2143" s="46" t="str">
        <f t="shared" si="203"/>
        <v>No data</v>
      </c>
      <c r="AV2143" s="47" t="str">
        <f t="shared" si="205"/>
        <v>No data</v>
      </c>
    </row>
    <row r="2144" spans="3:48" x14ac:dyDescent="0.25">
      <c r="C2144" s="32" t="str">
        <f>IF(ISBLANK(B2144),"Choose site",_xlfn.XLOOKUP(B2144,'Sample Sites'!A:A,'Sample Sites'!B:B,"Not Found"))</f>
        <v>Choose site</v>
      </c>
      <c r="D2144" s="34"/>
      <c r="E2144" s="34"/>
      <c r="N2144" s="30" t="s">
        <v>166</v>
      </c>
      <c r="O2144" s="30" t="s">
        <v>166</v>
      </c>
      <c r="P2144" s="30" t="s">
        <v>166</v>
      </c>
      <c r="Q2144" s="30" t="s">
        <v>166</v>
      </c>
      <c r="R2144" s="30" t="s">
        <v>166</v>
      </c>
      <c r="S2144" s="30" t="s">
        <v>166</v>
      </c>
      <c r="T2144" s="30" t="s">
        <v>166</v>
      </c>
      <c r="U2144" s="30" t="s">
        <v>166</v>
      </c>
      <c r="V2144" s="39" t="s">
        <v>166</v>
      </c>
      <c r="AQ2144" s="45">
        <f t="shared" si="204"/>
        <v>0</v>
      </c>
      <c r="AR2144" s="45" t="str">
        <f t="shared" si="200"/>
        <v>No data</v>
      </c>
      <c r="AS2144" s="45" t="str">
        <f t="shared" si="201"/>
        <v>No data</v>
      </c>
      <c r="AT2144" s="45" t="str">
        <f t="shared" si="202"/>
        <v>No data</v>
      </c>
      <c r="AU2144" s="46" t="str">
        <f t="shared" si="203"/>
        <v>No data</v>
      </c>
      <c r="AV2144" s="47" t="str">
        <f t="shared" si="205"/>
        <v>No data</v>
      </c>
    </row>
    <row r="2145" spans="3:48" x14ac:dyDescent="0.25">
      <c r="C2145" s="32" t="str">
        <f>IF(ISBLANK(B2145),"Choose site",_xlfn.XLOOKUP(B2145,'Sample Sites'!A:A,'Sample Sites'!B:B,"Not Found"))</f>
        <v>Choose site</v>
      </c>
      <c r="D2145" s="34"/>
      <c r="E2145" s="34"/>
      <c r="N2145" s="30" t="s">
        <v>166</v>
      </c>
      <c r="O2145" s="30" t="s">
        <v>166</v>
      </c>
      <c r="P2145" s="30" t="s">
        <v>166</v>
      </c>
      <c r="Q2145" s="30" t="s">
        <v>166</v>
      </c>
      <c r="R2145" s="30" t="s">
        <v>166</v>
      </c>
      <c r="S2145" s="30" t="s">
        <v>166</v>
      </c>
      <c r="T2145" s="30" t="s">
        <v>166</v>
      </c>
      <c r="U2145" s="30" t="s">
        <v>166</v>
      </c>
      <c r="V2145" s="39" t="s">
        <v>166</v>
      </c>
      <c r="AQ2145" s="45">
        <f t="shared" si="204"/>
        <v>0</v>
      </c>
      <c r="AR2145" s="45" t="str">
        <f t="shared" si="200"/>
        <v>No data</v>
      </c>
      <c r="AS2145" s="45" t="str">
        <f t="shared" si="201"/>
        <v>No data</v>
      </c>
      <c r="AT2145" s="45" t="str">
        <f t="shared" si="202"/>
        <v>No data</v>
      </c>
      <c r="AU2145" s="46" t="str">
        <f t="shared" si="203"/>
        <v>No data</v>
      </c>
      <c r="AV2145" s="47" t="str">
        <f t="shared" si="205"/>
        <v>No data</v>
      </c>
    </row>
    <row r="2146" spans="3:48" x14ac:dyDescent="0.25">
      <c r="C2146" s="32" t="str">
        <f>IF(ISBLANK(B2146),"Choose site",_xlfn.XLOOKUP(B2146,'Sample Sites'!A:A,'Sample Sites'!B:B,"Not Found"))</f>
        <v>Choose site</v>
      </c>
      <c r="D2146" s="34"/>
      <c r="E2146" s="34"/>
      <c r="N2146" s="30" t="s">
        <v>166</v>
      </c>
      <c r="O2146" s="30" t="s">
        <v>166</v>
      </c>
      <c r="P2146" s="30" t="s">
        <v>166</v>
      </c>
      <c r="Q2146" s="30" t="s">
        <v>166</v>
      </c>
      <c r="R2146" s="30" t="s">
        <v>166</v>
      </c>
      <c r="S2146" s="30" t="s">
        <v>166</v>
      </c>
      <c r="T2146" s="30" t="s">
        <v>166</v>
      </c>
      <c r="U2146" s="30" t="s">
        <v>166</v>
      </c>
      <c r="V2146" s="39" t="s">
        <v>166</v>
      </c>
      <c r="AQ2146" s="45">
        <f t="shared" si="204"/>
        <v>0</v>
      </c>
      <c r="AR2146" s="45" t="str">
        <f t="shared" si="200"/>
        <v>No data</v>
      </c>
      <c r="AS2146" s="45" t="str">
        <f t="shared" si="201"/>
        <v>No data</v>
      </c>
      <c r="AT2146" s="45" t="str">
        <f t="shared" si="202"/>
        <v>No data</v>
      </c>
      <c r="AU2146" s="46" t="str">
        <f t="shared" si="203"/>
        <v>No data</v>
      </c>
      <c r="AV2146" s="47" t="str">
        <f t="shared" si="205"/>
        <v>No data</v>
      </c>
    </row>
    <row r="2147" spans="3:48" x14ac:dyDescent="0.25">
      <c r="C2147" s="32" t="str">
        <f>IF(ISBLANK(B2147),"Choose site",_xlfn.XLOOKUP(B2147,'Sample Sites'!A:A,'Sample Sites'!B:B,"Not Found"))</f>
        <v>Choose site</v>
      </c>
      <c r="D2147" s="34"/>
      <c r="E2147" s="34"/>
      <c r="N2147" s="30" t="s">
        <v>166</v>
      </c>
      <c r="O2147" s="30" t="s">
        <v>166</v>
      </c>
      <c r="P2147" s="30" t="s">
        <v>166</v>
      </c>
      <c r="Q2147" s="30" t="s">
        <v>166</v>
      </c>
      <c r="R2147" s="30" t="s">
        <v>166</v>
      </c>
      <c r="S2147" s="30" t="s">
        <v>166</v>
      </c>
      <c r="T2147" s="30" t="s">
        <v>166</v>
      </c>
      <c r="U2147" s="30" t="s">
        <v>166</v>
      </c>
      <c r="V2147" s="39" t="s">
        <v>166</v>
      </c>
      <c r="AQ2147" s="45">
        <f t="shared" si="204"/>
        <v>0</v>
      </c>
      <c r="AR2147" s="45" t="str">
        <f t="shared" si="200"/>
        <v>No data</v>
      </c>
      <c r="AS2147" s="45" t="str">
        <f t="shared" si="201"/>
        <v>No data</v>
      </c>
      <c r="AT2147" s="45" t="str">
        <f t="shared" si="202"/>
        <v>No data</v>
      </c>
      <c r="AU2147" s="46" t="str">
        <f t="shared" si="203"/>
        <v>No data</v>
      </c>
      <c r="AV2147" s="47" t="str">
        <f t="shared" si="205"/>
        <v>No data</v>
      </c>
    </row>
    <row r="2148" spans="3:48" x14ac:dyDescent="0.25">
      <c r="C2148" s="32" t="str">
        <f>IF(ISBLANK(B2148),"Choose site",_xlfn.XLOOKUP(B2148,'Sample Sites'!A:A,'Sample Sites'!B:B,"Not Found"))</f>
        <v>Choose site</v>
      </c>
      <c r="D2148" s="34"/>
      <c r="E2148" s="34"/>
      <c r="N2148" s="30" t="s">
        <v>166</v>
      </c>
      <c r="O2148" s="30" t="s">
        <v>166</v>
      </c>
      <c r="P2148" s="30" t="s">
        <v>166</v>
      </c>
      <c r="Q2148" s="30" t="s">
        <v>166</v>
      </c>
      <c r="R2148" s="30" t="s">
        <v>166</v>
      </c>
      <c r="S2148" s="30" t="s">
        <v>166</v>
      </c>
      <c r="T2148" s="30" t="s">
        <v>166</v>
      </c>
      <c r="U2148" s="30" t="s">
        <v>166</v>
      </c>
      <c r="V2148" s="39" t="s">
        <v>166</v>
      </c>
      <c r="AQ2148" s="45">
        <f t="shared" si="204"/>
        <v>0</v>
      </c>
      <c r="AR2148" s="45" t="str">
        <f t="shared" si="200"/>
        <v>No data</v>
      </c>
      <c r="AS2148" s="45" t="str">
        <f t="shared" si="201"/>
        <v>No data</v>
      </c>
      <c r="AT2148" s="45" t="str">
        <f t="shared" si="202"/>
        <v>No data</v>
      </c>
      <c r="AU2148" s="46" t="str">
        <f t="shared" si="203"/>
        <v>No data</v>
      </c>
      <c r="AV2148" s="47" t="str">
        <f t="shared" si="205"/>
        <v>No data</v>
      </c>
    </row>
    <row r="2149" spans="3:48" x14ac:dyDescent="0.25">
      <c r="C2149" s="32" t="str">
        <f>IF(ISBLANK(B2149),"Choose site",_xlfn.XLOOKUP(B2149,'Sample Sites'!A:A,'Sample Sites'!B:B,"Not Found"))</f>
        <v>Choose site</v>
      </c>
      <c r="D2149" s="34"/>
      <c r="E2149" s="34"/>
      <c r="N2149" s="30" t="s">
        <v>166</v>
      </c>
      <c r="O2149" s="30" t="s">
        <v>166</v>
      </c>
      <c r="P2149" s="30" t="s">
        <v>166</v>
      </c>
      <c r="Q2149" s="30" t="s">
        <v>166</v>
      </c>
      <c r="R2149" s="30" t="s">
        <v>166</v>
      </c>
      <c r="S2149" s="30" t="s">
        <v>166</v>
      </c>
      <c r="T2149" s="30" t="s">
        <v>166</v>
      </c>
      <c r="U2149" s="30" t="s">
        <v>166</v>
      </c>
      <c r="V2149" s="39" t="s">
        <v>166</v>
      </c>
      <c r="AQ2149" s="45">
        <f t="shared" si="204"/>
        <v>0</v>
      </c>
      <c r="AR2149" s="45" t="str">
        <f t="shared" si="200"/>
        <v>No data</v>
      </c>
      <c r="AS2149" s="45" t="str">
        <f t="shared" si="201"/>
        <v>No data</v>
      </c>
      <c r="AT2149" s="45" t="str">
        <f t="shared" si="202"/>
        <v>No data</v>
      </c>
      <c r="AU2149" s="46" t="str">
        <f t="shared" si="203"/>
        <v>No data</v>
      </c>
      <c r="AV2149" s="47" t="str">
        <f t="shared" si="205"/>
        <v>No data</v>
      </c>
    </row>
    <row r="2150" spans="3:48" x14ac:dyDescent="0.25">
      <c r="C2150" s="32" t="str">
        <f>IF(ISBLANK(B2150),"Choose site",_xlfn.XLOOKUP(B2150,'Sample Sites'!A:A,'Sample Sites'!B:B,"Not Found"))</f>
        <v>Choose site</v>
      </c>
      <c r="D2150" s="34"/>
      <c r="E2150" s="34"/>
      <c r="N2150" s="30" t="s">
        <v>166</v>
      </c>
      <c r="O2150" s="30" t="s">
        <v>166</v>
      </c>
      <c r="P2150" s="30" t="s">
        <v>166</v>
      </c>
      <c r="Q2150" s="30" t="s">
        <v>166</v>
      </c>
      <c r="R2150" s="30" t="s">
        <v>166</v>
      </c>
      <c r="S2150" s="30" t="s">
        <v>166</v>
      </c>
      <c r="T2150" s="30" t="s">
        <v>166</v>
      </c>
      <c r="U2150" s="30" t="s">
        <v>166</v>
      </c>
      <c r="V2150" s="39" t="s">
        <v>166</v>
      </c>
      <c r="AQ2150" s="45">
        <f t="shared" si="204"/>
        <v>0</v>
      </c>
      <c r="AR2150" s="45" t="str">
        <f t="shared" si="200"/>
        <v>No data</v>
      </c>
      <c r="AS2150" s="45" t="str">
        <f t="shared" si="201"/>
        <v>No data</v>
      </c>
      <c r="AT2150" s="45" t="str">
        <f t="shared" si="202"/>
        <v>No data</v>
      </c>
      <c r="AU2150" s="46" t="str">
        <f t="shared" si="203"/>
        <v>No data</v>
      </c>
      <c r="AV2150" s="47" t="str">
        <f t="shared" si="205"/>
        <v>No data</v>
      </c>
    </row>
    <row r="2151" spans="3:48" x14ac:dyDescent="0.25">
      <c r="C2151" s="32" t="str">
        <f>IF(ISBLANK(B2151),"Choose site",_xlfn.XLOOKUP(B2151,'Sample Sites'!A:A,'Sample Sites'!B:B,"Not Found"))</f>
        <v>Choose site</v>
      </c>
      <c r="D2151" s="34"/>
      <c r="E2151" s="34"/>
      <c r="N2151" s="30" t="s">
        <v>166</v>
      </c>
      <c r="O2151" s="30" t="s">
        <v>166</v>
      </c>
      <c r="P2151" s="30" t="s">
        <v>166</v>
      </c>
      <c r="Q2151" s="30" t="s">
        <v>166</v>
      </c>
      <c r="R2151" s="30" t="s">
        <v>166</v>
      </c>
      <c r="S2151" s="30" t="s">
        <v>166</v>
      </c>
      <c r="T2151" s="30" t="s">
        <v>166</v>
      </c>
      <c r="U2151" s="30" t="s">
        <v>166</v>
      </c>
      <c r="V2151" s="39" t="s">
        <v>166</v>
      </c>
      <c r="AQ2151" s="45">
        <f t="shared" si="204"/>
        <v>0</v>
      </c>
      <c r="AR2151" s="45" t="str">
        <f t="shared" si="200"/>
        <v>No data</v>
      </c>
      <c r="AS2151" s="45" t="str">
        <f t="shared" si="201"/>
        <v>No data</v>
      </c>
      <c r="AT2151" s="45" t="str">
        <f t="shared" si="202"/>
        <v>No data</v>
      </c>
      <c r="AU2151" s="46" t="str">
        <f t="shared" si="203"/>
        <v>No data</v>
      </c>
      <c r="AV2151" s="47" t="str">
        <f t="shared" si="205"/>
        <v>No data</v>
      </c>
    </row>
    <row r="2152" spans="3:48" x14ac:dyDescent="0.25">
      <c r="C2152" s="32" t="str">
        <f>IF(ISBLANK(B2152),"Choose site",_xlfn.XLOOKUP(B2152,'Sample Sites'!A:A,'Sample Sites'!B:B,"Not Found"))</f>
        <v>Choose site</v>
      </c>
      <c r="D2152" s="34"/>
      <c r="E2152" s="34"/>
      <c r="N2152" s="30" t="s">
        <v>166</v>
      </c>
      <c r="O2152" s="30" t="s">
        <v>166</v>
      </c>
      <c r="P2152" s="30" t="s">
        <v>166</v>
      </c>
      <c r="Q2152" s="30" t="s">
        <v>166</v>
      </c>
      <c r="R2152" s="30" t="s">
        <v>166</v>
      </c>
      <c r="S2152" s="30" t="s">
        <v>166</v>
      </c>
      <c r="T2152" s="30" t="s">
        <v>166</v>
      </c>
      <c r="U2152" s="30" t="s">
        <v>166</v>
      </c>
      <c r="V2152" s="39" t="s">
        <v>166</v>
      </c>
      <c r="AQ2152" s="45">
        <f t="shared" si="204"/>
        <v>0</v>
      </c>
      <c r="AR2152" s="45" t="str">
        <f t="shared" si="200"/>
        <v>No data</v>
      </c>
      <c r="AS2152" s="45" t="str">
        <f t="shared" si="201"/>
        <v>No data</v>
      </c>
      <c r="AT2152" s="45" t="str">
        <f t="shared" si="202"/>
        <v>No data</v>
      </c>
      <c r="AU2152" s="46" t="str">
        <f t="shared" si="203"/>
        <v>No data</v>
      </c>
      <c r="AV2152" s="47" t="str">
        <f t="shared" si="205"/>
        <v>No data</v>
      </c>
    </row>
    <row r="2153" spans="3:48" x14ac:dyDescent="0.25">
      <c r="C2153" s="32" t="str">
        <f>IF(ISBLANK(B2153),"Choose site",_xlfn.XLOOKUP(B2153,'Sample Sites'!A:A,'Sample Sites'!B:B,"Not Found"))</f>
        <v>Choose site</v>
      </c>
      <c r="D2153" s="34"/>
      <c r="E2153" s="34"/>
      <c r="N2153" s="30" t="s">
        <v>166</v>
      </c>
      <c r="O2153" s="30" t="s">
        <v>166</v>
      </c>
      <c r="P2153" s="30" t="s">
        <v>166</v>
      </c>
      <c r="Q2153" s="30" t="s">
        <v>166</v>
      </c>
      <c r="R2153" s="30" t="s">
        <v>166</v>
      </c>
      <c r="S2153" s="30" t="s">
        <v>166</v>
      </c>
      <c r="T2153" s="30" t="s">
        <v>166</v>
      </c>
      <c r="U2153" s="30" t="s">
        <v>166</v>
      </c>
      <c r="V2153" s="39" t="s">
        <v>166</v>
      </c>
      <c r="AQ2153" s="45">
        <f t="shared" si="204"/>
        <v>0</v>
      </c>
      <c r="AR2153" s="45" t="str">
        <f t="shared" si="200"/>
        <v>No data</v>
      </c>
      <c r="AS2153" s="45" t="str">
        <f t="shared" si="201"/>
        <v>No data</v>
      </c>
      <c r="AT2153" s="45" t="str">
        <f t="shared" si="202"/>
        <v>No data</v>
      </c>
      <c r="AU2153" s="46" t="str">
        <f t="shared" si="203"/>
        <v>No data</v>
      </c>
      <c r="AV2153" s="47" t="str">
        <f t="shared" si="205"/>
        <v>No data</v>
      </c>
    </row>
    <row r="2154" spans="3:48" x14ac:dyDescent="0.25">
      <c r="C2154" s="32" t="str">
        <f>IF(ISBLANK(B2154),"Choose site",_xlfn.XLOOKUP(B2154,'Sample Sites'!A:A,'Sample Sites'!B:B,"Not Found"))</f>
        <v>Choose site</v>
      </c>
      <c r="D2154" s="34"/>
      <c r="E2154" s="34"/>
      <c r="N2154" s="30" t="s">
        <v>166</v>
      </c>
      <c r="O2154" s="30" t="s">
        <v>166</v>
      </c>
      <c r="P2154" s="30" t="s">
        <v>166</v>
      </c>
      <c r="Q2154" s="30" t="s">
        <v>166</v>
      </c>
      <c r="R2154" s="30" t="s">
        <v>166</v>
      </c>
      <c r="S2154" s="30" t="s">
        <v>166</v>
      </c>
      <c r="T2154" s="30" t="s">
        <v>166</v>
      </c>
      <c r="U2154" s="30" t="s">
        <v>166</v>
      </c>
      <c r="V2154" s="39" t="s">
        <v>166</v>
      </c>
      <c r="AQ2154" s="45">
        <f t="shared" si="204"/>
        <v>0</v>
      </c>
      <c r="AR2154" s="45" t="str">
        <f t="shared" si="200"/>
        <v>No data</v>
      </c>
      <c r="AS2154" s="45" t="str">
        <f t="shared" si="201"/>
        <v>No data</v>
      </c>
      <c r="AT2154" s="45" t="str">
        <f t="shared" si="202"/>
        <v>No data</v>
      </c>
      <c r="AU2154" s="46" t="str">
        <f t="shared" si="203"/>
        <v>No data</v>
      </c>
      <c r="AV2154" s="47" t="str">
        <f t="shared" si="205"/>
        <v>No data</v>
      </c>
    </row>
    <row r="2155" spans="3:48" x14ac:dyDescent="0.25">
      <c r="C2155" s="32" t="str">
        <f>IF(ISBLANK(B2155),"Choose site",_xlfn.XLOOKUP(B2155,'Sample Sites'!A:A,'Sample Sites'!B:B,"Not Found"))</f>
        <v>Choose site</v>
      </c>
      <c r="D2155" s="34"/>
      <c r="E2155" s="34"/>
      <c r="N2155" s="30" t="s">
        <v>166</v>
      </c>
      <c r="O2155" s="30" t="s">
        <v>166</v>
      </c>
      <c r="P2155" s="30" t="s">
        <v>166</v>
      </c>
      <c r="Q2155" s="30" t="s">
        <v>166</v>
      </c>
      <c r="R2155" s="30" t="s">
        <v>166</v>
      </c>
      <c r="S2155" s="30" t="s">
        <v>166</v>
      </c>
      <c r="T2155" s="30" t="s">
        <v>166</v>
      </c>
      <c r="U2155" s="30" t="s">
        <v>166</v>
      </c>
      <c r="V2155" s="39" t="s">
        <v>166</v>
      </c>
      <c r="AQ2155" s="45">
        <f t="shared" si="204"/>
        <v>0</v>
      </c>
      <c r="AR2155" s="45" t="str">
        <f t="shared" si="200"/>
        <v>No data</v>
      </c>
      <c r="AS2155" s="45" t="str">
        <f t="shared" si="201"/>
        <v>No data</v>
      </c>
      <c r="AT2155" s="45" t="str">
        <f t="shared" si="202"/>
        <v>No data</v>
      </c>
      <c r="AU2155" s="46" t="str">
        <f t="shared" si="203"/>
        <v>No data</v>
      </c>
      <c r="AV2155" s="47" t="str">
        <f t="shared" si="205"/>
        <v>No data</v>
      </c>
    </row>
    <row r="2156" spans="3:48" x14ac:dyDescent="0.25">
      <c r="C2156" s="32" t="str">
        <f>IF(ISBLANK(B2156),"Choose site",_xlfn.XLOOKUP(B2156,'Sample Sites'!A:A,'Sample Sites'!B:B,"Not Found"))</f>
        <v>Choose site</v>
      </c>
      <c r="D2156" s="34"/>
      <c r="E2156" s="34"/>
      <c r="N2156" s="30" t="s">
        <v>166</v>
      </c>
      <c r="O2156" s="30" t="s">
        <v>166</v>
      </c>
      <c r="P2156" s="30" t="s">
        <v>166</v>
      </c>
      <c r="Q2156" s="30" t="s">
        <v>166</v>
      </c>
      <c r="R2156" s="30" t="s">
        <v>166</v>
      </c>
      <c r="S2156" s="30" t="s">
        <v>166</v>
      </c>
      <c r="T2156" s="30" t="s">
        <v>166</v>
      </c>
      <c r="U2156" s="30" t="s">
        <v>166</v>
      </c>
      <c r="V2156" s="39" t="s">
        <v>166</v>
      </c>
      <c r="AQ2156" s="45">
        <f t="shared" si="204"/>
        <v>0</v>
      </c>
      <c r="AR2156" s="45" t="str">
        <f t="shared" si="200"/>
        <v>No data</v>
      </c>
      <c r="AS2156" s="45" t="str">
        <f t="shared" si="201"/>
        <v>No data</v>
      </c>
      <c r="AT2156" s="45" t="str">
        <f t="shared" si="202"/>
        <v>No data</v>
      </c>
      <c r="AU2156" s="46" t="str">
        <f t="shared" si="203"/>
        <v>No data</v>
      </c>
      <c r="AV2156" s="47" t="str">
        <f t="shared" si="205"/>
        <v>No data</v>
      </c>
    </row>
    <row r="2157" spans="3:48" x14ac:dyDescent="0.25">
      <c r="C2157" s="32" t="str">
        <f>IF(ISBLANK(B2157),"Choose site",_xlfn.XLOOKUP(B2157,'Sample Sites'!A:A,'Sample Sites'!B:B,"Not Found"))</f>
        <v>Choose site</v>
      </c>
      <c r="D2157" s="34"/>
      <c r="E2157" s="34"/>
      <c r="N2157" s="30" t="s">
        <v>166</v>
      </c>
      <c r="O2157" s="30" t="s">
        <v>166</v>
      </c>
      <c r="P2157" s="30" t="s">
        <v>166</v>
      </c>
      <c r="Q2157" s="30" t="s">
        <v>166</v>
      </c>
      <c r="R2157" s="30" t="s">
        <v>166</v>
      </c>
      <c r="S2157" s="30" t="s">
        <v>166</v>
      </c>
      <c r="T2157" s="30" t="s">
        <v>166</v>
      </c>
      <c r="U2157" s="30" t="s">
        <v>166</v>
      </c>
      <c r="V2157" s="39" t="s">
        <v>166</v>
      </c>
      <c r="AQ2157" s="45">
        <f t="shared" si="204"/>
        <v>0</v>
      </c>
      <c r="AR2157" s="45" t="str">
        <f t="shared" si="200"/>
        <v>No data</v>
      </c>
      <c r="AS2157" s="45" t="str">
        <f t="shared" si="201"/>
        <v>No data</v>
      </c>
      <c r="AT2157" s="45" t="str">
        <f t="shared" si="202"/>
        <v>No data</v>
      </c>
      <c r="AU2157" s="46" t="str">
        <f t="shared" si="203"/>
        <v>No data</v>
      </c>
      <c r="AV2157" s="47" t="str">
        <f t="shared" si="205"/>
        <v>No data</v>
      </c>
    </row>
    <row r="2158" spans="3:48" x14ac:dyDescent="0.25">
      <c r="C2158" s="32" t="str">
        <f>IF(ISBLANK(B2158),"Choose site",_xlfn.XLOOKUP(B2158,'Sample Sites'!A:A,'Sample Sites'!B:B,"Not Found"))</f>
        <v>Choose site</v>
      </c>
      <c r="D2158" s="34"/>
      <c r="E2158" s="34"/>
      <c r="N2158" s="30" t="s">
        <v>166</v>
      </c>
      <c r="O2158" s="30" t="s">
        <v>166</v>
      </c>
      <c r="P2158" s="30" t="s">
        <v>166</v>
      </c>
      <c r="Q2158" s="30" t="s">
        <v>166</v>
      </c>
      <c r="R2158" s="30" t="s">
        <v>166</v>
      </c>
      <c r="S2158" s="30" t="s">
        <v>166</v>
      </c>
      <c r="T2158" s="30" t="s">
        <v>166</v>
      </c>
      <c r="U2158" s="30" t="s">
        <v>166</v>
      </c>
      <c r="V2158" s="39" t="s">
        <v>166</v>
      </c>
      <c r="AQ2158" s="45">
        <f t="shared" si="204"/>
        <v>0</v>
      </c>
      <c r="AR2158" s="45" t="str">
        <f t="shared" si="200"/>
        <v>No data</v>
      </c>
      <c r="AS2158" s="45" t="str">
        <f t="shared" si="201"/>
        <v>No data</v>
      </c>
      <c r="AT2158" s="45" t="str">
        <f t="shared" si="202"/>
        <v>No data</v>
      </c>
      <c r="AU2158" s="46" t="str">
        <f t="shared" si="203"/>
        <v>No data</v>
      </c>
      <c r="AV2158" s="47" t="str">
        <f t="shared" si="205"/>
        <v>No data</v>
      </c>
    </row>
    <row r="2159" spans="3:48" x14ac:dyDescent="0.25">
      <c r="C2159" s="32" t="str">
        <f>IF(ISBLANK(B2159),"Choose site",_xlfn.XLOOKUP(B2159,'Sample Sites'!A:A,'Sample Sites'!B:B,"Not Found"))</f>
        <v>Choose site</v>
      </c>
      <c r="D2159" s="34"/>
      <c r="E2159" s="34"/>
      <c r="N2159" s="30" t="s">
        <v>166</v>
      </c>
      <c r="O2159" s="30" t="s">
        <v>166</v>
      </c>
      <c r="P2159" s="30" t="s">
        <v>166</v>
      </c>
      <c r="Q2159" s="30" t="s">
        <v>166</v>
      </c>
      <c r="R2159" s="30" t="s">
        <v>166</v>
      </c>
      <c r="S2159" s="30" t="s">
        <v>166</v>
      </c>
      <c r="T2159" s="30" t="s">
        <v>166</v>
      </c>
      <c r="U2159" s="30" t="s">
        <v>166</v>
      </c>
      <c r="V2159" s="39" t="s">
        <v>166</v>
      </c>
      <c r="AQ2159" s="45">
        <f t="shared" si="204"/>
        <v>0</v>
      </c>
      <c r="AR2159" s="45" t="str">
        <f t="shared" si="200"/>
        <v>No data</v>
      </c>
      <c r="AS2159" s="45" t="str">
        <f t="shared" si="201"/>
        <v>No data</v>
      </c>
      <c r="AT2159" s="45" t="str">
        <f t="shared" si="202"/>
        <v>No data</v>
      </c>
      <c r="AU2159" s="46" t="str">
        <f t="shared" si="203"/>
        <v>No data</v>
      </c>
      <c r="AV2159" s="47" t="str">
        <f t="shared" si="205"/>
        <v>No data</v>
      </c>
    </row>
    <row r="2160" spans="3:48" x14ac:dyDescent="0.25">
      <c r="C2160" s="32" t="str">
        <f>IF(ISBLANK(B2160),"Choose site",_xlfn.XLOOKUP(B2160,'Sample Sites'!A:A,'Sample Sites'!B:B,"Not Found"))</f>
        <v>Choose site</v>
      </c>
      <c r="D2160" s="34"/>
      <c r="E2160" s="34"/>
      <c r="N2160" s="30" t="s">
        <v>166</v>
      </c>
      <c r="O2160" s="30" t="s">
        <v>166</v>
      </c>
      <c r="P2160" s="30" t="s">
        <v>166</v>
      </c>
      <c r="Q2160" s="30" t="s">
        <v>166</v>
      </c>
      <c r="R2160" s="30" t="s">
        <v>166</v>
      </c>
      <c r="S2160" s="30" t="s">
        <v>166</v>
      </c>
      <c r="T2160" s="30" t="s">
        <v>166</v>
      </c>
      <c r="U2160" s="30" t="s">
        <v>166</v>
      </c>
      <c r="V2160" s="39" t="s">
        <v>166</v>
      </c>
      <c r="AQ2160" s="45">
        <f t="shared" si="204"/>
        <v>0</v>
      </c>
      <c r="AR2160" s="45" t="str">
        <f t="shared" si="200"/>
        <v>No data</v>
      </c>
      <c r="AS2160" s="45" t="str">
        <f t="shared" si="201"/>
        <v>No data</v>
      </c>
      <c r="AT2160" s="45" t="str">
        <f t="shared" si="202"/>
        <v>No data</v>
      </c>
      <c r="AU2160" s="46" t="str">
        <f t="shared" si="203"/>
        <v>No data</v>
      </c>
      <c r="AV2160" s="47" t="str">
        <f t="shared" si="205"/>
        <v>No data</v>
      </c>
    </row>
    <row r="2161" spans="3:48" x14ac:dyDescent="0.25">
      <c r="C2161" s="32" t="str">
        <f>IF(ISBLANK(B2161),"Choose site",_xlfn.XLOOKUP(B2161,'Sample Sites'!A:A,'Sample Sites'!B:B,"Not Found"))</f>
        <v>Choose site</v>
      </c>
      <c r="D2161" s="34"/>
      <c r="E2161" s="34"/>
      <c r="N2161" s="30" t="s">
        <v>166</v>
      </c>
      <c r="O2161" s="30" t="s">
        <v>166</v>
      </c>
      <c r="P2161" s="30" t="s">
        <v>166</v>
      </c>
      <c r="Q2161" s="30" t="s">
        <v>166</v>
      </c>
      <c r="R2161" s="30" t="s">
        <v>166</v>
      </c>
      <c r="S2161" s="30" t="s">
        <v>166</v>
      </c>
      <c r="T2161" s="30" t="s">
        <v>166</v>
      </c>
      <c r="U2161" s="30" t="s">
        <v>166</v>
      </c>
      <c r="V2161" s="39" t="s">
        <v>166</v>
      </c>
      <c r="AQ2161" s="45">
        <f t="shared" si="204"/>
        <v>0</v>
      </c>
      <c r="AR2161" s="45" t="str">
        <f t="shared" si="200"/>
        <v>No data</v>
      </c>
      <c r="AS2161" s="45" t="str">
        <f t="shared" si="201"/>
        <v>No data</v>
      </c>
      <c r="AT2161" s="45" t="str">
        <f t="shared" si="202"/>
        <v>No data</v>
      </c>
      <c r="AU2161" s="46" t="str">
        <f t="shared" si="203"/>
        <v>No data</v>
      </c>
      <c r="AV2161" s="47" t="str">
        <f t="shared" si="205"/>
        <v>No data</v>
      </c>
    </row>
    <row r="2162" spans="3:48" x14ac:dyDescent="0.25">
      <c r="C2162" s="32" t="str">
        <f>IF(ISBLANK(B2162),"Choose site",_xlfn.XLOOKUP(B2162,'Sample Sites'!A:A,'Sample Sites'!B:B,"Not Found"))</f>
        <v>Choose site</v>
      </c>
      <c r="D2162" s="34"/>
      <c r="E2162" s="34"/>
      <c r="N2162" s="30" t="s">
        <v>166</v>
      </c>
      <c r="O2162" s="30" t="s">
        <v>166</v>
      </c>
      <c r="P2162" s="30" t="s">
        <v>166</v>
      </c>
      <c r="Q2162" s="30" t="s">
        <v>166</v>
      </c>
      <c r="R2162" s="30" t="s">
        <v>166</v>
      </c>
      <c r="S2162" s="30" t="s">
        <v>166</v>
      </c>
      <c r="T2162" s="30" t="s">
        <v>166</v>
      </c>
      <c r="U2162" s="30" t="s">
        <v>166</v>
      </c>
      <c r="V2162" s="39" t="s">
        <v>166</v>
      </c>
      <c r="AQ2162" s="45">
        <f t="shared" si="204"/>
        <v>0</v>
      </c>
      <c r="AR2162" s="45" t="str">
        <f t="shared" si="200"/>
        <v>No data</v>
      </c>
      <c r="AS2162" s="45" t="str">
        <f t="shared" si="201"/>
        <v>No data</v>
      </c>
      <c r="AT2162" s="45" t="str">
        <f t="shared" si="202"/>
        <v>No data</v>
      </c>
      <c r="AU2162" s="46" t="str">
        <f t="shared" si="203"/>
        <v>No data</v>
      </c>
      <c r="AV2162" s="47" t="str">
        <f t="shared" si="205"/>
        <v>No data</v>
      </c>
    </row>
    <row r="2163" spans="3:48" x14ac:dyDescent="0.25">
      <c r="C2163" s="32" t="str">
        <f>IF(ISBLANK(B2163),"Choose site",_xlfn.XLOOKUP(B2163,'Sample Sites'!A:A,'Sample Sites'!B:B,"Not Found"))</f>
        <v>Choose site</v>
      </c>
      <c r="D2163" s="34"/>
      <c r="E2163" s="34"/>
      <c r="N2163" s="30" t="s">
        <v>166</v>
      </c>
      <c r="O2163" s="30" t="s">
        <v>166</v>
      </c>
      <c r="P2163" s="30" t="s">
        <v>166</v>
      </c>
      <c r="Q2163" s="30" t="s">
        <v>166</v>
      </c>
      <c r="R2163" s="30" t="s">
        <v>166</v>
      </c>
      <c r="S2163" s="30" t="s">
        <v>166</v>
      </c>
      <c r="T2163" s="30" t="s">
        <v>166</v>
      </c>
      <c r="U2163" s="30" t="s">
        <v>166</v>
      </c>
      <c r="V2163" s="39" t="s">
        <v>166</v>
      </c>
      <c r="AQ2163" s="45">
        <f t="shared" si="204"/>
        <v>0</v>
      </c>
      <c r="AR2163" s="45" t="str">
        <f t="shared" si="200"/>
        <v>No data</v>
      </c>
      <c r="AS2163" s="45" t="str">
        <f t="shared" si="201"/>
        <v>No data</v>
      </c>
      <c r="AT2163" s="45" t="str">
        <f t="shared" si="202"/>
        <v>No data</v>
      </c>
      <c r="AU2163" s="46" t="str">
        <f t="shared" si="203"/>
        <v>No data</v>
      </c>
      <c r="AV2163" s="47" t="str">
        <f t="shared" si="205"/>
        <v>No data</v>
      </c>
    </row>
    <row r="2164" spans="3:48" x14ac:dyDescent="0.25">
      <c r="C2164" s="32" t="str">
        <f>IF(ISBLANK(B2164),"Choose site",_xlfn.XLOOKUP(B2164,'Sample Sites'!A:A,'Sample Sites'!B:B,"Not Found"))</f>
        <v>Choose site</v>
      </c>
      <c r="D2164" s="34"/>
      <c r="E2164" s="34"/>
      <c r="N2164" s="30" t="s">
        <v>166</v>
      </c>
      <c r="O2164" s="30" t="s">
        <v>166</v>
      </c>
      <c r="P2164" s="30" t="s">
        <v>166</v>
      </c>
      <c r="Q2164" s="30" t="s">
        <v>166</v>
      </c>
      <c r="R2164" s="30" t="s">
        <v>166</v>
      </c>
      <c r="S2164" s="30" t="s">
        <v>166</v>
      </c>
      <c r="T2164" s="30" t="s">
        <v>166</v>
      </c>
      <c r="U2164" s="30" t="s">
        <v>166</v>
      </c>
      <c r="V2164" s="39" t="s">
        <v>166</v>
      </c>
      <c r="AQ2164" s="45">
        <f t="shared" si="204"/>
        <v>0</v>
      </c>
      <c r="AR2164" s="45" t="str">
        <f t="shared" si="200"/>
        <v>No data</v>
      </c>
      <c r="AS2164" s="45" t="str">
        <f t="shared" si="201"/>
        <v>No data</v>
      </c>
      <c r="AT2164" s="45" t="str">
        <f t="shared" si="202"/>
        <v>No data</v>
      </c>
      <c r="AU2164" s="46" t="str">
        <f t="shared" si="203"/>
        <v>No data</v>
      </c>
      <c r="AV2164" s="47" t="str">
        <f t="shared" si="205"/>
        <v>No data</v>
      </c>
    </row>
    <row r="2165" spans="3:48" x14ac:dyDescent="0.25">
      <c r="C2165" s="32" t="str">
        <f>IF(ISBLANK(B2165),"Choose site",_xlfn.XLOOKUP(B2165,'Sample Sites'!A:A,'Sample Sites'!B:B,"Not Found"))</f>
        <v>Choose site</v>
      </c>
      <c r="D2165" s="34"/>
      <c r="E2165" s="34"/>
      <c r="N2165" s="30" t="s">
        <v>166</v>
      </c>
      <c r="O2165" s="30" t="s">
        <v>166</v>
      </c>
      <c r="P2165" s="30" t="s">
        <v>166</v>
      </c>
      <c r="Q2165" s="30" t="s">
        <v>166</v>
      </c>
      <c r="R2165" s="30" t="s">
        <v>166</v>
      </c>
      <c r="S2165" s="30" t="s">
        <v>166</v>
      </c>
      <c r="T2165" s="30" t="s">
        <v>166</v>
      </c>
      <c r="U2165" s="30" t="s">
        <v>166</v>
      </c>
      <c r="V2165" s="39" t="s">
        <v>166</v>
      </c>
      <c r="AQ2165" s="45">
        <f t="shared" si="204"/>
        <v>0</v>
      </c>
      <c r="AR2165" s="45" t="str">
        <f t="shared" si="200"/>
        <v>No data</v>
      </c>
      <c r="AS2165" s="45" t="str">
        <f t="shared" si="201"/>
        <v>No data</v>
      </c>
      <c r="AT2165" s="45" t="str">
        <f t="shared" si="202"/>
        <v>No data</v>
      </c>
      <c r="AU2165" s="46" t="str">
        <f t="shared" si="203"/>
        <v>No data</v>
      </c>
      <c r="AV2165" s="47" t="str">
        <f t="shared" si="205"/>
        <v>No data</v>
      </c>
    </row>
    <row r="2166" spans="3:48" x14ac:dyDescent="0.25">
      <c r="C2166" s="32" t="str">
        <f>IF(ISBLANK(B2166),"Choose site",_xlfn.XLOOKUP(B2166,'Sample Sites'!A:A,'Sample Sites'!B:B,"Not Found"))</f>
        <v>Choose site</v>
      </c>
      <c r="D2166" s="34"/>
      <c r="E2166" s="34"/>
      <c r="N2166" s="30" t="s">
        <v>166</v>
      </c>
      <c r="O2166" s="30" t="s">
        <v>166</v>
      </c>
      <c r="P2166" s="30" t="s">
        <v>166</v>
      </c>
      <c r="Q2166" s="30" t="s">
        <v>166</v>
      </c>
      <c r="R2166" s="30" t="s">
        <v>166</v>
      </c>
      <c r="S2166" s="30" t="s">
        <v>166</v>
      </c>
      <c r="T2166" s="30" t="s">
        <v>166</v>
      </c>
      <c r="U2166" s="30" t="s">
        <v>166</v>
      </c>
      <c r="V2166" s="39" t="s">
        <v>166</v>
      </c>
      <c r="AQ2166" s="45">
        <f t="shared" si="204"/>
        <v>0</v>
      </c>
      <c r="AR2166" s="45" t="str">
        <f t="shared" si="200"/>
        <v>No data</v>
      </c>
      <c r="AS2166" s="45" t="str">
        <f t="shared" si="201"/>
        <v>No data</v>
      </c>
      <c r="AT2166" s="45" t="str">
        <f t="shared" si="202"/>
        <v>No data</v>
      </c>
      <c r="AU2166" s="46" t="str">
        <f t="shared" si="203"/>
        <v>No data</v>
      </c>
      <c r="AV2166" s="47" t="str">
        <f t="shared" si="205"/>
        <v>No data</v>
      </c>
    </row>
    <row r="2167" spans="3:48" x14ac:dyDescent="0.25">
      <c r="C2167" s="32" t="str">
        <f>IF(ISBLANK(B2167),"Choose site",_xlfn.XLOOKUP(B2167,'Sample Sites'!A:A,'Sample Sites'!B:B,"Not Found"))</f>
        <v>Choose site</v>
      </c>
      <c r="D2167" s="34"/>
      <c r="E2167" s="34"/>
      <c r="N2167" s="30" t="s">
        <v>166</v>
      </c>
      <c r="O2167" s="30" t="s">
        <v>166</v>
      </c>
      <c r="P2167" s="30" t="s">
        <v>166</v>
      </c>
      <c r="Q2167" s="30" t="s">
        <v>166</v>
      </c>
      <c r="R2167" s="30" t="s">
        <v>166</v>
      </c>
      <c r="S2167" s="30" t="s">
        <v>166</v>
      </c>
      <c r="T2167" s="30" t="s">
        <v>166</v>
      </c>
      <c r="U2167" s="30" t="s">
        <v>166</v>
      </c>
      <c r="V2167" s="39" t="s">
        <v>166</v>
      </c>
      <c r="AQ2167" s="45">
        <f t="shared" si="204"/>
        <v>0</v>
      </c>
      <c r="AR2167" s="45" t="str">
        <f t="shared" si="200"/>
        <v>No data</v>
      </c>
      <c r="AS2167" s="45" t="str">
        <f t="shared" si="201"/>
        <v>No data</v>
      </c>
      <c r="AT2167" s="45" t="str">
        <f t="shared" si="202"/>
        <v>No data</v>
      </c>
      <c r="AU2167" s="46" t="str">
        <f t="shared" si="203"/>
        <v>No data</v>
      </c>
      <c r="AV2167" s="47" t="str">
        <f t="shared" si="205"/>
        <v>No data</v>
      </c>
    </row>
    <row r="2168" spans="3:48" x14ac:dyDescent="0.25">
      <c r="C2168" s="32" t="str">
        <f>IF(ISBLANK(B2168),"Choose site",_xlfn.XLOOKUP(B2168,'Sample Sites'!A:A,'Sample Sites'!B:B,"Not Found"))</f>
        <v>Choose site</v>
      </c>
      <c r="D2168" s="34"/>
      <c r="E2168" s="34"/>
      <c r="N2168" s="30" t="s">
        <v>166</v>
      </c>
      <c r="O2168" s="30" t="s">
        <v>166</v>
      </c>
      <c r="P2168" s="30" t="s">
        <v>166</v>
      </c>
      <c r="Q2168" s="30" t="s">
        <v>166</v>
      </c>
      <c r="R2168" s="30" t="s">
        <v>166</v>
      </c>
      <c r="S2168" s="30" t="s">
        <v>166</v>
      </c>
      <c r="T2168" s="30" t="s">
        <v>166</v>
      </c>
      <c r="U2168" s="30" t="s">
        <v>166</v>
      </c>
      <c r="V2168" s="39" t="s">
        <v>166</v>
      </c>
      <c r="AQ2168" s="45">
        <f t="shared" si="204"/>
        <v>0</v>
      </c>
      <c r="AR2168" s="45" t="str">
        <f t="shared" si="200"/>
        <v>No data</v>
      </c>
      <c r="AS2168" s="45" t="str">
        <f t="shared" si="201"/>
        <v>No data</v>
      </c>
      <c r="AT2168" s="45" t="str">
        <f t="shared" si="202"/>
        <v>No data</v>
      </c>
      <c r="AU2168" s="46" t="str">
        <f t="shared" si="203"/>
        <v>No data</v>
      </c>
      <c r="AV2168" s="47" t="str">
        <f t="shared" si="205"/>
        <v>No data</v>
      </c>
    </row>
    <row r="2169" spans="3:48" x14ac:dyDescent="0.25">
      <c r="C2169" s="32" t="str">
        <f>IF(ISBLANK(B2169),"Choose site",_xlfn.XLOOKUP(B2169,'Sample Sites'!A:A,'Sample Sites'!B:B,"Not Found"))</f>
        <v>Choose site</v>
      </c>
      <c r="D2169" s="34"/>
      <c r="E2169" s="34"/>
      <c r="N2169" s="30" t="s">
        <v>166</v>
      </c>
      <c r="O2169" s="30" t="s">
        <v>166</v>
      </c>
      <c r="P2169" s="30" t="s">
        <v>166</v>
      </c>
      <c r="Q2169" s="30" t="s">
        <v>166</v>
      </c>
      <c r="R2169" s="30" t="s">
        <v>166</v>
      </c>
      <c r="S2169" s="30" t="s">
        <v>166</v>
      </c>
      <c r="T2169" s="30" t="s">
        <v>166</v>
      </c>
      <c r="U2169" s="30" t="s">
        <v>166</v>
      </c>
      <c r="V2169" s="39" t="s">
        <v>166</v>
      </c>
      <c r="AQ2169" s="45">
        <f t="shared" si="204"/>
        <v>0</v>
      </c>
      <c r="AR2169" s="45" t="str">
        <f t="shared" si="200"/>
        <v>No data</v>
      </c>
      <c r="AS2169" s="45" t="str">
        <f t="shared" si="201"/>
        <v>No data</v>
      </c>
      <c r="AT2169" s="45" t="str">
        <f t="shared" si="202"/>
        <v>No data</v>
      </c>
      <c r="AU2169" s="46" t="str">
        <f t="shared" si="203"/>
        <v>No data</v>
      </c>
      <c r="AV2169" s="47" t="str">
        <f t="shared" si="205"/>
        <v>No data</v>
      </c>
    </row>
    <row r="2170" spans="3:48" x14ac:dyDescent="0.25">
      <c r="C2170" s="32" t="str">
        <f>IF(ISBLANK(B2170),"Choose site",_xlfn.XLOOKUP(B2170,'Sample Sites'!A:A,'Sample Sites'!B:B,"Not Found"))</f>
        <v>Choose site</v>
      </c>
      <c r="D2170" s="34"/>
      <c r="E2170" s="34"/>
      <c r="N2170" s="30" t="s">
        <v>166</v>
      </c>
      <c r="O2170" s="30" t="s">
        <v>166</v>
      </c>
      <c r="P2170" s="30" t="s">
        <v>166</v>
      </c>
      <c r="Q2170" s="30" t="s">
        <v>166</v>
      </c>
      <c r="R2170" s="30" t="s">
        <v>166</v>
      </c>
      <c r="S2170" s="30" t="s">
        <v>166</v>
      </c>
      <c r="T2170" s="30" t="s">
        <v>166</v>
      </c>
      <c r="U2170" s="30" t="s">
        <v>166</v>
      </c>
      <c r="V2170" s="39" t="s">
        <v>166</v>
      </c>
      <c r="AQ2170" s="45">
        <f t="shared" si="204"/>
        <v>0</v>
      </c>
      <c r="AR2170" s="45" t="str">
        <f t="shared" si="200"/>
        <v>No data</v>
      </c>
      <c r="AS2170" s="45" t="str">
        <f t="shared" si="201"/>
        <v>No data</v>
      </c>
      <c r="AT2170" s="45" t="str">
        <f t="shared" si="202"/>
        <v>No data</v>
      </c>
      <c r="AU2170" s="46" t="str">
        <f t="shared" si="203"/>
        <v>No data</v>
      </c>
      <c r="AV2170" s="47" t="str">
        <f t="shared" si="205"/>
        <v>No data</v>
      </c>
    </row>
    <row r="2171" spans="3:48" x14ac:dyDescent="0.25">
      <c r="C2171" s="32" t="str">
        <f>IF(ISBLANK(B2171),"Choose site",_xlfn.XLOOKUP(B2171,'Sample Sites'!A:A,'Sample Sites'!B:B,"Not Found"))</f>
        <v>Choose site</v>
      </c>
      <c r="D2171" s="34"/>
      <c r="E2171" s="34"/>
      <c r="N2171" s="30" t="s">
        <v>166</v>
      </c>
      <c r="O2171" s="30" t="s">
        <v>166</v>
      </c>
      <c r="P2171" s="30" t="s">
        <v>166</v>
      </c>
      <c r="Q2171" s="30" t="s">
        <v>166</v>
      </c>
      <c r="R2171" s="30" t="s">
        <v>166</v>
      </c>
      <c r="S2171" s="30" t="s">
        <v>166</v>
      </c>
      <c r="T2171" s="30" t="s">
        <v>166</v>
      </c>
      <c r="U2171" s="30" t="s">
        <v>166</v>
      </c>
      <c r="V2171" s="39" t="s">
        <v>166</v>
      </c>
      <c r="AQ2171" s="45">
        <f t="shared" si="204"/>
        <v>0</v>
      </c>
      <c r="AR2171" s="45" t="str">
        <f t="shared" si="200"/>
        <v>No data</v>
      </c>
      <c r="AS2171" s="45" t="str">
        <f t="shared" si="201"/>
        <v>No data</v>
      </c>
      <c r="AT2171" s="45" t="str">
        <f t="shared" si="202"/>
        <v>No data</v>
      </c>
      <c r="AU2171" s="46" t="str">
        <f t="shared" si="203"/>
        <v>No data</v>
      </c>
      <c r="AV2171" s="47" t="str">
        <f t="shared" si="205"/>
        <v>No data</v>
      </c>
    </row>
    <row r="2172" spans="3:48" x14ac:dyDescent="0.25">
      <c r="C2172" s="32" t="str">
        <f>IF(ISBLANK(B2172),"Choose site",_xlfn.XLOOKUP(B2172,'Sample Sites'!A:A,'Sample Sites'!B:B,"Not Found"))</f>
        <v>Choose site</v>
      </c>
      <c r="D2172" s="34"/>
      <c r="E2172" s="34"/>
      <c r="N2172" s="30" t="s">
        <v>166</v>
      </c>
      <c r="O2172" s="30" t="s">
        <v>166</v>
      </c>
      <c r="P2172" s="30" t="s">
        <v>166</v>
      </c>
      <c r="Q2172" s="30" t="s">
        <v>166</v>
      </c>
      <c r="R2172" s="30" t="s">
        <v>166</v>
      </c>
      <c r="S2172" s="30" t="s">
        <v>166</v>
      </c>
      <c r="T2172" s="30" t="s">
        <v>166</v>
      </c>
      <c r="U2172" s="30" t="s">
        <v>166</v>
      </c>
      <c r="V2172" s="39" t="s">
        <v>166</v>
      </c>
      <c r="AQ2172" s="45">
        <f t="shared" si="204"/>
        <v>0</v>
      </c>
      <c r="AR2172" s="45" t="str">
        <f t="shared" si="200"/>
        <v>No data</v>
      </c>
      <c r="AS2172" s="45" t="str">
        <f t="shared" si="201"/>
        <v>No data</v>
      </c>
      <c r="AT2172" s="45" t="str">
        <f t="shared" si="202"/>
        <v>No data</v>
      </c>
      <c r="AU2172" s="46" t="str">
        <f t="shared" si="203"/>
        <v>No data</v>
      </c>
      <c r="AV2172" s="47" t="str">
        <f t="shared" si="205"/>
        <v>No data</v>
      </c>
    </row>
    <row r="2173" spans="3:48" x14ac:dyDescent="0.25">
      <c r="C2173" s="32" t="str">
        <f>IF(ISBLANK(B2173),"Choose site",_xlfn.XLOOKUP(B2173,'Sample Sites'!A:A,'Sample Sites'!B:B,"Not Found"))</f>
        <v>Choose site</v>
      </c>
      <c r="D2173" s="34"/>
      <c r="E2173" s="34"/>
      <c r="N2173" s="30" t="s">
        <v>166</v>
      </c>
      <c r="O2173" s="30" t="s">
        <v>166</v>
      </c>
      <c r="P2173" s="30" t="s">
        <v>166</v>
      </c>
      <c r="Q2173" s="30" t="s">
        <v>166</v>
      </c>
      <c r="R2173" s="30" t="s">
        <v>166</v>
      </c>
      <c r="S2173" s="30" t="s">
        <v>166</v>
      </c>
      <c r="T2173" s="30" t="s">
        <v>166</v>
      </c>
      <c r="U2173" s="30" t="s">
        <v>166</v>
      </c>
      <c r="V2173" s="39" t="s">
        <v>166</v>
      </c>
      <c r="AQ2173" s="45">
        <f t="shared" si="204"/>
        <v>0</v>
      </c>
      <c r="AR2173" s="45" t="str">
        <f t="shared" si="200"/>
        <v>No data</v>
      </c>
      <c r="AS2173" s="45" t="str">
        <f t="shared" si="201"/>
        <v>No data</v>
      </c>
      <c r="AT2173" s="45" t="str">
        <f t="shared" si="202"/>
        <v>No data</v>
      </c>
      <c r="AU2173" s="46" t="str">
        <f t="shared" si="203"/>
        <v>No data</v>
      </c>
      <c r="AV2173" s="47" t="str">
        <f t="shared" si="205"/>
        <v>No data</v>
      </c>
    </row>
    <row r="2174" spans="3:48" x14ac:dyDescent="0.25">
      <c r="C2174" s="32" t="str">
        <f>IF(ISBLANK(B2174),"Choose site",_xlfn.XLOOKUP(B2174,'Sample Sites'!A:A,'Sample Sites'!B:B,"Not Found"))</f>
        <v>Choose site</v>
      </c>
      <c r="D2174" s="34"/>
      <c r="E2174" s="34"/>
      <c r="N2174" s="30" t="s">
        <v>166</v>
      </c>
      <c r="O2174" s="30" t="s">
        <v>166</v>
      </c>
      <c r="P2174" s="30" t="s">
        <v>166</v>
      </c>
      <c r="Q2174" s="30" t="s">
        <v>166</v>
      </c>
      <c r="R2174" s="30" t="s">
        <v>166</v>
      </c>
      <c r="S2174" s="30" t="s">
        <v>166</v>
      </c>
      <c r="T2174" s="30" t="s">
        <v>166</v>
      </c>
      <c r="U2174" s="30" t="s">
        <v>166</v>
      </c>
      <c r="V2174" s="39" t="s">
        <v>166</v>
      </c>
      <c r="AQ2174" s="45">
        <f t="shared" si="204"/>
        <v>0</v>
      </c>
      <c r="AR2174" s="45" t="str">
        <f t="shared" si="200"/>
        <v>No data</v>
      </c>
      <c r="AS2174" s="45" t="str">
        <f t="shared" si="201"/>
        <v>No data</v>
      </c>
      <c r="AT2174" s="45" t="str">
        <f t="shared" si="202"/>
        <v>No data</v>
      </c>
      <c r="AU2174" s="46" t="str">
        <f t="shared" si="203"/>
        <v>No data</v>
      </c>
      <c r="AV2174" s="47" t="str">
        <f t="shared" si="205"/>
        <v>No data</v>
      </c>
    </row>
    <row r="2175" spans="3:48" x14ac:dyDescent="0.25">
      <c r="C2175" s="32" t="str">
        <f>IF(ISBLANK(B2175),"Choose site",_xlfn.XLOOKUP(B2175,'Sample Sites'!A:A,'Sample Sites'!B:B,"Not Found"))</f>
        <v>Choose site</v>
      </c>
      <c r="D2175" s="34"/>
      <c r="E2175" s="34"/>
      <c r="N2175" s="30" t="s">
        <v>166</v>
      </c>
      <c r="O2175" s="30" t="s">
        <v>166</v>
      </c>
      <c r="P2175" s="30" t="s">
        <v>166</v>
      </c>
      <c r="Q2175" s="30" t="s">
        <v>166</v>
      </c>
      <c r="R2175" s="30" t="s">
        <v>166</v>
      </c>
      <c r="S2175" s="30" t="s">
        <v>166</v>
      </c>
      <c r="T2175" s="30" t="s">
        <v>166</v>
      </c>
      <c r="U2175" s="30" t="s">
        <v>166</v>
      </c>
      <c r="V2175" s="39" t="s">
        <v>166</v>
      </c>
      <c r="AQ2175" s="45">
        <f t="shared" si="204"/>
        <v>0</v>
      </c>
      <c r="AR2175" s="45" t="str">
        <f t="shared" si="200"/>
        <v>No data</v>
      </c>
      <c r="AS2175" s="45" t="str">
        <f t="shared" si="201"/>
        <v>No data</v>
      </c>
      <c r="AT2175" s="45" t="str">
        <f t="shared" si="202"/>
        <v>No data</v>
      </c>
      <c r="AU2175" s="46" t="str">
        <f t="shared" si="203"/>
        <v>No data</v>
      </c>
      <c r="AV2175" s="47" t="str">
        <f t="shared" si="205"/>
        <v>No data</v>
      </c>
    </row>
    <row r="2176" spans="3:48" x14ac:dyDescent="0.25">
      <c r="C2176" s="32" t="str">
        <f>IF(ISBLANK(B2176),"Choose site",_xlfn.XLOOKUP(B2176,'Sample Sites'!A:A,'Sample Sites'!B:B,"Not Found"))</f>
        <v>Choose site</v>
      </c>
      <c r="D2176" s="34"/>
      <c r="E2176" s="34"/>
      <c r="N2176" s="30" t="s">
        <v>166</v>
      </c>
      <c r="O2176" s="30" t="s">
        <v>166</v>
      </c>
      <c r="P2176" s="30" t="s">
        <v>166</v>
      </c>
      <c r="Q2176" s="30" t="s">
        <v>166</v>
      </c>
      <c r="R2176" s="30" t="s">
        <v>166</v>
      </c>
      <c r="S2176" s="30" t="s">
        <v>166</v>
      </c>
      <c r="T2176" s="30" t="s">
        <v>166</v>
      </c>
      <c r="U2176" s="30" t="s">
        <v>166</v>
      </c>
      <c r="V2176" s="39" t="s">
        <v>166</v>
      </c>
      <c r="AQ2176" s="45">
        <f t="shared" si="204"/>
        <v>0</v>
      </c>
      <c r="AR2176" s="45" t="str">
        <f t="shared" si="200"/>
        <v>No data</v>
      </c>
      <c r="AS2176" s="45" t="str">
        <f t="shared" si="201"/>
        <v>No data</v>
      </c>
      <c r="AT2176" s="45" t="str">
        <f t="shared" si="202"/>
        <v>No data</v>
      </c>
      <c r="AU2176" s="46" t="str">
        <f t="shared" si="203"/>
        <v>No data</v>
      </c>
      <c r="AV2176" s="47" t="str">
        <f t="shared" si="205"/>
        <v>No data</v>
      </c>
    </row>
    <row r="2177" spans="3:48" x14ac:dyDescent="0.25">
      <c r="C2177" s="32" t="str">
        <f>IF(ISBLANK(B2177),"Choose site",_xlfn.XLOOKUP(B2177,'Sample Sites'!A:A,'Sample Sites'!B:B,"Not Found"))</f>
        <v>Choose site</v>
      </c>
      <c r="D2177" s="34"/>
      <c r="E2177" s="34"/>
      <c r="N2177" s="30" t="s">
        <v>166</v>
      </c>
      <c r="O2177" s="30" t="s">
        <v>166</v>
      </c>
      <c r="P2177" s="30" t="s">
        <v>166</v>
      </c>
      <c r="Q2177" s="30" t="s">
        <v>166</v>
      </c>
      <c r="R2177" s="30" t="s">
        <v>166</v>
      </c>
      <c r="S2177" s="30" t="s">
        <v>166</v>
      </c>
      <c r="T2177" s="30" t="s">
        <v>166</v>
      </c>
      <c r="U2177" s="30" t="s">
        <v>166</v>
      </c>
      <c r="V2177" s="39" t="s">
        <v>166</v>
      </c>
      <c r="AQ2177" s="45">
        <f t="shared" si="204"/>
        <v>0</v>
      </c>
      <c r="AR2177" s="45" t="str">
        <f t="shared" si="200"/>
        <v>No data</v>
      </c>
      <c r="AS2177" s="45" t="str">
        <f t="shared" si="201"/>
        <v>No data</v>
      </c>
      <c r="AT2177" s="45" t="str">
        <f t="shared" si="202"/>
        <v>No data</v>
      </c>
      <c r="AU2177" s="46" t="str">
        <f t="shared" si="203"/>
        <v>No data</v>
      </c>
      <c r="AV2177" s="47" t="str">
        <f t="shared" si="205"/>
        <v>No data</v>
      </c>
    </row>
    <row r="2178" spans="3:48" x14ac:dyDescent="0.25">
      <c r="C2178" s="32" t="str">
        <f>IF(ISBLANK(B2178),"Choose site",_xlfn.XLOOKUP(B2178,'Sample Sites'!A:A,'Sample Sites'!B:B,"Not Found"))</f>
        <v>Choose site</v>
      </c>
      <c r="D2178" s="34"/>
      <c r="E2178" s="34"/>
      <c r="N2178" s="30" t="s">
        <v>166</v>
      </c>
      <c r="O2178" s="30" t="s">
        <v>166</v>
      </c>
      <c r="P2178" s="30" t="s">
        <v>166</v>
      </c>
      <c r="Q2178" s="30" t="s">
        <v>166</v>
      </c>
      <c r="R2178" s="30" t="s">
        <v>166</v>
      </c>
      <c r="S2178" s="30" t="s">
        <v>166</v>
      </c>
      <c r="T2178" s="30" t="s">
        <v>166</v>
      </c>
      <c r="U2178" s="30" t="s">
        <v>166</v>
      </c>
      <c r="V2178" s="39" t="s">
        <v>166</v>
      </c>
      <c r="AQ2178" s="45">
        <f t="shared" si="204"/>
        <v>0</v>
      </c>
      <c r="AR2178" s="45" t="str">
        <f t="shared" si="200"/>
        <v>No data</v>
      </c>
      <c r="AS2178" s="45" t="str">
        <f t="shared" si="201"/>
        <v>No data</v>
      </c>
      <c r="AT2178" s="45" t="str">
        <f t="shared" si="202"/>
        <v>No data</v>
      </c>
      <c r="AU2178" s="46" t="str">
        <f t="shared" si="203"/>
        <v>No data</v>
      </c>
      <c r="AV2178" s="47" t="str">
        <f t="shared" si="205"/>
        <v>No data</v>
      </c>
    </row>
    <row r="2179" spans="3:48" x14ac:dyDescent="0.25">
      <c r="C2179" s="32" t="str">
        <f>IF(ISBLANK(B2179),"Choose site",_xlfn.XLOOKUP(B2179,'Sample Sites'!A:A,'Sample Sites'!B:B,"Not Found"))</f>
        <v>Choose site</v>
      </c>
      <c r="D2179" s="34"/>
      <c r="E2179" s="34"/>
      <c r="N2179" s="30" t="s">
        <v>166</v>
      </c>
      <c r="O2179" s="30" t="s">
        <v>166</v>
      </c>
      <c r="P2179" s="30" t="s">
        <v>166</v>
      </c>
      <c r="Q2179" s="30" t="s">
        <v>166</v>
      </c>
      <c r="R2179" s="30" t="s">
        <v>166</v>
      </c>
      <c r="S2179" s="30" t="s">
        <v>166</v>
      </c>
      <c r="T2179" s="30" t="s">
        <v>166</v>
      </c>
      <c r="U2179" s="30" t="s">
        <v>166</v>
      </c>
      <c r="V2179" s="39" t="s">
        <v>166</v>
      </c>
      <c r="AQ2179" s="45">
        <f t="shared" si="204"/>
        <v>0</v>
      </c>
      <c r="AR2179" s="45" t="str">
        <f t="shared" ref="AR2179:AR2242" si="206">IF(AQ2179=0,"No data",COUNTIF(W2179:AP2179,"&gt;0"))</f>
        <v>No data</v>
      </c>
      <c r="AS2179" s="45" t="str">
        <f t="shared" ref="AS2179:AS2242" si="207">IF(AQ2179=0,"No data",SUM(W2179:AB2179))</f>
        <v>No data</v>
      </c>
      <c r="AT2179" s="45" t="str">
        <f t="shared" ref="AT2179:AT2242" si="208">IF(AQ2179=0,"No data",SUM(--(W2179&gt;0),--(X2179&gt;0),--(Y2179&gt;0),--(Z2179&gt;0),--(AA2179&gt;0),--(AB2179&gt;0)))</f>
        <v>No data</v>
      </c>
      <c r="AU2179" s="46" t="str">
        <f t="shared" ref="AU2179:AU2242" si="209">IF(AQ2179=0, "No data", IF(AQ2179&lt;30, 10, (IF(AQ2179&lt;60,7, SUMPRODUCT(W2179:AP2179,W$1:AP$1)/(AQ2179)))))</f>
        <v>No data</v>
      </c>
      <c r="AV2179" s="47" t="str">
        <f t="shared" si="205"/>
        <v>No data</v>
      </c>
    </row>
    <row r="2180" spans="3:48" x14ac:dyDescent="0.25">
      <c r="C2180" s="32" t="str">
        <f>IF(ISBLANK(B2180),"Choose site",_xlfn.XLOOKUP(B2180,'Sample Sites'!A:A,'Sample Sites'!B:B,"Not Found"))</f>
        <v>Choose site</v>
      </c>
      <c r="D2180" s="34"/>
      <c r="E2180" s="34"/>
      <c r="N2180" s="30" t="s">
        <v>166</v>
      </c>
      <c r="O2180" s="30" t="s">
        <v>166</v>
      </c>
      <c r="P2180" s="30" t="s">
        <v>166</v>
      </c>
      <c r="Q2180" s="30" t="s">
        <v>166</v>
      </c>
      <c r="R2180" s="30" t="s">
        <v>166</v>
      </c>
      <c r="S2180" s="30" t="s">
        <v>166</v>
      </c>
      <c r="T2180" s="30" t="s">
        <v>166</v>
      </c>
      <c r="U2180" s="30" t="s">
        <v>166</v>
      </c>
      <c r="V2180" s="39" t="s">
        <v>166</v>
      </c>
      <c r="AQ2180" s="45">
        <f t="shared" si="204"/>
        <v>0</v>
      </c>
      <c r="AR2180" s="45" t="str">
        <f t="shared" si="206"/>
        <v>No data</v>
      </c>
      <c r="AS2180" s="45" t="str">
        <f t="shared" si="207"/>
        <v>No data</v>
      </c>
      <c r="AT2180" s="45" t="str">
        <f t="shared" si="208"/>
        <v>No data</v>
      </c>
      <c r="AU2180" s="46" t="str">
        <f t="shared" si="209"/>
        <v>No data</v>
      </c>
      <c r="AV2180" s="47" t="str">
        <f t="shared" si="205"/>
        <v>No data</v>
      </c>
    </row>
    <row r="2181" spans="3:48" x14ac:dyDescent="0.25">
      <c r="C2181" s="32" t="str">
        <f>IF(ISBLANK(B2181),"Choose site",_xlfn.XLOOKUP(B2181,'Sample Sites'!A:A,'Sample Sites'!B:B,"Not Found"))</f>
        <v>Choose site</v>
      </c>
      <c r="D2181" s="34"/>
      <c r="E2181" s="34"/>
      <c r="N2181" s="30" t="s">
        <v>166</v>
      </c>
      <c r="O2181" s="30" t="s">
        <v>166</v>
      </c>
      <c r="P2181" s="30" t="s">
        <v>166</v>
      </c>
      <c r="Q2181" s="30" t="s">
        <v>166</v>
      </c>
      <c r="R2181" s="30" t="s">
        <v>166</v>
      </c>
      <c r="S2181" s="30" t="s">
        <v>166</v>
      </c>
      <c r="T2181" s="30" t="s">
        <v>166</v>
      </c>
      <c r="U2181" s="30" t="s">
        <v>166</v>
      </c>
      <c r="V2181" s="39" t="s">
        <v>166</v>
      </c>
      <c r="AQ2181" s="45">
        <f t="shared" si="204"/>
        <v>0</v>
      </c>
      <c r="AR2181" s="45" t="str">
        <f t="shared" si="206"/>
        <v>No data</v>
      </c>
      <c r="AS2181" s="45" t="str">
        <f t="shared" si="207"/>
        <v>No data</v>
      </c>
      <c r="AT2181" s="45" t="str">
        <f t="shared" si="208"/>
        <v>No data</v>
      </c>
      <c r="AU2181" s="46" t="str">
        <f t="shared" si="209"/>
        <v>No data</v>
      </c>
      <c r="AV2181" s="47" t="str">
        <f t="shared" si="205"/>
        <v>No data</v>
      </c>
    </row>
    <row r="2182" spans="3:48" x14ac:dyDescent="0.25">
      <c r="C2182" s="32" t="str">
        <f>IF(ISBLANK(B2182),"Choose site",_xlfn.XLOOKUP(B2182,'Sample Sites'!A:A,'Sample Sites'!B:B,"Not Found"))</f>
        <v>Choose site</v>
      </c>
      <c r="D2182" s="34"/>
      <c r="E2182" s="34"/>
      <c r="N2182" s="30" t="s">
        <v>166</v>
      </c>
      <c r="O2182" s="30" t="s">
        <v>166</v>
      </c>
      <c r="P2182" s="30" t="s">
        <v>166</v>
      </c>
      <c r="Q2182" s="30" t="s">
        <v>166</v>
      </c>
      <c r="R2182" s="30" t="s">
        <v>166</v>
      </c>
      <c r="S2182" s="30" t="s">
        <v>166</v>
      </c>
      <c r="T2182" s="30" t="s">
        <v>166</v>
      </c>
      <c r="U2182" s="30" t="s">
        <v>166</v>
      </c>
      <c r="V2182" s="39" t="s">
        <v>166</v>
      </c>
      <c r="AQ2182" s="45">
        <f t="shared" si="204"/>
        <v>0</v>
      </c>
      <c r="AR2182" s="45" t="str">
        <f t="shared" si="206"/>
        <v>No data</v>
      </c>
      <c r="AS2182" s="45" t="str">
        <f t="shared" si="207"/>
        <v>No data</v>
      </c>
      <c r="AT2182" s="45" t="str">
        <f t="shared" si="208"/>
        <v>No data</v>
      </c>
      <c r="AU2182" s="46" t="str">
        <f t="shared" si="209"/>
        <v>No data</v>
      </c>
      <c r="AV2182" s="47" t="str">
        <f t="shared" si="205"/>
        <v>No data</v>
      </c>
    </row>
    <row r="2183" spans="3:48" x14ac:dyDescent="0.25">
      <c r="C2183" s="32" t="str">
        <f>IF(ISBLANK(B2183),"Choose site",_xlfn.XLOOKUP(B2183,'Sample Sites'!A:A,'Sample Sites'!B:B,"Not Found"))</f>
        <v>Choose site</v>
      </c>
      <c r="D2183" s="34"/>
      <c r="E2183" s="34"/>
      <c r="N2183" s="30" t="s">
        <v>166</v>
      </c>
      <c r="O2183" s="30" t="s">
        <v>166</v>
      </c>
      <c r="P2183" s="30" t="s">
        <v>166</v>
      </c>
      <c r="Q2183" s="30" t="s">
        <v>166</v>
      </c>
      <c r="R2183" s="30" t="s">
        <v>166</v>
      </c>
      <c r="S2183" s="30" t="s">
        <v>166</v>
      </c>
      <c r="T2183" s="30" t="s">
        <v>166</v>
      </c>
      <c r="U2183" s="30" t="s">
        <v>166</v>
      </c>
      <c r="V2183" s="39" t="s">
        <v>166</v>
      </c>
      <c r="AQ2183" s="45">
        <f t="shared" si="204"/>
        <v>0</v>
      </c>
      <c r="AR2183" s="45" t="str">
        <f t="shared" si="206"/>
        <v>No data</v>
      </c>
      <c r="AS2183" s="45" t="str">
        <f t="shared" si="207"/>
        <v>No data</v>
      </c>
      <c r="AT2183" s="45" t="str">
        <f t="shared" si="208"/>
        <v>No data</v>
      </c>
      <c r="AU2183" s="46" t="str">
        <f t="shared" si="209"/>
        <v>No data</v>
      </c>
      <c r="AV2183" s="47" t="str">
        <f t="shared" si="205"/>
        <v>No data</v>
      </c>
    </row>
    <row r="2184" spans="3:48" x14ac:dyDescent="0.25">
      <c r="C2184" s="32" t="str">
        <f>IF(ISBLANK(B2184),"Choose site",_xlfn.XLOOKUP(B2184,'Sample Sites'!A:A,'Sample Sites'!B:B,"Not Found"))</f>
        <v>Choose site</v>
      </c>
      <c r="D2184" s="34"/>
      <c r="E2184" s="34"/>
      <c r="N2184" s="30" t="s">
        <v>166</v>
      </c>
      <c r="O2184" s="30" t="s">
        <v>166</v>
      </c>
      <c r="P2184" s="30" t="s">
        <v>166</v>
      </c>
      <c r="Q2184" s="30" t="s">
        <v>166</v>
      </c>
      <c r="R2184" s="30" t="s">
        <v>166</v>
      </c>
      <c r="S2184" s="30" t="s">
        <v>166</v>
      </c>
      <c r="T2184" s="30" t="s">
        <v>166</v>
      </c>
      <c r="U2184" s="30" t="s">
        <v>166</v>
      </c>
      <c r="V2184" s="39" t="s">
        <v>166</v>
      </c>
      <c r="AQ2184" s="45">
        <f t="shared" si="204"/>
        <v>0</v>
      </c>
      <c r="AR2184" s="45" t="str">
        <f t="shared" si="206"/>
        <v>No data</v>
      </c>
      <c r="AS2184" s="45" t="str">
        <f t="shared" si="207"/>
        <v>No data</v>
      </c>
      <c r="AT2184" s="45" t="str">
        <f t="shared" si="208"/>
        <v>No data</v>
      </c>
      <c r="AU2184" s="46" t="str">
        <f t="shared" si="209"/>
        <v>No data</v>
      </c>
      <c r="AV2184" s="47" t="str">
        <f t="shared" si="205"/>
        <v>No data</v>
      </c>
    </row>
    <row r="2185" spans="3:48" x14ac:dyDescent="0.25">
      <c r="C2185" s="32" t="str">
        <f>IF(ISBLANK(B2185),"Choose site",_xlfn.XLOOKUP(B2185,'Sample Sites'!A:A,'Sample Sites'!B:B,"Not Found"))</f>
        <v>Choose site</v>
      </c>
      <c r="D2185" s="34"/>
      <c r="E2185" s="34"/>
      <c r="N2185" s="30" t="s">
        <v>166</v>
      </c>
      <c r="O2185" s="30" t="s">
        <v>166</v>
      </c>
      <c r="P2185" s="30" t="s">
        <v>166</v>
      </c>
      <c r="Q2185" s="30" t="s">
        <v>166</v>
      </c>
      <c r="R2185" s="30" t="s">
        <v>166</v>
      </c>
      <c r="S2185" s="30" t="s">
        <v>166</v>
      </c>
      <c r="T2185" s="30" t="s">
        <v>166</v>
      </c>
      <c r="U2185" s="30" t="s">
        <v>166</v>
      </c>
      <c r="V2185" s="39" t="s">
        <v>166</v>
      </c>
      <c r="AQ2185" s="45">
        <f t="shared" si="204"/>
        <v>0</v>
      </c>
      <c r="AR2185" s="45" t="str">
        <f t="shared" si="206"/>
        <v>No data</v>
      </c>
      <c r="AS2185" s="45" t="str">
        <f t="shared" si="207"/>
        <v>No data</v>
      </c>
      <c r="AT2185" s="45" t="str">
        <f t="shared" si="208"/>
        <v>No data</v>
      </c>
      <c r="AU2185" s="46" t="str">
        <f t="shared" si="209"/>
        <v>No data</v>
      </c>
      <c r="AV2185" s="47" t="str">
        <f t="shared" si="205"/>
        <v>No data</v>
      </c>
    </row>
    <row r="2186" spans="3:48" x14ac:dyDescent="0.25">
      <c r="C2186" s="32" t="str">
        <f>IF(ISBLANK(B2186),"Choose site",_xlfn.XLOOKUP(B2186,'Sample Sites'!A:A,'Sample Sites'!B:B,"Not Found"))</f>
        <v>Choose site</v>
      </c>
      <c r="D2186" s="34"/>
      <c r="E2186" s="34"/>
      <c r="N2186" s="30" t="s">
        <v>166</v>
      </c>
      <c r="O2186" s="30" t="s">
        <v>166</v>
      </c>
      <c r="P2186" s="30" t="s">
        <v>166</v>
      </c>
      <c r="Q2186" s="30" t="s">
        <v>166</v>
      </c>
      <c r="R2186" s="30" t="s">
        <v>166</v>
      </c>
      <c r="S2186" s="30" t="s">
        <v>166</v>
      </c>
      <c r="T2186" s="30" t="s">
        <v>166</v>
      </c>
      <c r="U2186" s="30" t="s">
        <v>166</v>
      </c>
      <c r="V2186" s="39" t="s">
        <v>166</v>
      </c>
      <c r="AQ2186" s="45">
        <f t="shared" si="204"/>
        <v>0</v>
      </c>
      <c r="AR2186" s="45" t="str">
        <f t="shared" si="206"/>
        <v>No data</v>
      </c>
      <c r="AS2186" s="45" t="str">
        <f t="shared" si="207"/>
        <v>No data</v>
      </c>
      <c r="AT2186" s="45" t="str">
        <f t="shared" si="208"/>
        <v>No data</v>
      </c>
      <c r="AU2186" s="46" t="str">
        <f t="shared" si="209"/>
        <v>No data</v>
      </c>
      <c r="AV2186" s="47" t="str">
        <f t="shared" si="205"/>
        <v>No data</v>
      </c>
    </row>
    <row r="2187" spans="3:48" x14ac:dyDescent="0.25">
      <c r="C2187" s="32" t="str">
        <f>IF(ISBLANK(B2187),"Choose site",_xlfn.XLOOKUP(B2187,'Sample Sites'!A:A,'Sample Sites'!B:B,"Not Found"))</f>
        <v>Choose site</v>
      </c>
      <c r="D2187" s="34"/>
      <c r="E2187" s="34"/>
      <c r="N2187" s="30" t="s">
        <v>166</v>
      </c>
      <c r="O2187" s="30" t="s">
        <v>166</v>
      </c>
      <c r="P2187" s="30" t="s">
        <v>166</v>
      </c>
      <c r="Q2187" s="30" t="s">
        <v>166</v>
      </c>
      <c r="R2187" s="30" t="s">
        <v>166</v>
      </c>
      <c r="S2187" s="30" t="s">
        <v>166</v>
      </c>
      <c r="T2187" s="30" t="s">
        <v>166</v>
      </c>
      <c r="U2187" s="30" t="s">
        <v>166</v>
      </c>
      <c r="V2187" s="39" t="s">
        <v>166</v>
      </c>
      <c r="AQ2187" s="45">
        <f t="shared" si="204"/>
        <v>0</v>
      </c>
      <c r="AR2187" s="45" t="str">
        <f t="shared" si="206"/>
        <v>No data</v>
      </c>
      <c r="AS2187" s="45" t="str">
        <f t="shared" si="207"/>
        <v>No data</v>
      </c>
      <c r="AT2187" s="45" t="str">
        <f t="shared" si="208"/>
        <v>No data</v>
      </c>
      <c r="AU2187" s="46" t="str">
        <f t="shared" si="209"/>
        <v>No data</v>
      </c>
      <c r="AV2187" s="47" t="str">
        <f t="shared" si="205"/>
        <v>No data</v>
      </c>
    </row>
    <row r="2188" spans="3:48" x14ac:dyDescent="0.25">
      <c r="C2188" s="32" t="str">
        <f>IF(ISBLANK(B2188),"Choose site",_xlfn.XLOOKUP(B2188,'Sample Sites'!A:A,'Sample Sites'!B:B,"Not Found"))</f>
        <v>Choose site</v>
      </c>
      <c r="D2188" s="34"/>
      <c r="E2188" s="34"/>
      <c r="N2188" s="30" t="s">
        <v>166</v>
      </c>
      <c r="O2188" s="30" t="s">
        <v>166</v>
      </c>
      <c r="P2188" s="30" t="s">
        <v>166</v>
      </c>
      <c r="Q2188" s="30" t="s">
        <v>166</v>
      </c>
      <c r="R2188" s="30" t="s">
        <v>166</v>
      </c>
      <c r="S2188" s="30" t="s">
        <v>166</v>
      </c>
      <c r="T2188" s="30" t="s">
        <v>166</v>
      </c>
      <c r="U2188" s="30" t="s">
        <v>166</v>
      </c>
      <c r="V2188" s="39" t="s">
        <v>166</v>
      </c>
      <c r="AQ2188" s="45">
        <f t="shared" si="204"/>
        <v>0</v>
      </c>
      <c r="AR2188" s="45" t="str">
        <f t="shared" si="206"/>
        <v>No data</v>
      </c>
      <c r="AS2188" s="45" t="str">
        <f t="shared" si="207"/>
        <v>No data</v>
      </c>
      <c r="AT2188" s="45" t="str">
        <f t="shared" si="208"/>
        <v>No data</v>
      </c>
      <c r="AU2188" s="46" t="str">
        <f t="shared" si="209"/>
        <v>No data</v>
      </c>
      <c r="AV2188" s="47" t="str">
        <f t="shared" si="205"/>
        <v>No data</v>
      </c>
    </row>
    <row r="2189" spans="3:48" x14ac:dyDescent="0.25">
      <c r="C2189" s="32" t="str">
        <f>IF(ISBLANK(B2189),"Choose site",_xlfn.XLOOKUP(B2189,'Sample Sites'!A:A,'Sample Sites'!B:B,"Not Found"))</f>
        <v>Choose site</v>
      </c>
      <c r="D2189" s="34"/>
      <c r="E2189" s="34"/>
      <c r="N2189" s="30" t="s">
        <v>166</v>
      </c>
      <c r="O2189" s="30" t="s">
        <v>166</v>
      </c>
      <c r="P2189" s="30" t="s">
        <v>166</v>
      </c>
      <c r="Q2189" s="30" t="s">
        <v>166</v>
      </c>
      <c r="R2189" s="30" t="s">
        <v>166</v>
      </c>
      <c r="S2189" s="30" t="s">
        <v>166</v>
      </c>
      <c r="T2189" s="30" t="s">
        <v>166</v>
      </c>
      <c r="U2189" s="30" t="s">
        <v>166</v>
      </c>
      <c r="V2189" s="39" t="s">
        <v>166</v>
      </c>
      <c r="AQ2189" s="45">
        <f t="shared" si="204"/>
        <v>0</v>
      </c>
      <c r="AR2189" s="45" t="str">
        <f t="shared" si="206"/>
        <v>No data</v>
      </c>
      <c r="AS2189" s="45" t="str">
        <f t="shared" si="207"/>
        <v>No data</v>
      </c>
      <c r="AT2189" s="45" t="str">
        <f t="shared" si="208"/>
        <v>No data</v>
      </c>
      <c r="AU2189" s="46" t="str">
        <f t="shared" si="209"/>
        <v>No data</v>
      </c>
      <c r="AV2189" s="47" t="str">
        <f t="shared" si="205"/>
        <v>No data</v>
      </c>
    </row>
    <row r="2190" spans="3:48" x14ac:dyDescent="0.25">
      <c r="C2190" s="32" t="str">
        <f>IF(ISBLANK(B2190),"Choose site",_xlfn.XLOOKUP(B2190,'Sample Sites'!A:A,'Sample Sites'!B:B,"Not Found"))</f>
        <v>Choose site</v>
      </c>
      <c r="D2190" s="34"/>
      <c r="E2190" s="34"/>
      <c r="N2190" s="30" t="s">
        <v>166</v>
      </c>
      <c r="O2190" s="30" t="s">
        <v>166</v>
      </c>
      <c r="P2190" s="30" t="s">
        <v>166</v>
      </c>
      <c r="Q2190" s="30" t="s">
        <v>166</v>
      </c>
      <c r="R2190" s="30" t="s">
        <v>166</v>
      </c>
      <c r="S2190" s="30" t="s">
        <v>166</v>
      </c>
      <c r="T2190" s="30" t="s">
        <v>166</v>
      </c>
      <c r="U2190" s="30" t="s">
        <v>166</v>
      </c>
      <c r="V2190" s="39" t="s">
        <v>166</v>
      </c>
      <c r="AQ2190" s="45">
        <f t="shared" si="204"/>
        <v>0</v>
      </c>
      <c r="AR2190" s="45" t="str">
        <f t="shared" si="206"/>
        <v>No data</v>
      </c>
      <c r="AS2190" s="45" t="str">
        <f t="shared" si="207"/>
        <v>No data</v>
      </c>
      <c r="AT2190" s="45" t="str">
        <f t="shared" si="208"/>
        <v>No data</v>
      </c>
      <c r="AU2190" s="46" t="str">
        <f t="shared" si="209"/>
        <v>No data</v>
      </c>
      <c r="AV2190" s="47" t="str">
        <f t="shared" si="205"/>
        <v>No data</v>
      </c>
    </row>
    <row r="2191" spans="3:48" x14ac:dyDescent="0.25">
      <c r="C2191" s="32" t="str">
        <f>IF(ISBLANK(B2191),"Choose site",_xlfn.XLOOKUP(B2191,'Sample Sites'!A:A,'Sample Sites'!B:B,"Not Found"))</f>
        <v>Choose site</v>
      </c>
      <c r="D2191" s="34"/>
      <c r="E2191" s="34"/>
      <c r="N2191" s="30" t="s">
        <v>166</v>
      </c>
      <c r="O2191" s="30" t="s">
        <v>166</v>
      </c>
      <c r="P2191" s="30" t="s">
        <v>166</v>
      </c>
      <c r="Q2191" s="30" t="s">
        <v>166</v>
      </c>
      <c r="R2191" s="30" t="s">
        <v>166</v>
      </c>
      <c r="S2191" s="30" t="s">
        <v>166</v>
      </c>
      <c r="T2191" s="30" t="s">
        <v>166</v>
      </c>
      <c r="U2191" s="30" t="s">
        <v>166</v>
      </c>
      <c r="V2191" s="39" t="s">
        <v>166</v>
      </c>
      <c r="AQ2191" s="45">
        <f t="shared" si="204"/>
        <v>0</v>
      </c>
      <c r="AR2191" s="45" t="str">
        <f t="shared" si="206"/>
        <v>No data</v>
      </c>
      <c r="AS2191" s="45" t="str">
        <f t="shared" si="207"/>
        <v>No data</v>
      </c>
      <c r="AT2191" s="45" t="str">
        <f t="shared" si="208"/>
        <v>No data</v>
      </c>
      <c r="AU2191" s="46" t="str">
        <f t="shared" si="209"/>
        <v>No data</v>
      </c>
      <c r="AV2191" s="47" t="str">
        <f t="shared" si="205"/>
        <v>No data</v>
      </c>
    </row>
    <row r="2192" spans="3:48" x14ac:dyDescent="0.25">
      <c r="C2192" s="32" t="str">
        <f>IF(ISBLANK(B2192),"Choose site",_xlfn.XLOOKUP(B2192,'Sample Sites'!A:A,'Sample Sites'!B:B,"Not Found"))</f>
        <v>Choose site</v>
      </c>
      <c r="D2192" s="34"/>
      <c r="E2192" s="34"/>
      <c r="N2192" s="30" t="s">
        <v>166</v>
      </c>
      <c r="O2192" s="30" t="s">
        <v>166</v>
      </c>
      <c r="P2192" s="30" t="s">
        <v>166</v>
      </c>
      <c r="Q2192" s="30" t="s">
        <v>166</v>
      </c>
      <c r="R2192" s="30" t="s">
        <v>166</v>
      </c>
      <c r="S2192" s="30" t="s">
        <v>166</v>
      </c>
      <c r="T2192" s="30" t="s">
        <v>166</v>
      </c>
      <c r="U2192" s="30" t="s">
        <v>166</v>
      </c>
      <c r="V2192" s="39" t="s">
        <v>166</v>
      </c>
      <c r="AQ2192" s="45">
        <f t="shared" si="204"/>
        <v>0</v>
      </c>
      <c r="AR2192" s="45" t="str">
        <f t="shared" si="206"/>
        <v>No data</v>
      </c>
      <c r="AS2192" s="45" t="str">
        <f t="shared" si="207"/>
        <v>No data</v>
      </c>
      <c r="AT2192" s="45" t="str">
        <f t="shared" si="208"/>
        <v>No data</v>
      </c>
      <c r="AU2192" s="46" t="str">
        <f t="shared" si="209"/>
        <v>No data</v>
      </c>
      <c r="AV2192" s="47" t="str">
        <f t="shared" si="205"/>
        <v>No data</v>
      </c>
    </row>
    <row r="2193" spans="3:48" x14ac:dyDescent="0.25">
      <c r="C2193" s="32" t="str">
        <f>IF(ISBLANK(B2193),"Choose site",_xlfn.XLOOKUP(B2193,'Sample Sites'!A:A,'Sample Sites'!B:B,"Not Found"))</f>
        <v>Choose site</v>
      </c>
      <c r="D2193" s="34"/>
      <c r="E2193" s="34"/>
      <c r="N2193" s="30" t="s">
        <v>166</v>
      </c>
      <c r="O2193" s="30" t="s">
        <v>166</v>
      </c>
      <c r="P2193" s="30" t="s">
        <v>166</v>
      </c>
      <c r="Q2193" s="30" t="s">
        <v>166</v>
      </c>
      <c r="R2193" s="30" t="s">
        <v>166</v>
      </c>
      <c r="S2193" s="30" t="s">
        <v>166</v>
      </c>
      <c r="T2193" s="30" t="s">
        <v>166</v>
      </c>
      <c r="U2193" s="30" t="s">
        <v>166</v>
      </c>
      <c r="V2193" s="39" t="s">
        <v>166</v>
      </c>
      <c r="AQ2193" s="45">
        <f t="shared" si="204"/>
        <v>0</v>
      </c>
      <c r="AR2193" s="45" t="str">
        <f t="shared" si="206"/>
        <v>No data</v>
      </c>
      <c r="AS2193" s="45" t="str">
        <f t="shared" si="207"/>
        <v>No data</v>
      </c>
      <c r="AT2193" s="45" t="str">
        <f t="shared" si="208"/>
        <v>No data</v>
      </c>
      <c r="AU2193" s="46" t="str">
        <f t="shared" si="209"/>
        <v>No data</v>
      </c>
      <c r="AV2193" s="47" t="str">
        <f t="shared" si="205"/>
        <v>No data</v>
      </c>
    </row>
    <row r="2194" spans="3:48" x14ac:dyDescent="0.25">
      <c r="C2194" s="32" t="str">
        <f>IF(ISBLANK(B2194),"Choose site",_xlfn.XLOOKUP(B2194,'Sample Sites'!A:A,'Sample Sites'!B:B,"Not Found"))</f>
        <v>Choose site</v>
      </c>
      <c r="D2194" s="34"/>
      <c r="E2194" s="34"/>
      <c r="N2194" s="30" t="s">
        <v>166</v>
      </c>
      <c r="O2194" s="30" t="s">
        <v>166</v>
      </c>
      <c r="P2194" s="30" t="s">
        <v>166</v>
      </c>
      <c r="Q2194" s="30" t="s">
        <v>166</v>
      </c>
      <c r="R2194" s="30" t="s">
        <v>166</v>
      </c>
      <c r="S2194" s="30" t="s">
        <v>166</v>
      </c>
      <c r="T2194" s="30" t="s">
        <v>166</v>
      </c>
      <c r="U2194" s="30" t="s">
        <v>166</v>
      </c>
      <c r="V2194" s="39" t="s">
        <v>166</v>
      </c>
      <c r="AQ2194" s="45">
        <f t="shared" ref="AQ2194:AQ2257" si="210">SUM(W2194:AP2194)</f>
        <v>0</v>
      </c>
      <c r="AR2194" s="45" t="str">
        <f t="shared" si="206"/>
        <v>No data</v>
      </c>
      <c r="AS2194" s="45" t="str">
        <f t="shared" si="207"/>
        <v>No data</v>
      </c>
      <c r="AT2194" s="45" t="str">
        <f t="shared" si="208"/>
        <v>No data</v>
      </c>
      <c r="AU2194" s="46" t="str">
        <f t="shared" si="209"/>
        <v>No data</v>
      </c>
      <c r="AV2194" s="47" t="str">
        <f t="shared" ref="AV2194:AV2257" si="211">IF(AQ2194=0,"No data",
IF(AQ2194&lt;30,"Very Poor",
IF(AQ2194&lt;60,"Fairly Poor",
IF(AU2194&lt;=3.5,"Excellent",
IF(AU2194&lt;=4.5,"Very Good",
IF(AU2194&lt;=5.5,"Good",
IF(AU2194&lt;=6.5,"Fair",
IF(AU2194&lt;=7.5,"Fairly Poor",
IF(AU2194&lt;=8.5,"Poor","Very Poor")))))))))</f>
        <v>No data</v>
      </c>
    </row>
    <row r="2195" spans="3:48" x14ac:dyDescent="0.25">
      <c r="C2195" s="32" t="str">
        <f>IF(ISBLANK(B2195),"Choose site",_xlfn.XLOOKUP(B2195,'Sample Sites'!A:A,'Sample Sites'!B:B,"Not Found"))</f>
        <v>Choose site</v>
      </c>
      <c r="D2195" s="34"/>
      <c r="E2195" s="34"/>
      <c r="N2195" s="30" t="s">
        <v>166</v>
      </c>
      <c r="O2195" s="30" t="s">
        <v>166</v>
      </c>
      <c r="P2195" s="30" t="s">
        <v>166</v>
      </c>
      <c r="Q2195" s="30" t="s">
        <v>166</v>
      </c>
      <c r="R2195" s="30" t="s">
        <v>166</v>
      </c>
      <c r="S2195" s="30" t="s">
        <v>166</v>
      </c>
      <c r="T2195" s="30" t="s">
        <v>166</v>
      </c>
      <c r="U2195" s="30" t="s">
        <v>166</v>
      </c>
      <c r="V2195" s="39" t="s">
        <v>166</v>
      </c>
      <c r="AQ2195" s="45">
        <f t="shared" si="210"/>
        <v>0</v>
      </c>
      <c r="AR2195" s="45" t="str">
        <f t="shared" si="206"/>
        <v>No data</v>
      </c>
      <c r="AS2195" s="45" t="str">
        <f t="shared" si="207"/>
        <v>No data</v>
      </c>
      <c r="AT2195" s="45" t="str">
        <f t="shared" si="208"/>
        <v>No data</v>
      </c>
      <c r="AU2195" s="46" t="str">
        <f t="shared" si="209"/>
        <v>No data</v>
      </c>
      <c r="AV2195" s="47" t="str">
        <f t="shared" si="211"/>
        <v>No data</v>
      </c>
    </row>
    <row r="2196" spans="3:48" x14ac:dyDescent="0.25">
      <c r="C2196" s="32" t="str">
        <f>IF(ISBLANK(B2196),"Choose site",_xlfn.XLOOKUP(B2196,'Sample Sites'!A:A,'Sample Sites'!B:B,"Not Found"))</f>
        <v>Choose site</v>
      </c>
      <c r="D2196" s="34"/>
      <c r="E2196" s="34"/>
      <c r="N2196" s="30" t="s">
        <v>166</v>
      </c>
      <c r="O2196" s="30" t="s">
        <v>166</v>
      </c>
      <c r="P2196" s="30" t="s">
        <v>166</v>
      </c>
      <c r="Q2196" s="30" t="s">
        <v>166</v>
      </c>
      <c r="R2196" s="30" t="s">
        <v>166</v>
      </c>
      <c r="S2196" s="30" t="s">
        <v>166</v>
      </c>
      <c r="T2196" s="30" t="s">
        <v>166</v>
      </c>
      <c r="U2196" s="30" t="s">
        <v>166</v>
      </c>
      <c r="V2196" s="39" t="s">
        <v>166</v>
      </c>
      <c r="AQ2196" s="45">
        <f t="shared" si="210"/>
        <v>0</v>
      </c>
      <c r="AR2196" s="45" t="str">
        <f t="shared" si="206"/>
        <v>No data</v>
      </c>
      <c r="AS2196" s="45" t="str">
        <f t="shared" si="207"/>
        <v>No data</v>
      </c>
      <c r="AT2196" s="45" t="str">
        <f t="shared" si="208"/>
        <v>No data</v>
      </c>
      <c r="AU2196" s="46" t="str">
        <f t="shared" si="209"/>
        <v>No data</v>
      </c>
      <c r="AV2196" s="47" t="str">
        <f t="shared" si="211"/>
        <v>No data</v>
      </c>
    </row>
    <row r="2197" spans="3:48" x14ac:dyDescent="0.25">
      <c r="C2197" s="32" t="str">
        <f>IF(ISBLANK(B2197),"Choose site",_xlfn.XLOOKUP(B2197,'Sample Sites'!A:A,'Sample Sites'!B:B,"Not Found"))</f>
        <v>Choose site</v>
      </c>
      <c r="D2197" s="34"/>
      <c r="E2197" s="34"/>
      <c r="N2197" s="30" t="s">
        <v>166</v>
      </c>
      <c r="O2197" s="30" t="s">
        <v>166</v>
      </c>
      <c r="P2197" s="30" t="s">
        <v>166</v>
      </c>
      <c r="Q2197" s="30" t="s">
        <v>166</v>
      </c>
      <c r="R2197" s="30" t="s">
        <v>166</v>
      </c>
      <c r="S2197" s="30" t="s">
        <v>166</v>
      </c>
      <c r="T2197" s="30" t="s">
        <v>166</v>
      </c>
      <c r="U2197" s="30" t="s">
        <v>166</v>
      </c>
      <c r="V2197" s="39" t="s">
        <v>166</v>
      </c>
      <c r="AQ2197" s="45">
        <f t="shared" si="210"/>
        <v>0</v>
      </c>
      <c r="AR2197" s="45" t="str">
        <f t="shared" si="206"/>
        <v>No data</v>
      </c>
      <c r="AS2197" s="45" t="str">
        <f t="shared" si="207"/>
        <v>No data</v>
      </c>
      <c r="AT2197" s="45" t="str">
        <f t="shared" si="208"/>
        <v>No data</v>
      </c>
      <c r="AU2197" s="46" t="str">
        <f t="shared" si="209"/>
        <v>No data</v>
      </c>
      <c r="AV2197" s="47" t="str">
        <f t="shared" si="211"/>
        <v>No data</v>
      </c>
    </row>
    <row r="2198" spans="3:48" x14ac:dyDescent="0.25">
      <c r="C2198" s="32" t="str">
        <f>IF(ISBLANK(B2198),"Choose site",_xlfn.XLOOKUP(B2198,'Sample Sites'!A:A,'Sample Sites'!B:B,"Not Found"))</f>
        <v>Choose site</v>
      </c>
      <c r="D2198" s="34"/>
      <c r="E2198" s="34"/>
      <c r="N2198" s="30" t="s">
        <v>166</v>
      </c>
      <c r="O2198" s="30" t="s">
        <v>166</v>
      </c>
      <c r="P2198" s="30" t="s">
        <v>166</v>
      </c>
      <c r="Q2198" s="30" t="s">
        <v>166</v>
      </c>
      <c r="R2198" s="30" t="s">
        <v>166</v>
      </c>
      <c r="S2198" s="30" t="s">
        <v>166</v>
      </c>
      <c r="T2198" s="30" t="s">
        <v>166</v>
      </c>
      <c r="U2198" s="30" t="s">
        <v>166</v>
      </c>
      <c r="V2198" s="39" t="s">
        <v>166</v>
      </c>
      <c r="AQ2198" s="45">
        <f t="shared" si="210"/>
        <v>0</v>
      </c>
      <c r="AR2198" s="45" t="str">
        <f t="shared" si="206"/>
        <v>No data</v>
      </c>
      <c r="AS2198" s="45" t="str">
        <f t="shared" si="207"/>
        <v>No data</v>
      </c>
      <c r="AT2198" s="45" t="str">
        <f t="shared" si="208"/>
        <v>No data</v>
      </c>
      <c r="AU2198" s="46" t="str">
        <f t="shared" si="209"/>
        <v>No data</v>
      </c>
      <c r="AV2198" s="47" t="str">
        <f t="shared" si="211"/>
        <v>No data</v>
      </c>
    </row>
    <row r="2199" spans="3:48" x14ac:dyDescent="0.25">
      <c r="C2199" s="32" t="str">
        <f>IF(ISBLANK(B2199),"Choose site",_xlfn.XLOOKUP(B2199,'Sample Sites'!A:A,'Sample Sites'!B:B,"Not Found"))</f>
        <v>Choose site</v>
      </c>
      <c r="D2199" s="34"/>
      <c r="E2199" s="34"/>
      <c r="N2199" s="30" t="s">
        <v>166</v>
      </c>
      <c r="O2199" s="30" t="s">
        <v>166</v>
      </c>
      <c r="P2199" s="30" t="s">
        <v>166</v>
      </c>
      <c r="Q2199" s="30" t="s">
        <v>166</v>
      </c>
      <c r="R2199" s="30" t="s">
        <v>166</v>
      </c>
      <c r="S2199" s="30" t="s">
        <v>166</v>
      </c>
      <c r="T2199" s="30" t="s">
        <v>166</v>
      </c>
      <c r="U2199" s="30" t="s">
        <v>166</v>
      </c>
      <c r="V2199" s="39" t="s">
        <v>166</v>
      </c>
      <c r="AQ2199" s="45">
        <f t="shared" si="210"/>
        <v>0</v>
      </c>
      <c r="AR2199" s="45" t="str">
        <f t="shared" si="206"/>
        <v>No data</v>
      </c>
      <c r="AS2199" s="45" t="str">
        <f t="shared" si="207"/>
        <v>No data</v>
      </c>
      <c r="AT2199" s="45" t="str">
        <f t="shared" si="208"/>
        <v>No data</v>
      </c>
      <c r="AU2199" s="46" t="str">
        <f t="shared" si="209"/>
        <v>No data</v>
      </c>
      <c r="AV2199" s="47" t="str">
        <f t="shared" si="211"/>
        <v>No data</v>
      </c>
    </row>
    <row r="2200" spans="3:48" x14ac:dyDescent="0.25">
      <c r="C2200" s="32" t="str">
        <f>IF(ISBLANK(B2200),"Choose site",_xlfn.XLOOKUP(B2200,'Sample Sites'!A:A,'Sample Sites'!B:B,"Not Found"))</f>
        <v>Choose site</v>
      </c>
      <c r="D2200" s="34"/>
      <c r="E2200" s="34"/>
      <c r="N2200" s="30" t="s">
        <v>166</v>
      </c>
      <c r="O2200" s="30" t="s">
        <v>166</v>
      </c>
      <c r="P2200" s="30" t="s">
        <v>166</v>
      </c>
      <c r="Q2200" s="30" t="s">
        <v>166</v>
      </c>
      <c r="R2200" s="30" t="s">
        <v>166</v>
      </c>
      <c r="S2200" s="30" t="s">
        <v>166</v>
      </c>
      <c r="T2200" s="30" t="s">
        <v>166</v>
      </c>
      <c r="U2200" s="30" t="s">
        <v>166</v>
      </c>
      <c r="V2200" s="39" t="s">
        <v>166</v>
      </c>
      <c r="AQ2200" s="45">
        <f t="shared" si="210"/>
        <v>0</v>
      </c>
      <c r="AR2200" s="45" t="str">
        <f t="shared" si="206"/>
        <v>No data</v>
      </c>
      <c r="AS2200" s="45" t="str">
        <f t="shared" si="207"/>
        <v>No data</v>
      </c>
      <c r="AT2200" s="45" t="str">
        <f t="shared" si="208"/>
        <v>No data</v>
      </c>
      <c r="AU2200" s="46" t="str">
        <f t="shared" si="209"/>
        <v>No data</v>
      </c>
      <c r="AV2200" s="47" t="str">
        <f t="shared" si="211"/>
        <v>No data</v>
      </c>
    </row>
    <row r="2201" spans="3:48" x14ac:dyDescent="0.25">
      <c r="C2201" s="32" t="str">
        <f>IF(ISBLANK(B2201),"Choose site",_xlfn.XLOOKUP(B2201,'Sample Sites'!A:A,'Sample Sites'!B:B,"Not Found"))</f>
        <v>Choose site</v>
      </c>
      <c r="D2201" s="34"/>
      <c r="E2201" s="34"/>
      <c r="N2201" s="30" t="s">
        <v>166</v>
      </c>
      <c r="O2201" s="30" t="s">
        <v>166</v>
      </c>
      <c r="P2201" s="30" t="s">
        <v>166</v>
      </c>
      <c r="Q2201" s="30" t="s">
        <v>166</v>
      </c>
      <c r="R2201" s="30" t="s">
        <v>166</v>
      </c>
      <c r="S2201" s="30" t="s">
        <v>166</v>
      </c>
      <c r="T2201" s="30" t="s">
        <v>166</v>
      </c>
      <c r="U2201" s="30" t="s">
        <v>166</v>
      </c>
      <c r="V2201" s="39" t="s">
        <v>166</v>
      </c>
      <c r="AQ2201" s="45">
        <f t="shared" si="210"/>
        <v>0</v>
      </c>
      <c r="AR2201" s="45" t="str">
        <f t="shared" si="206"/>
        <v>No data</v>
      </c>
      <c r="AS2201" s="45" t="str">
        <f t="shared" si="207"/>
        <v>No data</v>
      </c>
      <c r="AT2201" s="45" t="str">
        <f t="shared" si="208"/>
        <v>No data</v>
      </c>
      <c r="AU2201" s="46" t="str">
        <f t="shared" si="209"/>
        <v>No data</v>
      </c>
      <c r="AV2201" s="47" t="str">
        <f t="shared" si="211"/>
        <v>No data</v>
      </c>
    </row>
    <row r="2202" spans="3:48" x14ac:dyDescent="0.25">
      <c r="C2202" s="32" t="str">
        <f>IF(ISBLANK(B2202),"Choose site",_xlfn.XLOOKUP(B2202,'Sample Sites'!A:A,'Sample Sites'!B:B,"Not Found"))</f>
        <v>Choose site</v>
      </c>
      <c r="D2202" s="34"/>
      <c r="E2202" s="34"/>
      <c r="N2202" s="30" t="s">
        <v>166</v>
      </c>
      <c r="O2202" s="30" t="s">
        <v>166</v>
      </c>
      <c r="P2202" s="30" t="s">
        <v>166</v>
      </c>
      <c r="Q2202" s="30" t="s">
        <v>166</v>
      </c>
      <c r="R2202" s="30" t="s">
        <v>166</v>
      </c>
      <c r="S2202" s="30" t="s">
        <v>166</v>
      </c>
      <c r="T2202" s="30" t="s">
        <v>166</v>
      </c>
      <c r="U2202" s="30" t="s">
        <v>166</v>
      </c>
      <c r="V2202" s="39" t="s">
        <v>166</v>
      </c>
      <c r="AQ2202" s="45">
        <f t="shared" si="210"/>
        <v>0</v>
      </c>
      <c r="AR2202" s="45" t="str">
        <f t="shared" si="206"/>
        <v>No data</v>
      </c>
      <c r="AS2202" s="45" t="str">
        <f t="shared" si="207"/>
        <v>No data</v>
      </c>
      <c r="AT2202" s="45" t="str">
        <f t="shared" si="208"/>
        <v>No data</v>
      </c>
      <c r="AU2202" s="46" t="str">
        <f t="shared" si="209"/>
        <v>No data</v>
      </c>
      <c r="AV2202" s="47" t="str">
        <f t="shared" si="211"/>
        <v>No data</v>
      </c>
    </row>
    <row r="2203" spans="3:48" x14ac:dyDescent="0.25">
      <c r="C2203" s="32" t="str">
        <f>IF(ISBLANK(B2203),"Choose site",_xlfn.XLOOKUP(B2203,'Sample Sites'!A:A,'Sample Sites'!B:B,"Not Found"))</f>
        <v>Choose site</v>
      </c>
      <c r="D2203" s="34"/>
      <c r="E2203" s="34"/>
      <c r="N2203" s="30" t="s">
        <v>166</v>
      </c>
      <c r="O2203" s="30" t="s">
        <v>166</v>
      </c>
      <c r="P2203" s="30" t="s">
        <v>166</v>
      </c>
      <c r="Q2203" s="30" t="s">
        <v>166</v>
      </c>
      <c r="R2203" s="30" t="s">
        <v>166</v>
      </c>
      <c r="S2203" s="30" t="s">
        <v>166</v>
      </c>
      <c r="T2203" s="30" t="s">
        <v>166</v>
      </c>
      <c r="U2203" s="30" t="s">
        <v>166</v>
      </c>
      <c r="V2203" s="39" t="s">
        <v>166</v>
      </c>
      <c r="AQ2203" s="45">
        <f t="shared" si="210"/>
        <v>0</v>
      </c>
      <c r="AR2203" s="45" t="str">
        <f t="shared" si="206"/>
        <v>No data</v>
      </c>
      <c r="AS2203" s="45" t="str">
        <f t="shared" si="207"/>
        <v>No data</v>
      </c>
      <c r="AT2203" s="45" t="str">
        <f t="shared" si="208"/>
        <v>No data</v>
      </c>
      <c r="AU2203" s="46" t="str">
        <f t="shared" si="209"/>
        <v>No data</v>
      </c>
      <c r="AV2203" s="47" t="str">
        <f t="shared" si="211"/>
        <v>No data</v>
      </c>
    </row>
    <row r="2204" spans="3:48" x14ac:dyDescent="0.25">
      <c r="C2204" s="32" t="str">
        <f>IF(ISBLANK(B2204),"Choose site",_xlfn.XLOOKUP(B2204,'Sample Sites'!A:A,'Sample Sites'!B:B,"Not Found"))</f>
        <v>Choose site</v>
      </c>
      <c r="D2204" s="34"/>
      <c r="E2204" s="34"/>
      <c r="N2204" s="30" t="s">
        <v>166</v>
      </c>
      <c r="O2204" s="30" t="s">
        <v>166</v>
      </c>
      <c r="P2204" s="30" t="s">
        <v>166</v>
      </c>
      <c r="Q2204" s="30" t="s">
        <v>166</v>
      </c>
      <c r="R2204" s="30" t="s">
        <v>166</v>
      </c>
      <c r="S2204" s="30" t="s">
        <v>166</v>
      </c>
      <c r="T2204" s="30" t="s">
        <v>166</v>
      </c>
      <c r="U2204" s="30" t="s">
        <v>166</v>
      </c>
      <c r="V2204" s="39" t="s">
        <v>166</v>
      </c>
      <c r="AQ2204" s="45">
        <f t="shared" si="210"/>
        <v>0</v>
      </c>
      <c r="AR2204" s="45" t="str">
        <f t="shared" si="206"/>
        <v>No data</v>
      </c>
      <c r="AS2204" s="45" t="str">
        <f t="shared" si="207"/>
        <v>No data</v>
      </c>
      <c r="AT2204" s="45" t="str">
        <f t="shared" si="208"/>
        <v>No data</v>
      </c>
      <c r="AU2204" s="46" t="str">
        <f t="shared" si="209"/>
        <v>No data</v>
      </c>
      <c r="AV2204" s="47" t="str">
        <f t="shared" si="211"/>
        <v>No data</v>
      </c>
    </row>
    <row r="2205" spans="3:48" x14ac:dyDescent="0.25">
      <c r="C2205" s="32" t="str">
        <f>IF(ISBLANK(B2205),"Choose site",_xlfn.XLOOKUP(B2205,'Sample Sites'!A:A,'Sample Sites'!B:B,"Not Found"))</f>
        <v>Choose site</v>
      </c>
      <c r="D2205" s="34"/>
      <c r="E2205" s="34"/>
      <c r="N2205" s="30" t="s">
        <v>166</v>
      </c>
      <c r="O2205" s="30" t="s">
        <v>166</v>
      </c>
      <c r="P2205" s="30" t="s">
        <v>166</v>
      </c>
      <c r="Q2205" s="30" t="s">
        <v>166</v>
      </c>
      <c r="R2205" s="30" t="s">
        <v>166</v>
      </c>
      <c r="S2205" s="30" t="s">
        <v>166</v>
      </c>
      <c r="T2205" s="30" t="s">
        <v>166</v>
      </c>
      <c r="U2205" s="30" t="s">
        <v>166</v>
      </c>
      <c r="V2205" s="39" t="s">
        <v>166</v>
      </c>
      <c r="AQ2205" s="45">
        <f t="shared" si="210"/>
        <v>0</v>
      </c>
      <c r="AR2205" s="45" t="str">
        <f t="shared" si="206"/>
        <v>No data</v>
      </c>
      <c r="AS2205" s="45" t="str">
        <f t="shared" si="207"/>
        <v>No data</v>
      </c>
      <c r="AT2205" s="45" t="str">
        <f t="shared" si="208"/>
        <v>No data</v>
      </c>
      <c r="AU2205" s="46" t="str">
        <f t="shared" si="209"/>
        <v>No data</v>
      </c>
      <c r="AV2205" s="47" t="str">
        <f t="shared" si="211"/>
        <v>No data</v>
      </c>
    </row>
    <row r="2206" spans="3:48" x14ac:dyDescent="0.25">
      <c r="C2206" s="32" t="str">
        <f>IF(ISBLANK(B2206),"Choose site",_xlfn.XLOOKUP(B2206,'Sample Sites'!A:A,'Sample Sites'!B:B,"Not Found"))</f>
        <v>Choose site</v>
      </c>
      <c r="D2206" s="34"/>
      <c r="E2206" s="34"/>
      <c r="N2206" s="30" t="s">
        <v>166</v>
      </c>
      <c r="O2206" s="30" t="s">
        <v>166</v>
      </c>
      <c r="P2206" s="30" t="s">
        <v>166</v>
      </c>
      <c r="Q2206" s="30" t="s">
        <v>166</v>
      </c>
      <c r="R2206" s="30" t="s">
        <v>166</v>
      </c>
      <c r="S2206" s="30" t="s">
        <v>166</v>
      </c>
      <c r="T2206" s="30" t="s">
        <v>166</v>
      </c>
      <c r="U2206" s="30" t="s">
        <v>166</v>
      </c>
      <c r="V2206" s="39" t="s">
        <v>166</v>
      </c>
      <c r="AQ2206" s="45">
        <f t="shared" si="210"/>
        <v>0</v>
      </c>
      <c r="AR2206" s="45" t="str">
        <f t="shared" si="206"/>
        <v>No data</v>
      </c>
      <c r="AS2206" s="45" t="str">
        <f t="shared" si="207"/>
        <v>No data</v>
      </c>
      <c r="AT2206" s="45" t="str">
        <f t="shared" si="208"/>
        <v>No data</v>
      </c>
      <c r="AU2206" s="46" t="str">
        <f t="shared" si="209"/>
        <v>No data</v>
      </c>
      <c r="AV2206" s="47" t="str">
        <f t="shared" si="211"/>
        <v>No data</v>
      </c>
    </row>
    <row r="2207" spans="3:48" x14ac:dyDescent="0.25">
      <c r="C2207" s="32" t="str">
        <f>IF(ISBLANK(B2207),"Choose site",_xlfn.XLOOKUP(B2207,'Sample Sites'!A:A,'Sample Sites'!B:B,"Not Found"))</f>
        <v>Choose site</v>
      </c>
      <c r="D2207" s="34"/>
      <c r="E2207" s="34"/>
      <c r="N2207" s="30" t="s">
        <v>166</v>
      </c>
      <c r="O2207" s="30" t="s">
        <v>166</v>
      </c>
      <c r="P2207" s="30" t="s">
        <v>166</v>
      </c>
      <c r="Q2207" s="30" t="s">
        <v>166</v>
      </c>
      <c r="R2207" s="30" t="s">
        <v>166</v>
      </c>
      <c r="S2207" s="30" t="s">
        <v>166</v>
      </c>
      <c r="T2207" s="30" t="s">
        <v>166</v>
      </c>
      <c r="U2207" s="30" t="s">
        <v>166</v>
      </c>
      <c r="V2207" s="39" t="s">
        <v>166</v>
      </c>
      <c r="AQ2207" s="45">
        <f t="shared" si="210"/>
        <v>0</v>
      </c>
      <c r="AR2207" s="45" t="str">
        <f t="shared" si="206"/>
        <v>No data</v>
      </c>
      <c r="AS2207" s="45" t="str">
        <f t="shared" si="207"/>
        <v>No data</v>
      </c>
      <c r="AT2207" s="45" t="str">
        <f t="shared" si="208"/>
        <v>No data</v>
      </c>
      <c r="AU2207" s="46" t="str">
        <f t="shared" si="209"/>
        <v>No data</v>
      </c>
      <c r="AV2207" s="47" t="str">
        <f t="shared" si="211"/>
        <v>No data</v>
      </c>
    </row>
    <row r="2208" spans="3:48" x14ac:dyDescent="0.25">
      <c r="C2208" s="32" t="str">
        <f>IF(ISBLANK(B2208),"Choose site",_xlfn.XLOOKUP(B2208,'Sample Sites'!A:A,'Sample Sites'!B:B,"Not Found"))</f>
        <v>Choose site</v>
      </c>
      <c r="D2208" s="34"/>
      <c r="E2208" s="34"/>
      <c r="N2208" s="30" t="s">
        <v>166</v>
      </c>
      <c r="O2208" s="30" t="s">
        <v>166</v>
      </c>
      <c r="P2208" s="30" t="s">
        <v>166</v>
      </c>
      <c r="Q2208" s="30" t="s">
        <v>166</v>
      </c>
      <c r="R2208" s="30" t="s">
        <v>166</v>
      </c>
      <c r="S2208" s="30" t="s">
        <v>166</v>
      </c>
      <c r="T2208" s="30" t="s">
        <v>166</v>
      </c>
      <c r="U2208" s="30" t="s">
        <v>166</v>
      </c>
      <c r="V2208" s="39" t="s">
        <v>166</v>
      </c>
      <c r="AQ2208" s="45">
        <f t="shared" si="210"/>
        <v>0</v>
      </c>
      <c r="AR2208" s="45" t="str">
        <f t="shared" si="206"/>
        <v>No data</v>
      </c>
      <c r="AS2208" s="45" t="str">
        <f t="shared" si="207"/>
        <v>No data</v>
      </c>
      <c r="AT2208" s="45" t="str">
        <f t="shared" si="208"/>
        <v>No data</v>
      </c>
      <c r="AU2208" s="46" t="str">
        <f t="shared" si="209"/>
        <v>No data</v>
      </c>
      <c r="AV2208" s="47" t="str">
        <f t="shared" si="211"/>
        <v>No data</v>
      </c>
    </row>
    <row r="2209" spans="3:48" x14ac:dyDescent="0.25">
      <c r="C2209" s="32" t="str">
        <f>IF(ISBLANK(B2209),"Choose site",_xlfn.XLOOKUP(B2209,'Sample Sites'!A:A,'Sample Sites'!B:B,"Not Found"))</f>
        <v>Choose site</v>
      </c>
      <c r="D2209" s="34"/>
      <c r="E2209" s="34"/>
      <c r="N2209" s="30" t="s">
        <v>166</v>
      </c>
      <c r="O2209" s="30" t="s">
        <v>166</v>
      </c>
      <c r="P2209" s="30" t="s">
        <v>166</v>
      </c>
      <c r="Q2209" s="30" t="s">
        <v>166</v>
      </c>
      <c r="R2209" s="30" t="s">
        <v>166</v>
      </c>
      <c r="S2209" s="30" t="s">
        <v>166</v>
      </c>
      <c r="T2209" s="30" t="s">
        <v>166</v>
      </c>
      <c r="U2209" s="30" t="s">
        <v>166</v>
      </c>
      <c r="V2209" s="39" t="s">
        <v>166</v>
      </c>
      <c r="AQ2209" s="45">
        <f t="shared" si="210"/>
        <v>0</v>
      </c>
      <c r="AR2209" s="45" t="str">
        <f t="shared" si="206"/>
        <v>No data</v>
      </c>
      <c r="AS2209" s="45" t="str">
        <f t="shared" si="207"/>
        <v>No data</v>
      </c>
      <c r="AT2209" s="45" t="str">
        <f t="shared" si="208"/>
        <v>No data</v>
      </c>
      <c r="AU2209" s="46" t="str">
        <f t="shared" si="209"/>
        <v>No data</v>
      </c>
      <c r="AV2209" s="47" t="str">
        <f t="shared" si="211"/>
        <v>No data</v>
      </c>
    </row>
    <row r="2210" spans="3:48" x14ac:dyDescent="0.25">
      <c r="C2210" s="32" t="str">
        <f>IF(ISBLANK(B2210),"Choose site",_xlfn.XLOOKUP(B2210,'Sample Sites'!A:A,'Sample Sites'!B:B,"Not Found"))</f>
        <v>Choose site</v>
      </c>
      <c r="D2210" s="34"/>
      <c r="E2210" s="34"/>
      <c r="N2210" s="30" t="s">
        <v>166</v>
      </c>
      <c r="O2210" s="30" t="s">
        <v>166</v>
      </c>
      <c r="P2210" s="30" t="s">
        <v>166</v>
      </c>
      <c r="Q2210" s="30" t="s">
        <v>166</v>
      </c>
      <c r="R2210" s="30" t="s">
        <v>166</v>
      </c>
      <c r="S2210" s="30" t="s">
        <v>166</v>
      </c>
      <c r="T2210" s="30" t="s">
        <v>166</v>
      </c>
      <c r="U2210" s="30" t="s">
        <v>166</v>
      </c>
      <c r="V2210" s="39" t="s">
        <v>166</v>
      </c>
      <c r="AQ2210" s="45">
        <f t="shared" si="210"/>
        <v>0</v>
      </c>
      <c r="AR2210" s="45" t="str">
        <f t="shared" si="206"/>
        <v>No data</v>
      </c>
      <c r="AS2210" s="45" t="str">
        <f t="shared" si="207"/>
        <v>No data</v>
      </c>
      <c r="AT2210" s="45" t="str">
        <f t="shared" si="208"/>
        <v>No data</v>
      </c>
      <c r="AU2210" s="46" t="str">
        <f t="shared" si="209"/>
        <v>No data</v>
      </c>
      <c r="AV2210" s="47" t="str">
        <f t="shared" si="211"/>
        <v>No data</v>
      </c>
    </row>
    <row r="2211" spans="3:48" x14ac:dyDescent="0.25">
      <c r="C2211" s="32" t="str">
        <f>IF(ISBLANK(B2211),"Choose site",_xlfn.XLOOKUP(B2211,'Sample Sites'!A:A,'Sample Sites'!B:B,"Not Found"))</f>
        <v>Choose site</v>
      </c>
      <c r="D2211" s="34"/>
      <c r="E2211" s="34"/>
      <c r="N2211" s="30" t="s">
        <v>166</v>
      </c>
      <c r="O2211" s="30" t="s">
        <v>166</v>
      </c>
      <c r="P2211" s="30" t="s">
        <v>166</v>
      </c>
      <c r="Q2211" s="30" t="s">
        <v>166</v>
      </c>
      <c r="R2211" s="30" t="s">
        <v>166</v>
      </c>
      <c r="S2211" s="30" t="s">
        <v>166</v>
      </c>
      <c r="T2211" s="30" t="s">
        <v>166</v>
      </c>
      <c r="U2211" s="30" t="s">
        <v>166</v>
      </c>
      <c r="V2211" s="39" t="s">
        <v>166</v>
      </c>
      <c r="AQ2211" s="45">
        <f t="shared" si="210"/>
        <v>0</v>
      </c>
      <c r="AR2211" s="45" t="str">
        <f t="shared" si="206"/>
        <v>No data</v>
      </c>
      <c r="AS2211" s="45" t="str">
        <f t="shared" si="207"/>
        <v>No data</v>
      </c>
      <c r="AT2211" s="45" t="str">
        <f t="shared" si="208"/>
        <v>No data</v>
      </c>
      <c r="AU2211" s="46" t="str">
        <f t="shared" si="209"/>
        <v>No data</v>
      </c>
      <c r="AV2211" s="47" t="str">
        <f t="shared" si="211"/>
        <v>No data</v>
      </c>
    </row>
    <row r="2212" spans="3:48" x14ac:dyDescent="0.25">
      <c r="C2212" s="32" t="str">
        <f>IF(ISBLANK(B2212),"Choose site",_xlfn.XLOOKUP(B2212,'Sample Sites'!A:A,'Sample Sites'!B:B,"Not Found"))</f>
        <v>Choose site</v>
      </c>
      <c r="D2212" s="34"/>
      <c r="E2212" s="34"/>
      <c r="N2212" s="30" t="s">
        <v>166</v>
      </c>
      <c r="O2212" s="30" t="s">
        <v>166</v>
      </c>
      <c r="P2212" s="30" t="s">
        <v>166</v>
      </c>
      <c r="Q2212" s="30" t="s">
        <v>166</v>
      </c>
      <c r="R2212" s="30" t="s">
        <v>166</v>
      </c>
      <c r="S2212" s="30" t="s">
        <v>166</v>
      </c>
      <c r="T2212" s="30" t="s">
        <v>166</v>
      </c>
      <c r="U2212" s="30" t="s">
        <v>166</v>
      </c>
      <c r="V2212" s="39" t="s">
        <v>166</v>
      </c>
      <c r="AQ2212" s="45">
        <f t="shared" si="210"/>
        <v>0</v>
      </c>
      <c r="AR2212" s="45" t="str">
        <f t="shared" si="206"/>
        <v>No data</v>
      </c>
      <c r="AS2212" s="45" t="str">
        <f t="shared" si="207"/>
        <v>No data</v>
      </c>
      <c r="AT2212" s="45" t="str">
        <f t="shared" si="208"/>
        <v>No data</v>
      </c>
      <c r="AU2212" s="46" t="str">
        <f t="shared" si="209"/>
        <v>No data</v>
      </c>
      <c r="AV2212" s="47" t="str">
        <f t="shared" si="211"/>
        <v>No data</v>
      </c>
    </row>
    <row r="2213" spans="3:48" x14ac:dyDescent="0.25">
      <c r="C2213" s="32" t="str">
        <f>IF(ISBLANK(B2213),"Choose site",_xlfn.XLOOKUP(B2213,'Sample Sites'!A:A,'Sample Sites'!B:B,"Not Found"))</f>
        <v>Choose site</v>
      </c>
      <c r="D2213" s="34"/>
      <c r="E2213" s="34"/>
      <c r="N2213" s="30" t="s">
        <v>166</v>
      </c>
      <c r="O2213" s="30" t="s">
        <v>166</v>
      </c>
      <c r="P2213" s="30" t="s">
        <v>166</v>
      </c>
      <c r="Q2213" s="30" t="s">
        <v>166</v>
      </c>
      <c r="R2213" s="30" t="s">
        <v>166</v>
      </c>
      <c r="S2213" s="30" t="s">
        <v>166</v>
      </c>
      <c r="T2213" s="30" t="s">
        <v>166</v>
      </c>
      <c r="U2213" s="30" t="s">
        <v>166</v>
      </c>
      <c r="V2213" s="39" t="s">
        <v>166</v>
      </c>
      <c r="AQ2213" s="45">
        <f t="shared" si="210"/>
        <v>0</v>
      </c>
      <c r="AR2213" s="45" t="str">
        <f t="shared" si="206"/>
        <v>No data</v>
      </c>
      <c r="AS2213" s="45" t="str">
        <f t="shared" si="207"/>
        <v>No data</v>
      </c>
      <c r="AT2213" s="45" t="str">
        <f t="shared" si="208"/>
        <v>No data</v>
      </c>
      <c r="AU2213" s="46" t="str">
        <f t="shared" si="209"/>
        <v>No data</v>
      </c>
      <c r="AV2213" s="47" t="str">
        <f t="shared" si="211"/>
        <v>No data</v>
      </c>
    </row>
    <row r="2214" spans="3:48" x14ac:dyDescent="0.25">
      <c r="C2214" s="32" t="str">
        <f>IF(ISBLANK(B2214),"Choose site",_xlfn.XLOOKUP(B2214,'Sample Sites'!A:A,'Sample Sites'!B:B,"Not Found"))</f>
        <v>Choose site</v>
      </c>
      <c r="D2214" s="34"/>
      <c r="E2214" s="34"/>
      <c r="N2214" s="30" t="s">
        <v>166</v>
      </c>
      <c r="O2214" s="30" t="s">
        <v>166</v>
      </c>
      <c r="P2214" s="30" t="s">
        <v>166</v>
      </c>
      <c r="Q2214" s="30" t="s">
        <v>166</v>
      </c>
      <c r="R2214" s="30" t="s">
        <v>166</v>
      </c>
      <c r="S2214" s="30" t="s">
        <v>166</v>
      </c>
      <c r="T2214" s="30" t="s">
        <v>166</v>
      </c>
      <c r="U2214" s="30" t="s">
        <v>166</v>
      </c>
      <c r="V2214" s="39" t="s">
        <v>166</v>
      </c>
      <c r="AQ2214" s="45">
        <f t="shared" si="210"/>
        <v>0</v>
      </c>
      <c r="AR2214" s="45" t="str">
        <f t="shared" si="206"/>
        <v>No data</v>
      </c>
      <c r="AS2214" s="45" t="str">
        <f t="shared" si="207"/>
        <v>No data</v>
      </c>
      <c r="AT2214" s="45" t="str">
        <f t="shared" si="208"/>
        <v>No data</v>
      </c>
      <c r="AU2214" s="46" t="str">
        <f t="shared" si="209"/>
        <v>No data</v>
      </c>
      <c r="AV2214" s="47" t="str">
        <f t="shared" si="211"/>
        <v>No data</v>
      </c>
    </row>
    <row r="2215" spans="3:48" x14ac:dyDescent="0.25">
      <c r="C2215" s="32" t="str">
        <f>IF(ISBLANK(B2215),"Choose site",_xlfn.XLOOKUP(B2215,'Sample Sites'!A:A,'Sample Sites'!B:B,"Not Found"))</f>
        <v>Choose site</v>
      </c>
      <c r="D2215" s="34"/>
      <c r="E2215" s="34"/>
      <c r="N2215" s="30" t="s">
        <v>166</v>
      </c>
      <c r="O2215" s="30" t="s">
        <v>166</v>
      </c>
      <c r="P2215" s="30" t="s">
        <v>166</v>
      </c>
      <c r="Q2215" s="30" t="s">
        <v>166</v>
      </c>
      <c r="R2215" s="30" t="s">
        <v>166</v>
      </c>
      <c r="S2215" s="30" t="s">
        <v>166</v>
      </c>
      <c r="T2215" s="30" t="s">
        <v>166</v>
      </c>
      <c r="U2215" s="30" t="s">
        <v>166</v>
      </c>
      <c r="V2215" s="39" t="s">
        <v>166</v>
      </c>
      <c r="AQ2215" s="45">
        <f t="shared" si="210"/>
        <v>0</v>
      </c>
      <c r="AR2215" s="45" t="str">
        <f t="shared" si="206"/>
        <v>No data</v>
      </c>
      <c r="AS2215" s="45" t="str">
        <f t="shared" si="207"/>
        <v>No data</v>
      </c>
      <c r="AT2215" s="45" t="str">
        <f t="shared" si="208"/>
        <v>No data</v>
      </c>
      <c r="AU2215" s="46" t="str">
        <f t="shared" si="209"/>
        <v>No data</v>
      </c>
      <c r="AV2215" s="47" t="str">
        <f t="shared" si="211"/>
        <v>No data</v>
      </c>
    </row>
    <row r="2216" spans="3:48" x14ac:dyDescent="0.25">
      <c r="C2216" s="32" t="str">
        <f>IF(ISBLANK(B2216),"Choose site",_xlfn.XLOOKUP(B2216,'Sample Sites'!A:A,'Sample Sites'!B:B,"Not Found"))</f>
        <v>Choose site</v>
      </c>
      <c r="D2216" s="34"/>
      <c r="E2216" s="34"/>
      <c r="N2216" s="30" t="s">
        <v>166</v>
      </c>
      <c r="O2216" s="30" t="s">
        <v>166</v>
      </c>
      <c r="P2216" s="30" t="s">
        <v>166</v>
      </c>
      <c r="Q2216" s="30" t="s">
        <v>166</v>
      </c>
      <c r="R2216" s="30" t="s">
        <v>166</v>
      </c>
      <c r="S2216" s="30" t="s">
        <v>166</v>
      </c>
      <c r="T2216" s="30" t="s">
        <v>166</v>
      </c>
      <c r="U2216" s="30" t="s">
        <v>166</v>
      </c>
      <c r="V2216" s="39" t="s">
        <v>166</v>
      </c>
      <c r="AQ2216" s="45">
        <f t="shared" si="210"/>
        <v>0</v>
      </c>
      <c r="AR2216" s="45" t="str">
        <f t="shared" si="206"/>
        <v>No data</v>
      </c>
      <c r="AS2216" s="45" t="str">
        <f t="shared" si="207"/>
        <v>No data</v>
      </c>
      <c r="AT2216" s="45" t="str">
        <f t="shared" si="208"/>
        <v>No data</v>
      </c>
      <c r="AU2216" s="46" t="str">
        <f t="shared" si="209"/>
        <v>No data</v>
      </c>
      <c r="AV2216" s="47" t="str">
        <f t="shared" si="211"/>
        <v>No data</v>
      </c>
    </row>
    <row r="2217" spans="3:48" x14ac:dyDescent="0.25">
      <c r="C2217" s="32" t="str">
        <f>IF(ISBLANK(B2217),"Choose site",_xlfn.XLOOKUP(B2217,'Sample Sites'!A:A,'Sample Sites'!B:B,"Not Found"))</f>
        <v>Choose site</v>
      </c>
      <c r="E2217" s="34"/>
      <c r="N2217" s="30" t="s">
        <v>166</v>
      </c>
      <c r="O2217" s="30" t="s">
        <v>166</v>
      </c>
      <c r="P2217" s="30" t="s">
        <v>166</v>
      </c>
      <c r="Q2217" s="30" t="s">
        <v>166</v>
      </c>
      <c r="R2217" s="30" t="s">
        <v>166</v>
      </c>
      <c r="S2217" s="30" t="s">
        <v>166</v>
      </c>
      <c r="T2217" s="30" t="s">
        <v>166</v>
      </c>
      <c r="U2217" s="30" t="s">
        <v>166</v>
      </c>
      <c r="V2217" s="39" t="s">
        <v>166</v>
      </c>
      <c r="AQ2217" s="45">
        <f t="shared" si="210"/>
        <v>0</v>
      </c>
      <c r="AR2217" s="45" t="str">
        <f t="shared" si="206"/>
        <v>No data</v>
      </c>
      <c r="AS2217" s="45" t="str">
        <f t="shared" si="207"/>
        <v>No data</v>
      </c>
      <c r="AT2217" s="45" t="str">
        <f t="shared" si="208"/>
        <v>No data</v>
      </c>
      <c r="AU2217" s="46" t="str">
        <f t="shared" si="209"/>
        <v>No data</v>
      </c>
      <c r="AV2217" s="47" t="str">
        <f t="shared" si="211"/>
        <v>No data</v>
      </c>
    </row>
    <row r="2218" spans="3:48" x14ac:dyDescent="0.25">
      <c r="C2218" s="32" t="str">
        <f>IF(ISBLANK(B2218),"Choose site",_xlfn.XLOOKUP(B2218,'Sample Sites'!A:A,'Sample Sites'!B:B,"Not Found"))</f>
        <v>Choose site</v>
      </c>
      <c r="E2218" s="34"/>
      <c r="N2218" s="30" t="s">
        <v>166</v>
      </c>
      <c r="O2218" s="30" t="s">
        <v>166</v>
      </c>
      <c r="P2218" s="30" t="s">
        <v>166</v>
      </c>
      <c r="Q2218" s="30" t="s">
        <v>166</v>
      </c>
      <c r="R2218" s="30" t="s">
        <v>166</v>
      </c>
      <c r="S2218" s="30" t="s">
        <v>166</v>
      </c>
      <c r="T2218" s="30" t="s">
        <v>166</v>
      </c>
      <c r="U2218" s="30" t="s">
        <v>166</v>
      </c>
      <c r="V2218" s="39" t="s">
        <v>166</v>
      </c>
      <c r="AQ2218" s="45">
        <f t="shared" si="210"/>
        <v>0</v>
      </c>
      <c r="AR2218" s="45" t="str">
        <f t="shared" si="206"/>
        <v>No data</v>
      </c>
      <c r="AS2218" s="45" t="str">
        <f t="shared" si="207"/>
        <v>No data</v>
      </c>
      <c r="AT2218" s="45" t="str">
        <f t="shared" si="208"/>
        <v>No data</v>
      </c>
      <c r="AU2218" s="46" t="str">
        <f t="shared" si="209"/>
        <v>No data</v>
      </c>
      <c r="AV2218" s="47" t="str">
        <f t="shared" si="211"/>
        <v>No data</v>
      </c>
    </row>
    <row r="2219" spans="3:48" x14ac:dyDescent="0.25">
      <c r="C2219" s="32" t="str">
        <f>IF(ISBLANK(B2219),"Choose site",_xlfn.XLOOKUP(B2219,'Sample Sites'!A:A,'Sample Sites'!B:B,"Not Found"))</f>
        <v>Choose site</v>
      </c>
      <c r="E2219" s="34"/>
      <c r="N2219" s="30" t="s">
        <v>166</v>
      </c>
      <c r="O2219" s="30" t="s">
        <v>166</v>
      </c>
      <c r="P2219" s="30" t="s">
        <v>166</v>
      </c>
      <c r="Q2219" s="30" t="s">
        <v>166</v>
      </c>
      <c r="R2219" s="30" t="s">
        <v>166</v>
      </c>
      <c r="S2219" s="30" t="s">
        <v>166</v>
      </c>
      <c r="T2219" s="30" t="s">
        <v>166</v>
      </c>
      <c r="U2219" s="30" t="s">
        <v>166</v>
      </c>
      <c r="V2219" s="39" t="s">
        <v>166</v>
      </c>
      <c r="AQ2219" s="45">
        <f t="shared" si="210"/>
        <v>0</v>
      </c>
      <c r="AR2219" s="45" t="str">
        <f t="shared" si="206"/>
        <v>No data</v>
      </c>
      <c r="AS2219" s="45" t="str">
        <f t="shared" si="207"/>
        <v>No data</v>
      </c>
      <c r="AT2219" s="45" t="str">
        <f t="shared" si="208"/>
        <v>No data</v>
      </c>
      <c r="AU2219" s="46" t="str">
        <f t="shared" si="209"/>
        <v>No data</v>
      </c>
      <c r="AV2219" s="47" t="str">
        <f t="shared" si="211"/>
        <v>No data</v>
      </c>
    </row>
    <row r="2220" spans="3:48" x14ac:dyDescent="0.25">
      <c r="C2220" s="32" t="str">
        <f>IF(ISBLANK(B2220),"Choose site",_xlfn.XLOOKUP(B2220,'Sample Sites'!A:A,'Sample Sites'!B:B,"Not Found"))</f>
        <v>Choose site</v>
      </c>
      <c r="E2220" s="34"/>
      <c r="N2220" s="30" t="s">
        <v>166</v>
      </c>
      <c r="O2220" s="30" t="s">
        <v>166</v>
      </c>
      <c r="P2220" s="30" t="s">
        <v>166</v>
      </c>
      <c r="Q2220" s="30" t="s">
        <v>166</v>
      </c>
      <c r="R2220" s="30" t="s">
        <v>166</v>
      </c>
      <c r="S2220" s="30" t="s">
        <v>166</v>
      </c>
      <c r="T2220" s="30" t="s">
        <v>166</v>
      </c>
      <c r="U2220" s="30" t="s">
        <v>166</v>
      </c>
      <c r="V2220" s="39" t="s">
        <v>166</v>
      </c>
      <c r="AQ2220" s="45">
        <f t="shared" si="210"/>
        <v>0</v>
      </c>
      <c r="AR2220" s="45" t="str">
        <f t="shared" si="206"/>
        <v>No data</v>
      </c>
      <c r="AS2220" s="45" t="str">
        <f t="shared" si="207"/>
        <v>No data</v>
      </c>
      <c r="AT2220" s="45" t="str">
        <f t="shared" si="208"/>
        <v>No data</v>
      </c>
      <c r="AU2220" s="46" t="str">
        <f t="shared" si="209"/>
        <v>No data</v>
      </c>
      <c r="AV2220" s="47" t="str">
        <f t="shared" si="211"/>
        <v>No data</v>
      </c>
    </row>
    <row r="2221" spans="3:48" x14ac:dyDescent="0.25">
      <c r="C2221" s="32" t="str">
        <f>IF(ISBLANK(B2221),"Choose site",_xlfn.XLOOKUP(B2221,'Sample Sites'!A:A,'Sample Sites'!B:B,"Not Found"))</f>
        <v>Choose site</v>
      </c>
      <c r="E2221" s="34"/>
      <c r="N2221" s="30" t="s">
        <v>166</v>
      </c>
      <c r="O2221" s="30" t="s">
        <v>166</v>
      </c>
      <c r="P2221" s="30" t="s">
        <v>166</v>
      </c>
      <c r="Q2221" s="30" t="s">
        <v>166</v>
      </c>
      <c r="R2221" s="30" t="s">
        <v>166</v>
      </c>
      <c r="S2221" s="30" t="s">
        <v>166</v>
      </c>
      <c r="T2221" s="30" t="s">
        <v>166</v>
      </c>
      <c r="U2221" s="30" t="s">
        <v>166</v>
      </c>
      <c r="V2221" s="39" t="s">
        <v>166</v>
      </c>
      <c r="AQ2221" s="45">
        <f t="shared" si="210"/>
        <v>0</v>
      </c>
      <c r="AR2221" s="45" t="str">
        <f t="shared" si="206"/>
        <v>No data</v>
      </c>
      <c r="AS2221" s="45" t="str">
        <f t="shared" si="207"/>
        <v>No data</v>
      </c>
      <c r="AT2221" s="45" t="str">
        <f t="shared" si="208"/>
        <v>No data</v>
      </c>
      <c r="AU2221" s="46" t="str">
        <f t="shared" si="209"/>
        <v>No data</v>
      </c>
      <c r="AV2221" s="47" t="str">
        <f t="shared" si="211"/>
        <v>No data</v>
      </c>
    </row>
    <row r="2222" spans="3:48" x14ac:dyDescent="0.25">
      <c r="C2222" s="32" t="str">
        <f>IF(ISBLANK(B2222),"Choose site",_xlfn.XLOOKUP(B2222,'Sample Sites'!A:A,'Sample Sites'!B:B,"Not Found"))</f>
        <v>Choose site</v>
      </c>
      <c r="E2222" s="34"/>
      <c r="N2222" s="30" t="s">
        <v>166</v>
      </c>
      <c r="O2222" s="30" t="s">
        <v>166</v>
      </c>
      <c r="P2222" s="30" t="s">
        <v>166</v>
      </c>
      <c r="Q2222" s="30" t="s">
        <v>166</v>
      </c>
      <c r="R2222" s="30" t="s">
        <v>166</v>
      </c>
      <c r="S2222" s="30" t="s">
        <v>166</v>
      </c>
      <c r="T2222" s="30" t="s">
        <v>166</v>
      </c>
      <c r="U2222" s="30" t="s">
        <v>166</v>
      </c>
      <c r="V2222" s="39" t="s">
        <v>166</v>
      </c>
      <c r="AQ2222" s="45">
        <f t="shared" si="210"/>
        <v>0</v>
      </c>
      <c r="AR2222" s="45" t="str">
        <f t="shared" si="206"/>
        <v>No data</v>
      </c>
      <c r="AS2222" s="45" t="str">
        <f t="shared" si="207"/>
        <v>No data</v>
      </c>
      <c r="AT2222" s="45" t="str">
        <f t="shared" si="208"/>
        <v>No data</v>
      </c>
      <c r="AU2222" s="46" t="str">
        <f t="shared" si="209"/>
        <v>No data</v>
      </c>
      <c r="AV2222" s="47" t="str">
        <f t="shared" si="211"/>
        <v>No data</v>
      </c>
    </row>
    <row r="2223" spans="3:48" x14ac:dyDescent="0.25">
      <c r="C2223" s="32" t="str">
        <f>IF(ISBLANK(B2223),"Choose site",_xlfn.XLOOKUP(B2223,'Sample Sites'!A:A,'Sample Sites'!B:B,"Not Found"))</f>
        <v>Choose site</v>
      </c>
      <c r="E2223" s="34"/>
      <c r="N2223" s="30" t="s">
        <v>166</v>
      </c>
      <c r="O2223" s="30" t="s">
        <v>166</v>
      </c>
      <c r="P2223" s="30" t="s">
        <v>166</v>
      </c>
      <c r="Q2223" s="30" t="s">
        <v>166</v>
      </c>
      <c r="R2223" s="30" t="s">
        <v>166</v>
      </c>
      <c r="S2223" s="30" t="s">
        <v>166</v>
      </c>
      <c r="T2223" s="30" t="s">
        <v>166</v>
      </c>
      <c r="U2223" s="30" t="s">
        <v>166</v>
      </c>
      <c r="V2223" s="39" t="s">
        <v>166</v>
      </c>
      <c r="AQ2223" s="45">
        <f t="shared" si="210"/>
        <v>0</v>
      </c>
      <c r="AR2223" s="45" t="str">
        <f t="shared" si="206"/>
        <v>No data</v>
      </c>
      <c r="AS2223" s="45" t="str">
        <f t="shared" si="207"/>
        <v>No data</v>
      </c>
      <c r="AT2223" s="45" t="str">
        <f t="shared" si="208"/>
        <v>No data</v>
      </c>
      <c r="AU2223" s="46" t="str">
        <f t="shared" si="209"/>
        <v>No data</v>
      </c>
      <c r="AV2223" s="47" t="str">
        <f t="shared" si="211"/>
        <v>No data</v>
      </c>
    </row>
    <row r="2224" spans="3:48" x14ac:dyDescent="0.25">
      <c r="C2224" s="32" t="str">
        <f>IF(ISBLANK(B2224),"Choose site",_xlfn.XLOOKUP(B2224,'Sample Sites'!A:A,'Sample Sites'!B:B,"Not Found"))</f>
        <v>Choose site</v>
      </c>
      <c r="E2224" s="34"/>
      <c r="N2224" s="30" t="s">
        <v>166</v>
      </c>
      <c r="O2224" s="30" t="s">
        <v>166</v>
      </c>
      <c r="P2224" s="30" t="s">
        <v>166</v>
      </c>
      <c r="Q2224" s="30" t="s">
        <v>166</v>
      </c>
      <c r="R2224" s="30" t="s">
        <v>166</v>
      </c>
      <c r="S2224" s="30" t="s">
        <v>166</v>
      </c>
      <c r="T2224" s="30" t="s">
        <v>166</v>
      </c>
      <c r="U2224" s="30" t="s">
        <v>166</v>
      </c>
      <c r="V2224" s="39" t="s">
        <v>166</v>
      </c>
      <c r="AQ2224" s="45">
        <f t="shared" si="210"/>
        <v>0</v>
      </c>
      <c r="AR2224" s="45" t="str">
        <f t="shared" si="206"/>
        <v>No data</v>
      </c>
      <c r="AS2224" s="45" t="str">
        <f t="shared" si="207"/>
        <v>No data</v>
      </c>
      <c r="AT2224" s="45" t="str">
        <f t="shared" si="208"/>
        <v>No data</v>
      </c>
      <c r="AU2224" s="46" t="str">
        <f t="shared" si="209"/>
        <v>No data</v>
      </c>
      <c r="AV2224" s="47" t="str">
        <f t="shared" si="211"/>
        <v>No data</v>
      </c>
    </row>
    <row r="2225" spans="3:48" x14ac:dyDescent="0.25">
      <c r="C2225" s="32" t="str">
        <f>IF(ISBLANK(B2225),"Choose site",_xlfn.XLOOKUP(B2225,'Sample Sites'!A:A,'Sample Sites'!B:B,"Not Found"))</f>
        <v>Choose site</v>
      </c>
      <c r="E2225" s="34"/>
      <c r="N2225" s="30" t="s">
        <v>166</v>
      </c>
      <c r="O2225" s="30" t="s">
        <v>166</v>
      </c>
      <c r="P2225" s="30" t="s">
        <v>166</v>
      </c>
      <c r="Q2225" s="30" t="s">
        <v>166</v>
      </c>
      <c r="R2225" s="30" t="s">
        <v>166</v>
      </c>
      <c r="S2225" s="30" t="s">
        <v>166</v>
      </c>
      <c r="T2225" s="30" t="s">
        <v>166</v>
      </c>
      <c r="U2225" s="30" t="s">
        <v>166</v>
      </c>
      <c r="V2225" s="39" t="s">
        <v>166</v>
      </c>
      <c r="AQ2225" s="45">
        <f t="shared" si="210"/>
        <v>0</v>
      </c>
      <c r="AR2225" s="45" t="str">
        <f t="shared" si="206"/>
        <v>No data</v>
      </c>
      <c r="AS2225" s="45" t="str">
        <f t="shared" si="207"/>
        <v>No data</v>
      </c>
      <c r="AT2225" s="45" t="str">
        <f t="shared" si="208"/>
        <v>No data</v>
      </c>
      <c r="AU2225" s="46" t="str">
        <f t="shared" si="209"/>
        <v>No data</v>
      </c>
      <c r="AV2225" s="47" t="str">
        <f t="shared" si="211"/>
        <v>No data</v>
      </c>
    </row>
    <row r="2226" spans="3:48" x14ac:dyDescent="0.25">
      <c r="C2226" s="32" t="str">
        <f>IF(ISBLANK(B2226),"Choose site",_xlfn.XLOOKUP(B2226,'Sample Sites'!A:A,'Sample Sites'!B:B,"Not Found"))</f>
        <v>Choose site</v>
      </c>
      <c r="E2226" s="34"/>
      <c r="N2226" s="30" t="s">
        <v>166</v>
      </c>
      <c r="O2226" s="30" t="s">
        <v>166</v>
      </c>
      <c r="P2226" s="30" t="s">
        <v>166</v>
      </c>
      <c r="Q2226" s="30" t="s">
        <v>166</v>
      </c>
      <c r="R2226" s="30" t="s">
        <v>166</v>
      </c>
      <c r="S2226" s="30" t="s">
        <v>166</v>
      </c>
      <c r="T2226" s="30" t="s">
        <v>166</v>
      </c>
      <c r="U2226" s="30" t="s">
        <v>166</v>
      </c>
      <c r="V2226" s="39" t="s">
        <v>166</v>
      </c>
      <c r="AQ2226" s="45">
        <f t="shared" si="210"/>
        <v>0</v>
      </c>
      <c r="AR2226" s="45" t="str">
        <f t="shared" si="206"/>
        <v>No data</v>
      </c>
      <c r="AS2226" s="45" t="str">
        <f t="shared" si="207"/>
        <v>No data</v>
      </c>
      <c r="AT2226" s="45" t="str">
        <f t="shared" si="208"/>
        <v>No data</v>
      </c>
      <c r="AU2226" s="46" t="str">
        <f t="shared" si="209"/>
        <v>No data</v>
      </c>
      <c r="AV2226" s="47" t="str">
        <f t="shared" si="211"/>
        <v>No data</v>
      </c>
    </row>
    <row r="2227" spans="3:48" x14ac:dyDescent="0.25">
      <c r="C2227" s="32" t="str">
        <f>IF(ISBLANK(B2227),"Choose site",_xlfn.XLOOKUP(B2227,'Sample Sites'!A:A,'Sample Sites'!B:B,"Not Found"))</f>
        <v>Choose site</v>
      </c>
      <c r="E2227" s="34"/>
      <c r="N2227" s="30" t="s">
        <v>166</v>
      </c>
      <c r="O2227" s="30" t="s">
        <v>166</v>
      </c>
      <c r="P2227" s="30" t="s">
        <v>166</v>
      </c>
      <c r="Q2227" s="30" t="s">
        <v>166</v>
      </c>
      <c r="R2227" s="30" t="s">
        <v>166</v>
      </c>
      <c r="S2227" s="30" t="s">
        <v>166</v>
      </c>
      <c r="T2227" s="30" t="s">
        <v>166</v>
      </c>
      <c r="U2227" s="30" t="s">
        <v>166</v>
      </c>
      <c r="V2227" s="39" t="s">
        <v>166</v>
      </c>
      <c r="AQ2227" s="45">
        <f t="shared" si="210"/>
        <v>0</v>
      </c>
      <c r="AR2227" s="45" t="str">
        <f t="shared" si="206"/>
        <v>No data</v>
      </c>
      <c r="AS2227" s="45" t="str">
        <f t="shared" si="207"/>
        <v>No data</v>
      </c>
      <c r="AT2227" s="45" t="str">
        <f t="shared" si="208"/>
        <v>No data</v>
      </c>
      <c r="AU2227" s="46" t="str">
        <f t="shared" si="209"/>
        <v>No data</v>
      </c>
      <c r="AV2227" s="47" t="str">
        <f t="shared" si="211"/>
        <v>No data</v>
      </c>
    </row>
    <row r="2228" spans="3:48" x14ac:dyDescent="0.25">
      <c r="C2228" s="32" t="str">
        <f>IF(ISBLANK(B2228),"Choose site",_xlfn.XLOOKUP(B2228,'Sample Sites'!A:A,'Sample Sites'!B:B,"Not Found"))</f>
        <v>Choose site</v>
      </c>
      <c r="E2228" s="34"/>
      <c r="N2228" s="30" t="s">
        <v>166</v>
      </c>
      <c r="O2228" s="30" t="s">
        <v>166</v>
      </c>
      <c r="P2228" s="30" t="s">
        <v>166</v>
      </c>
      <c r="Q2228" s="30" t="s">
        <v>166</v>
      </c>
      <c r="R2228" s="30" t="s">
        <v>166</v>
      </c>
      <c r="S2228" s="30" t="s">
        <v>166</v>
      </c>
      <c r="T2228" s="30" t="s">
        <v>166</v>
      </c>
      <c r="U2228" s="30" t="s">
        <v>166</v>
      </c>
      <c r="V2228" s="39" t="s">
        <v>166</v>
      </c>
      <c r="AQ2228" s="45">
        <f t="shared" si="210"/>
        <v>0</v>
      </c>
      <c r="AR2228" s="45" t="str">
        <f t="shared" si="206"/>
        <v>No data</v>
      </c>
      <c r="AS2228" s="45" t="str">
        <f t="shared" si="207"/>
        <v>No data</v>
      </c>
      <c r="AT2228" s="45" t="str">
        <f t="shared" si="208"/>
        <v>No data</v>
      </c>
      <c r="AU2228" s="46" t="str">
        <f t="shared" si="209"/>
        <v>No data</v>
      </c>
      <c r="AV2228" s="47" t="str">
        <f t="shared" si="211"/>
        <v>No data</v>
      </c>
    </row>
    <row r="2229" spans="3:48" x14ac:dyDescent="0.25">
      <c r="C2229" s="32" t="str">
        <f>IF(ISBLANK(B2229),"Choose site",_xlfn.XLOOKUP(B2229,'Sample Sites'!A:A,'Sample Sites'!B:B,"Not Found"))</f>
        <v>Choose site</v>
      </c>
      <c r="E2229" s="34"/>
      <c r="N2229" s="30" t="s">
        <v>166</v>
      </c>
      <c r="O2229" s="30" t="s">
        <v>166</v>
      </c>
      <c r="P2229" s="30" t="s">
        <v>166</v>
      </c>
      <c r="Q2229" s="30" t="s">
        <v>166</v>
      </c>
      <c r="R2229" s="30" t="s">
        <v>166</v>
      </c>
      <c r="S2229" s="30" t="s">
        <v>166</v>
      </c>
      <c r="T2229" s="30" t="s">
        <v>166</v>
      </c>
      <c r="U2229" s="30" t="s">
        <v>166</v>
      </c>
      <c r="V2229" s="39" t="s">
        <v>166</v>
      </c>
      <c r="AQ2229" s="45">
        <f t="shared" si="210"/>
        <v>0</v>
      </c>
      <c r="AR2229" s="45" t="str">
        <f t="shared" si="206"/>
        <v>No data</v>
      </c>
      <c r="AS2229" s="45" t="str">
        <f t="shared" si="207"/>
        <v>No data</v>
      </c>
      <c r="AT2229" s="45" t="str">
        <f t="shared" si="208"/>
        <v>No data</v>
      </c>
      <c r="AU2229" s="46" t="str">
        <f t="shared" si="209"/>
        <v>No data</v>
      </c>
      <c r="AV2229" s="47" t="str">
        <f t="shared" si="211"/>
        <v>No data</v>
      </c>
    </row>
    <row r="2230" spans="3:48" x14ac:dyDescent="0.25">
      <c r="C2230" s="32" t="str">
        <f>IF(ISBLANK(B2230),"Choose site",_xlfn.XLOOKUP(B2230,'Sample Sites'!A:A,'Sample Sites'!B:B,"Not Found"))</f>
        <v>Choose site</v>
      </c>
      <c r="E2230" s="34"/>
      <c r="N2230" s="30" t="s">
        <v>166</v>
      </c>
      <c r="O2230" s="30" t="s">
        <v>166</v>
      </c>
      <c r="P2230" s="30" t="s">
        <v>166</v>
      </c>
      <c r="Q2230" s="30" t="s">
        <v>166</v>
      </c>
      <c r="R2230" s="30" t="s">
        <v>166</v>
      </c>
      <c r="S2230" s="30" t="s">
        <v>166</v>
      </c>
      <c r="T2230" s="30" t="s">
        <v>166</v>
      </c>
      <c r="U2230" s="30" t="s">
        <v>166</v>
      </c>
      <c r="V2230" s="39" t="s">
        <v>166</v>
      </c>
      <c r="AQ2230" s="45">
        <f t="shared" si="210"/>
        <v>0</v>
      </c>
      <c r="AR2230" s="45" t="str">
        <f t="shared" si="206"/>
        <v>No data</v>
      </c>
      <c r="AS2230" s="45" t="str">
        <f t="shared" si="207"/>
        <v>No data</v>
      </c>
      <c r="AT2230" s="45" t="str">
        <f t="shared" si="208"/>
        <v>No data</v>
      </c>
      <c r="AU2230" s="46" t="str">
        <f t="shared" si="209"/>
        <v>No data</v>
      </c>
      <c r="AV2230" s="47" t="str">
        <f t="shared" si="211"/>
        <v>No data</v>
      </c>
    </row>
    <row r="2231" spans="3:48" x14ac:dyDescent="0.25">
      <c r="C2231" s="32" t="str">
        <f>IF(ISBLANK(B2231),"Choose site",_xlfn.XLOOKUP(B2231,'Sample Sites'!A:A,'Sample Sites'!B:B,"Not Found"))</f>
        <v>Choose site</v>
      </c>
      <c r="E2231" s="34"/>
      <c r="N2231" s="30" t="s">
        <v>166</v>
      </c>
      <c r="O2231" s="30" t="s">
        <v>166</v>
      </c>
      <c r="P2231" s="30" t="s">
        <v>166</v>
      </c>
      <c r="Q2231" s="30" t="s">
        <v>166</v>
      </c>
      <c r="R2231" s="30" t="s">
        <v>166</v>
      </c>
      <c r="S2231" s="30" t="s">
        <v>166</v>
      </c>
      <c r="T2231" s="30" t="s">
        <v>166</v>
      </c>
      <c r="U2231" s="30" t="s">
        <v>166</v>
      </c>
      <c r="V2231" s="39" t="s">
        <v>166</v>
      </c>
      <c r="AQ2231" s="45">
        <f t="shared" si="210"/>
        <v>0</v>
      </c>
      <c r="AR2231" s="45" t="str">
        <f t="shared" si="206"/>
        <v>No data</v>
      </c>
      <c r="AS2231" s="45" t="str">
        <f t="shared" si="207"/>
        <v>No data</v>
      </c>
      <c r="AT2231" s="45" t="str">
        <f t="shared" si="208"/>
        <v>No data</v>
      </c>
      <c r="AU2231" s="46" t="str">
        <f t="shared" si="209"/>
        <v>No data</v>
      </c>
      <c r="AV2231" s="47" t="str">
        <f t="shared" si="211"/>
        <v>No data</v>
      </c>
    </row>
    <row r="2232" spans="3:48" x14ac:dyDescent="0.25">
      <c r="C2232" s="32" t="str">
        <f>IF(ISBLANK(B2232),"Choose site",_xlfn.XLOOKUP(B2232,'Sample Sites'!A:A,'Sample Sites'!B:B,"Not Found"))</f>
        <v>Choose site</v>
      </c>
      <c r="E2232" s="34"/>
      <c r="N2232" s="30" t="s">
        <v>166</v>
      </c>
      <c r="O2232" s="30" t="s">
        <v>166</v>
      </c>
      <c r="P2232" s="30" t="s">
        <v>166</v>
      </c>
      <c r="Q2232" s="30" t="s">
        <v>166</v>
      </c>
      <c r="R2232" s="30" t="s">
        <v>166</v>
      </c>
      <c r="S2232" s="30" t="s">
        <v>166</v>
      </c>
      <c r="T2232" s="30" t="s">
        <v>166</v>
      </c>
      <c r="U2232" s="30" t="s">
        <v>166</v>
      </c>
      <c r="V2232" s="39" t="s">
        <v>166</v>
      </c>
      <c r="AQ2232" s="45">
        <f t="shared" si="210"/>
        <v>0</v>
      </c>
      <c r="AR2232" s="45" t="str">
        <f t="shared" si="206"/>
        <v>No data</v>
      </c>
      <c r="AS2232" s="45" t="str">
        <f t="shared" si="207"/>
        <v>No data</v>
      </c>
      <c r="AT2232" s="45" t="str">
        <f t="shared" si="208"/>
        <v>No data</v>
      </c>
      <c r="AU2232" s="46" t="str">
        <f t="shared" si="209"/>
        <v>No data</v>
      </c>
      <c r="AV2232" s="47" t="str">
        <f t="shared" si="211"/>
        <v>No data</v>
      </c>
    </row>
    <row r="2233" spans="3:48" x14ac:dyDescent="0.25">
      <c r="C2233" s="32" t="str">
        <f>IF(ISBLANK(B2233),"Choose site",_xlfn.XLOOKUP(B2233,'Sample Sites'!A:A,'Sample Sites'!B:B,"Not Found"))</f>
        <v>Choose site</v>
      </c>
      <c r="E2233" s="34"/>
      <c r="N2233" s="30" t="s">
        <v>166</v>
      </c>
      <c r="O2233" s="30" t="s">
        <v>166</v>
      </c>
      <c r="P2233" s="30" t="s">
        <v>166</v>
      </c>
      <c r="Q2233" s="30" t="s">
        <v>166</v>
      </c>
      <c r="R2233" s="30" t="s">
        <v>166</v>
      </c>
      <c r="S2233" s="30" t="s">
        <v>166</v>
      </c>
      <c r="T2233" s="30" t="s">
        <v>166</v>
      </c>
      <c r="U2233" s="30" t="s">
        <v>166</v>
      </c>
      <c r="V2233" s="39" t="s">
        <v>166</v>
      </c>
      <c r="AQ2233" s="45">
        <f t="shared" si="210"/>
        <v>0</v>
      </c>
      <c r="AR2233" s="45" t="str">
        <f t="shared" si="206"/>
        <v>No data</v>
      </c>
      <c r="AS2233" s="45" t="str">
        <f t="shared" si="207"/>
        <v>No data</v>
      </c>
      <c r="AT2233" s="45" t="str">
        <f t="shared" si="208"/>
        <v>No data</v>
      </c>
      <c r="AU2233" s="46" t="str">
        <f t="shared" si="209"/>
        <v>No data</v>
      </c>
      <c r="AV2233" s="47" t="str">
        <f t="shared" si="211"/>
        <v>No data</v>
      </c>
    </row>
    <row r="2234" spans="3:48" x14ac:dyDescent="0.25">
      <c r="C2234" s="32" t="str">
        <f>IF(ISBLANK(B2234),"Choose site",_xlfn.XLOOKUP(B2234,'Sample Sites'!A:A,'Sample Sites'!B:B,"Not Found"))</f>
        <v>Choose site</v>
      </c>
      <c r="E2234" s="34"/>
      <c r="N2234" s="30" t="s">
        <v>166</v>
      </c>
      <c r="O2234" s="30" t="s">
        <v>166</v>
      </c>
      <c r="P2234" s="30" t="s">
        <v>166</v>
      </c>
      <c r="Q2234" s="30" t="s">
        <v>166</v>
      </c>
      <c r="R2234" s="30" t="s">
        <v>166</v>
      </c>
      <c r="S2234" s="30" t="s">
        <v>166</v>
      </c>
      <c r="T2234" s="30" t="s">
        <v>166</v>
      </c>
      <c r="U2234" s="30" t="s">
        <v>166</v>
      </c>
      <c r="V2234" s="39" t="s">
        <v>166</v>
      </c>
      <c r="AQ2234" s="45">
        <f t="shared" si="210"/>
        <v>0</v>
      </c>
      <c r="AR2234" s="45" t="str">
        <f t="shared" si="206"/>
        <v>No data</v>
      </c>
      <c r="AS2234" s="45" t="str">
        <f t="shared" si="207"/>
        <v>No data</v>
      </c>
      <c r="AT2234" s="45" t="str">
        <f t="shared" si="208"/>
        <v>No data</v>
      </c>
      <c r="AU2234" s="46" t="str">
        <f t="shared" si="209"/>
        <v>No data</v>
      </c>
      <c r="AV2234" s="47" t="str">
        <f t="shared" si="211"/>
        <v>No data</v>
      </c>
    </row>
    <row r="2235" spans="3:48" x14ac:dyDescent="0.25">
      <c r="C2235" s="32" t="str">
        <f>IF(ISBLANK(B2235),"Choose site",_xlfn.XLOOKUP(B2235,'Sample Sites'!A:A,'Sample Sites'!B:B,"Not Found"))</f>
        <v>Choose site</v>
      </c>
      <c r="E2235" s="34"/>
      <c r="N2235" s="30" t="s">
        <v>166</v>
      </c>
      <c r="O2235" s="30" t="s">
        <v>166</v>
      </c>
      <c r="P2235" s="30" t="s">
        <v>166</v>
      </c>
      <c r="Q2235" s="30" t="s">
        <v>166</v>
      </c>
      <c r="R2235" s="30" t="s">
        <v>166</v>
      </c>
      <c r="S2235" s="30" t="s">
        <v>166</v>
      </c>
      <c r="T2235" s="30" t="s">
        <v>166</v>
      </c>
      <c r="U2235" s="30" t="s">
        <v>166</v>
      </c>
      <c r="V2235" s="39" t="s">
        <v>166</v>
      </c>
      <c r="AQ2235" s="45">
        <f t="shared" si="210"/>
        <v>0</v>
      </c>
      <c r="AR2235" s="45" t="str">
        <f t="shared" si="206"/>
        <v>No data</v>
      </c>
      <c r="AS2235" s="45" t="str">
        <f t="shared" si="207"/>
        <v>No data</v>
      </c>
      <c r="AT2235" s="45" t="str">
        <f t="shared" si="208"/>
        <v>No data</v>
      </c>
      <c r="AU2235" s="46" t="str">
        <f t="shared" si="209"/>
        <v>No data</v>
      </c>
      <c r="AV2235" s="47" t="str">
        <f t="shared" si="211"/>
        <v>No data</v>
      </c>
    </row>
    <row r="2236" spans="3:48" x14ac:dyDescent="0.25">
      <c r="C2236" s="32" t="str">
        <f>IF(ISBLANK(B2236),"Choose site",_xlfn.XLOOKUP(B2236,'Sample Sites'!A:A,'Sample Sites'!B:B,"Not Found"))</f>
        <v>Choose site</v>
      </c>
      <c r="E2236" s="34"/>
      <c r="N2236" s="30" t="s">
        <v>166</v>
      </c>
      <c r="O2236" s="30" t="s">
        <v>166</v>
      </c>
      <c r="P2236" s="30" t="s">
        <v>166</v>
      </c>
      <c r="Q2236" s="30" t="s">
        <v>166</v>
      </c>
      <c r="R2236" s="30" t="s">
        <v>166</v>
      </c>
      <c r="S2236" s="30" t="s">
        <v>166</v>
      </c>
      <c r="T2236" s="30" t="s">
        <v>166</v>
      </c>
      <c r="U2236" s="30" t="s">
        <v>166</v>
      </c>
      <c r="V2236" s="39" t="s">
        <v>166</v>
      </c>
      <c r="AQ2236" s="45">
        <f t="shared" si="210"/>
        <v>0</v>
      </c>
      <c r="AR2236" s="45" t="str">
        <f t="shared" si="206"/>
        <v>No data</v>
      </c>
      <c r="AS2236" s="45" t="str">
        <f t="shared" si="207"/>
        <v>No data</v>
      </c>
      <c r="AT2236" s="45" t="str">
        <f t="shared" si="208"/>
        <v>No data</v>
      </c>
      <c r="AU2236" s="46" t="str">
        <f t="shared" si="209"/>
        <v>No data</v>
      </c>
      <c r="AV2236" s="47" t="str">
        <f t="shared" si="211"/>
        <v>No data</v>
      </c>
    </row>
    <row r="2237" spans="3:48" x14ac:dyDescent="0.25">
      <c r="C2237" s="32" t="str">
        <f>IF(ISBLANK(B2237),"Choose site",_xlfn.XLOOKUP(B2237,'Sample Sites'!A:A,'Sample Sites'!B:B,"Not Found"))</f>
        <v>Choose site</v>
      </c>
      <c r="E2237" s="34"/>
      <c r="N2237" s="30" t="s">
        <v>166</v>
      </c>
      <c r="O2237" s="30" t="s">
        <v>166</v>
      </c>
      <c r="P2237" s="30" t="s">
        <v>166</v>
      </c>
      <c r="Q2237" s="30" t="s">
        <v>166</v>
      </c>
      <c r="R2237" s="30" t="s">
        <v>166</v>
      </c>
      <c r="S2237" s="30" t="s">
        <v>166</v>
      </c>
      <c r="T2237" s="30" t="s">
        <v>166</v>
      </c>
      <c r="U2237" s="30" t="s">
        <v>166</v>
      </c>
      <c r="V2237" s="39" t="s">
        <v>166</v>
      </c>
      <c r="AQ2237" s="45">
        <f t="shared" si="210"/>
        <v>0</v>
      </c>
      <c r="AR2237" s="45" t="str">
        <f t="shared" si="206"/>
        <v>No data</v>
      </c>
      <c r="AS2237" s="45" t="str">
        <f t="shared" si="207"/>
        <v>No data</v>
      </c>
      <c r="AT2237" s="45" t="str">
        <f t="shared" si="208"/>
        <v>No data</v>
      </c>
      <c r="AU2237" s="46" t="str">
        <f t="shared" si="209"/>
        <v>No data</v>
      </c>
      <c r="AV2237" s="47" t="str">
        <f t="shared" si="211"/>
        <v>No data</v>
      </c>
    </row>
    <row r="2238" spans="3:48" x14ac:dyDescent="0.25">
      <c r="C2238" s="32" t="str">
        <f>IF(ISBLANK(B2238),"Choose site",_xlfn.XLOOKUP(B2238,'Sample Sites'!A:A,'Sample Sites'!B:B,"Not Found"))</f>
        <v>Choose site</v>
      </c>
      <c r="E2238" s="34"/>
      <c r="N2238" s="30" t="s">
        <v>166</v>
      </c>
      <c r="O2238" s="30" t="s">
        <v>166</v>
      </c>
      <c r="P2238" s="30" t="s">
        <v>166</v>
      </c>
      <c r="Q2238" s="30" t="s">
        <v>166</v>
      </c>
      <c r="R2238" s="30" t="s">
        <v>166</v>
      </c>
      <c r="S2238" s="30" t="s">
        <v>166</v>
      </c>
      <c r="T2238" s="30" t="s">
        <v>166</v>
      </c>
      <c r="U2238" s="30" t="s">
        <v>166</v>
      </c>
      <c r="V2238" s="39" t="s">
        <v>166</v>
      </c>
      <c r="AQ2238" s="45">
        <f t="shared" si="210"/>
        <v>0</v>
      </c>
      <c r="AR2238" s="45" t="str">
        <f t="shared" si="206"/>
        <v>No data</v>
      </c>
      <c r="AS2238" s="45" t="str">
        <f t="shared" si="207"/>
        <v>No data</v>
      </c>
      <c r="AT2238" s="45" t="str">
        <f t="shared" si="208"/>
        <v>No data</v>
      </c>
      <c r="AU2238" s="46" t="str">
        <f t="shared" si="209"/>
        <v>No data</v>
      </c>
      <c r="AV2238" s="47" t="str">
        <f t="shared" si="211"/>
        <v>No data</v>
      </c>
    </row>
    <row r="2239" spans="3:48" x14ac:dyDescent="0.25">
      <c r="C2239" s="32" t="str">
        <f>IF(ISBLANK(B2239),"Choose site",_xlfn.XLOOKUP(B2239,'Sample Sites'!A:A,'Sample Sites'!B:B,"Not Found"))</f>
        <v>Choose site</v>
      </c>
      <c r="E2239" s="34"/>
      <c r="N2239" s="30" t="s">
        <v>166</v>
      </c>
      <c r="O2239" s="30" t="s">
        <v>166</v>
      </c>
      <c r="P2239" s="30" t="s">
        <v>166</v>
      </c>
      <c r="Q2239" s="30" t="s">
        <v>166</v>
      </c>
      <c r="R2239" s="30" t="s">
        <v>166</v>
      </c>
      <c r="S2239" s="30" t="s">
        <v>166</v>
      </c>
      <c r="T2239" s="30" t="s">
        <v>166</v>
      </c>
      <c r="U2239" s="30" t="s">
        <v>166</v>
      </c>
      <c r="V2239" s="39" t="s">
        <v>166</v>
      </c>
      <c r="AQ2239" s="45">
        <f t="shared" si="210"/>
        <v>0</v>
      </c>
      <c r="AR2239" s="45" t="str">
        <f t="shared" si="206"/>
        <v>No data</v>
      </c>
      <c r="AS2239" s="45" t="str">
        <f t="shared" si="207"/>
        <v>No data</v>
      </c>
      <c r="AT2239" s="45" t="str">
        <f t="shared" si="208"/>
        <v>No data</v>
      </c>
      <c r="AU2239" s="46" t="str">
        <f t="shared" si="209"/>
        <v>No data</v>
      </c>
      <c r="AV2239" s="47" t="str">
        <f t="shared" si="211"/>
        <v>No data</v>
      </c>
    </row>
    <row r="2240" spans="3:48" x14ac:dyDescent="0.25">
      <c r="C2240" s="32" t="str">
        <f>IF(ISBLANK(B2240),"Choose site",_xlfn.XLOOKUP(B2240,'Sample Sites'!A:A,'Sample Sites'!B:B,"Not Found"))</f>
        <v>Choose site</v>
      </c>
      <c r="E2240" s="34"/>
      <c r="N2240" s="30" t="s">
        <v>166</v>
      </c>
      <c r="O2240" s="30" t="s">
        <v>166</v>
      </c>
      <c r="P2240" s="30" t="s">
        <v>166</v>
      </c>
      <c r="Q2240" s="30" t="s">
        <v>166</v>
      </c>
      <c r="R2240" s="30" t="s">
        <v>166</v>
      </c>
      <c r="S2240" s="30" t="s">
        <v>166</v>
      </c>
      <c r="T2240" s="30" t="s">
        <v>166</v>
      </c>
      <c r="U2240" s="30" t="s">
        <v>166</v>
      </c>
      <c r="V2240" s="39" t="s">
        <v>166</v>
      </c>
      <c r="AQ2240" s="45">
        <f t="shared" si="210"/>
        <v>0</v>
      </c>
      <c r="AR2240" s="45" t="str">
        <f t="shared" si="206"/>
        <v>No data</v>
      </c>
      <c r="AS2240" s="45" t="str">
        <f t="shared" si="207"/>
        <v>No data</v>
      </c>
      <c r="AT2240" s="45" t="str">
        <f t="shared" si="208"/>
        <v>No data</v>
      </c>
      <c r="AU2240" s="46" t="str">
        <f t="shared" si="209"/>
        <v>No data</v>
      </c>
      <c r="AV2240" s="47" t="str">
        <f t="shared" si="211"/>
        <v>No data</v>
      </c>
    </row>
    <row r="2241" spans="3:48" ht="0.75" customHeight="1" x14ac:dyDescent="0.25">
      <c r="C2241" s="32" t="str">
        <f>IF(ISBLANK(B2241),"Choose site",_xlfn.XLOOKUP(B2241,'Sample Sites'!A:A,'Sample Sites'!B:B,"Not Found"))</f>
        <v>Choose site</v>
      </c>
      <c r="E2241" s="34"/>
      <c r="N2241" s="30" t="s">
        <v>166</v>
      </c>
      <c r="O2241" s="30" t="s">
        <v>166</v>
      </c>
      <c r="P2241" s="30" t="s">
        <v>166</v>
      </c>
      <c r="Q2241" s="30" t="s">
        <v>166</v>
      </c>
      <c r="R2241" s="30" t="s">
        <v>166</v>
      </c>
      <c r="S2241" s="30" t="s">
        <v>166</v>
      </c>
      <c r="T2241" s="30" t="s">
        <v>166</v>
      </c>
      <c r="U2241" s="30" t="s">
        <v>166</v>
      </c>
      <c r="V2241" s="39" t="s">
        <v>166</v>
      </c>
      <c r="AQ2241" s="45">
        <f t="shared" si="210"/>
        <v>0</v>
      </c>
      <c r="AR2241" s="45" t="str">
        <f t="shared" si="206"/>
        <v>No data</v>
      </c>
      <c r="AS2241" s="45" t="str">
        <f t="shared" si="207"/>
        <v>No data</v>
      </c>
      <c r="AT2241" s="45" t="str">
        <f t="shared" si="208"/>
        <v>No data</v>
      </c>
      <c r="AU2241" s="46" t="str">
        <f t="shared" si="209"/>
        <v>No data</v>
      </c>
      <c r="AV2241" s="47" t="str">
        <f t="shared" si="211"/>
        <v>No data</v>
      </c>
    </row>
    <row r="2242" spans="3:48" x14ac:dyDescent="0.25">
      <c r="C2242" s="32" t="str">
        <f>IF(ISBLANK(B2242),"Choose site",_xlfn.XLOOKUP(B2242,'Sample Sites'!A:A,'Sample Sites'!B:B,"Not Found"))</f>
        <v>Choose site</v>
      </c>
      <c r="E2242" s="34"/>
      <c r="N2242" s="30" t="s">
        <v>166</v>
      </c>
      <c r="O2242" s="30" t="s">
        <v>166</v>
      </c>
      <c r="P2242" s="30" t="s">
        <v>166</v>
      </c>
      <c r="Q2242" s="30" t="s">
        <v>166</v>
      </c>
      <c r="R2242" s="30" t="s">
        <v>166</v>
      </c>
      <c r="S2242" s="30" t="s">
        <v>166</v>
      </c>
      <c r="T2242" s="30" t="s">
        <v>166</v>
      </c>
      <c r="U2242" s="30" t="s">
        <v>166</v>
      </c>
      <c r="V2242" s="39" t="s">
        <v>166</v>
      </c>
      <c r="AQ2242" s="45">
        <f t="shared" si="210"/>
        <v>0</v>
      </c>
      <c r="AR2242" s="45" t="str">
        <f t="shared" si="206"/>
        <v>No data</v>
      </c>
      <c r="AS2242" s="45" t="str">
        <f t="shared" si="207"/>
        <v>No data</v>
      </c>
      <c r="AT2242" s="45" t="str">
        <f t="shared" si="208"/>
        <v>No data</v>
      </c>
      <c r="AU2242" s="46" t="str">
        <f t="shared" si="209"/>
        <v>No data</v>
      </c>
      <c r="AV2242" s="47" t="str">
        <f t="shared" si="211"/>
        <v>No data</v>
      </c>
    </row>
    <row r="2243" spans="3:48" x14ac:dyDescent="0.25">
      <c r="C2243" s="32" t="str">
        <f>IF(ISBLANK(B2243),"Choose site",_xlfn.XLOOKUP(B2243,'Sample Sites'!A:A,'Sample Sites'!B:B,"Not Found"))</f>
        <v>Choose site</v>
      </c>
      <c r="E2243" s="34"/>
      <c r="N2243" s="30" t="s">
        <v>166</v>
      </c>
      <c r="O2243" s="30" t="s">
        <v>166</v>
      </c>
      <c r="P2243" s="30" t="s">
        <v>166</v>
      </c>
      <c r="Q2243" s="30" t="s">
        <v>166</v>
      </c>
      <c r="R2243" s="30" t="s">
        <v>166</v>
      </c>
      <c r="S2243" s="30" t="s">
        <v>166</v>
      </c>
      <c r="T2243" s="30" t="s">
        <v>166</v>
      </c>
      <c r="U2243" s="30" t="s">
        <v>166</v>
      </c>
      <c r="V2243" s="39" t="s">
        <v>166</v>
      </c>
      <c r="AQ2243" s="45">
        <f t="shared" si="210"/>
        <v>0</v>
      </c>
      <c r="AR2243" s="45" t="str">
        <f t="shared" ref="AR2243:AR2306" si="212">IF(AQ2243=0,"No data",COUNTIF(W2243:AP2243,"&gt;0"))</f>
        <v>No data</v>
      </c>
      <c r="AS2243" s="45" t="str">
        <f t="shared" ref="AS2243:AS2306" si="213">IF(AQ2243=0,"No data",SUM(W2243:AB2243))</f>
        <v>No data</v>
      </c>
      <c r="AT2243" s="45" t="str">
        <f t="shared" ref="AT2243:AT2306" si="214">IF(AQ2243=0,"No data",SUM(--(W2243&gt;0),--(X2243&gt;0),--(Y2243&gt;0),--(Z2243&gt;0),--(AA2243&gt;0),--(AB2243&gt;0)))</f>
        <v>No data</v>
      </c>
      <c r="AU2243" s="46" t="str">
        <f t="shared" ref="AU2243:AU2306" si="215">IF(AQ2243=0, "No data", IF(AQ2243&lt;30, 10, (IF(AQ2243&lt;60,7, SUMPRODUCT(W2243:AP2243,W$1:AP$1)/(AQ2243)))))</f>
        <v>No data</v>
      </c>
      <c r="AV2243" s="47" t="str">
        <f t="shared" si="211"/>
        <v>No data</v>
      </c>
    </row>
    <row r="2244" spans="3:48" x14ac:dyDescent="0.25">
      <c r="C2244" s="32" t="str">
        <f>IF(ISBLANK(B2244),"Choose site",_xlfn.XLOOKUP(B2244,'Sample Sites'!A:A,'Sample Sites'!B:B,"Not Found"))</f>
        <v>Choose site</v>
      </c>
      <c r="E2244" s="34"/>
      <c r="N2244" s="30" t="s">
        <v>166</v>
      </c>
      <c r="O2244" s="30" t="s">
        <v>166</v>
      </c>
      <c r="P2244" s="30" t="s">
        <v>166</v>
      </c>
      <c r="Q2244" s="30" t="s">
        <v>166</v>
      </c>
      <c r="R2244" s="30" t="s">
        <v>166</v>
      </c>
      <c r="S2244" s="30" t="s">
        <v>166</v>
      </c>
      <c r="T2244" s="30" t="s">
        <v>166</v>
      </c>
      <c r="U2244" s="30" t="s">
        <v>166</v>
      </c>
      <c r="V2244" s="39" t="s">
        <v>166</v>
      </c>
      <c r="AQ2244" s="45">
        <f t="shared" si="210"/>
        <v>0</v>
      </c>
      <c r="AR2244" s="45" t="str">
        <f t="shared" si="212"/>
        <v>No data</v>
      </c>
      <c r="AS2244" s="45" t="str">
        <f t="shared" si="213"/>
        <v>No data</v>
      </c>
      <c r="AT2244" s="45" t="str">
        <f t="shared" si="214"/>
        <v>No data</v>
      </c>
      <c r="AU2244" s="46" t="str">
        <f t="shared" si="215"/>
        <v>No data</v>
      </c>
      <c r="AV2244" s="47" t="str">
        <f t="shared" si="211"/>
        <v>No data</v>
      </c>
    </row>
    <row r="2245" spans="3:48" x14ac:dyDescent="0.25">
      <c r="C2245" s="32" t="str">
        <f>IF(ISBLANK(B2245),"Choose site",_xlfn.XLOOKUP(B2245,'Sample Sites'!A:A,'Sample Sites'!B:B,"Not Found"))</f>
        <v>Choose site</v>
      </c>
      <c r="E2245" s="34"/>
      <c r="N2245" s="30" t="s">
        <v>166</v>
      </c>
      <c r="O2245" s="30" t="s">
        <v>166</v>
      </c>
      <c r="P2245" s="30" t="s">
        <v>166</v>
      </c>
      <c r="Q2245" s="30" t="s">
        <v>166</v>
      </c>
      <c r="R2245" s="30" t="s">
        <v>166</v>
      </c>
      <c r="S2245" s="30" t="s">
        <v>166</v>
      </c>
      <c r="T2245" s="30" t="s">
        <v>166</v>
      </c>
      <c r="U2245" s="30" t="s">
        <v>166</v>
      </c>
      <c r="V2245" s="39" t="s">
        <v>166</v>
      </c>
      <c r="AQ2245" s="45">
        <f t="shared" si="210"/>
        <v>0</v>
      </c>
      <c r="AR2245" s="45" t="str">
        <f t="shared" si="212"/>
        <v>No data</v>
      </c>
      <c r="AS2245" s="45" t="str">
        <f t="shared" si="213"/>
        <v>No data</v>
      </c>
      <c r="AT2245" s="45" t="str">
        <f t="shared" si="214"/>
        <v>No data</v>
      </c>
      <c r="AU2245" s="46" t="str">
        <f t="shared" si="215"/>
        <v>No data</v>
      </c>
      <c r="AV2245" s="47" t="str">
        <f t="shared" si="211"/>
        <v>No data</v>
      </c>
    </row>
    <row r="2246" spans="3:48" x14ac:dyDescent="0.25">
      <c r="C2246" s="32" t="str">
        <f>IF(ISBLANK(B2246),"Choose site",_xlfn.XLOOKUP(B2246,'Sample Sites'!A:A,'Sample Sites'!B:B,"Not Found"))</f>
        <v>Choose site</v>
      </c>
      <c r="E2246" s="34"/>
      <c r="N2246" s="30" t="s">
        <v>166</v>
      </c>
      <c r="O2246" s="30" t="s">
        <v>166</v>
      </c>
      <c r="P2246" s="30" t="s">
        <v>166</v>
      </c>
      <c r="Q2246" s="30" t="s">
        <v>166</v>
      </c>
      <c r="R2246" s="30" t="s">
        <v>166</v>
      </c>
      <c r="S2246" s="30" t="s">
        <v>166</v>
      </c>
      <c r="T2246" s="30" t="s">
        <v>166</v>
      </c>
      <c r="U2246" s="30" t="s">
        <v>166</v>
      </c>
      <c r="V2246" s="39" t="s">
        <v>166</v>
      </c>
      <c r="AQ2246" s="45">
        <f t="shared" si="210"/>
        <v>0</v>
      </c>
      <c r="AR2246" s="45" t="str">
        <f t="shared" si="212"/>
        <v>No data</v>
      </c>
      <c r="AS2246" s="45" t="str">
        <f t="shared" si="213"/>
        <v>No data</v>
      </c>
      <c r="AT2246" s="45" t="str">
        <f t="shared" si="214"/>
        <v>No data</v>
      </c>
      <c r="AU2246" s="46" t="str">
        <f t="shared" si="215"/>
        <v>No data</v>
      </c>
      <c r="AV2246" s="47" t="str">
        <f t="shared" si="211"/>
        <v>No data</v>
      </c>
    </row>
    <row r="2247" spans="3:48" x14ac:dyDescent="0.25">
      <c r="C2247" s="32" t="str">
        <f>IF(ISBLANK(B2247),"Choose site",_xlfn.XLOOKUP(B2247,'Sample Sites'!A:A,'Sample Sites'!B:B,"Not Found"))</f>
        <v>Choose site</v>
      </c>
      <c r="E2247" s="34"/>
      <c r="N2247" s="30" t="s">
        <v>166</v>
      </c>
      <c r="O2247" s="30" t="s">
        <v>166</v>
      </c>
      <c r="P2247" s="30" t="s">
        <v>166</v>
      </c>
      <c r="Q2247" s="30" t="s">
        <v>166</v>
      </c>
      <c r="R2247" s="30" t="s">
        <v>166</v>
      </c>
      <c r="S2247" s="30" t="s">
        <v>166</v>
      </c>
      <c r="T2247" s="30" t="s">
        <v>166</v>
      </c>
      <c r="U2247" s="30" t="s">
        <v>166</v>
      </c>
      <c r="V2247" s="39" t="s">
        <v>166</v>
      </c>
      <c r="AQ2247" s="45">
        <f t="shared" si="210"/>
        <v>0</v>
      </c>
      <c r="AR2247" s="45" t="str">
        <f t="shared" si="212"/>
        <v>No data</v>
      </c>
      <c r="AS2247" s="45" t="str">
        <f t="shared" si="213"/>
        <v>No data</v>
      </c>
      <c r="AT2247" s="45" t="str">
        <f t="shared" si="214"/>
        <v>No data</v>
      </c>
      <c r="AU2247" s="46" t="str">
        <f t="shared" si="215"/>
        <v>No data</v>
      </c>
      <c r="AV2247" s="47" t="str">
        <f t="shared" si="211"/>
        <v>No data</v>
      </c>
    </row>
    <row r="2248" spans="3:48" x14ac:dyDescent="0.25">
      <c r="C2248" s="32" t="str">
        <f>IF(ISBLANK(B2248),"Choose site",_xlfn.XLOOKUP(B2248,'Sample Sites'!A:A,'Sample Sites'!B:B,"Not Found"))</f>
        <v>Choose site</v>
      </c>
      <c r="E2248" s="34"/>
      <c r="N2248" s="30" t="s">
        <v>166</v>
      </c>
      <c r="O2248" s="30" t="s">
        <v>166</v>
      </c>
      <c r="P2248" s="30" t="s">
        <v>166</v>
      </c>
      <c r="Q2248" s="30" t="s">
        <v>166</v>
      </c>
      <c r="R2248" s="30" t="s">
        <v>166</v>
      </c>
      <c r="S2248" s="30" t="s">
        <v>166</v>
      </c>
      <c r="T2248" s="30" t="s">
        <v>166</v>
      </c>
      <c r="U2248" s="30" t="s">
        <v>166</v>
      </c>
      <c r="V2248" s="39" t="s">
        <v>166</v>
      </c>
      <c r="AQ2248" s="45">
        <f t="shared" si="210"/>
        <v>0</v>
      </c>
      <c r="AR2248" s="45" t="str">
        <f t="shared" si="212"/>
        <v>No data</v>
      </c>
      <c r="AS2248" s="45" t="str">
        <f t="shared" si="213"/>
        <v>No data</v>
      </c>
      <c r="AT2248" s="45" t="str">
        <f t="shared" si="214"/>
        <v>No data</v>
      </c>
      <c r="AU2248" s="46" t="str">
        <f t="shared" si="215"/>
        <v>No data</v>
      </c>
      <c r="AV2248" s="47" t="str">
        <f t="shared" si="211"/>
        <v>No data</v>
      </c>
    </row>
    <row r="2249" spans="3:48" x14ac:dyDescent="0.25">
      <c r="C2249" s="32" t="str">
        <f>IF(ISBLANK(B2249),"Choose site",_xlfn.XLOOKUP(B2249,'Sample Sites'!A:A,'Sample Sites'!B:B,"Not Found"))</f>
        <v>Choose site</v>
      </c>
      <c r="E2249" s="34"/>
      <c r="N2249" s="30" t="s">
        <v>166</v>
      </c>
      <c r="O2249" s="30" t="s">
        <v>166</v>
      </c>
      <c r="P2249" s="30" t="s">
        <v>166</v>
      </c>
      <c r="Q2249" s="30" t="s">
        <v>166</v>
      </c>
      <c r="R2249" s="30" t="s">
        <v>166</v>
      </c>
      <c r="S2249" s="30" t="s">
        <v>166</v>
      </c>
      <c r="T2249" s="30" t="s">
        <v>166</v>
      </c>
      <c r="U2249" s="30" t="s">
        <v>166</v>
      </c>
      <c r="V2249" s="39" t="s">
        <v>166</v>
      </c>
      <c r="AQ2249" s="45">
        <f t="shared" si="210"/>
        <v>0</v>
      </c>
      <c r="AR2249" s="45" t="str">
        <f t="shared" si="212"/>
        <v>No data</v>
      </c>
      <c r="AS2249" s="45" t="str">
        <f t="shared" si="213"/>
        <v>No data</v>
      </c>
      <c r="AT2249" s="45" t="str">
        <f t="shared" si="214"/>
        <v>No data</v>
      </c>
      <c r="AU2249" s="46" t="str">
        <f t="shared" si="215"/>
        <v>No data</v>
      </c>
      <c r="AV2249" s="47" t="str">
        <f t="shared" si="211"/>
        <v>No data</v>
      </c>
    </row>
    <row r="2250" spans="3:48" x14ac:dyDescent="0.25">
      <c r="C2250" s="32" t="str">
        <f>IF(ISBLANK(B2250),"Choose site",_xlfn.XLOOKUP(B2250,'Sample Sites'!A:A,'Sample Sites'!B:B,"Not Found"))</f>
        <v>Choose site</v>
      </c>
      <c r="E2250" s="34"/>
      <c r="N2250" s="30" t="s">
        <v>166</v>
      </c>
      <c r="O2250" s="30" t="s">
        <v>166</v>
      </c>
      <c r="P2250" s="30" t="s">
        <v>166</v>
      </c>
      <c r="Q2250" s="30" t="s">
        <v>166</v>
      </c>
      <c r="R2250" s="30" t="s">
        <v>166</v>
      </c>
      <c r="S2250" s="30" t="s">
        <v>166</v>
      </c>
      <c r="T2250" s="30" t="s">
        <v>166</v>
      </c>
      <c r="U2250" s="30" t="s">
        <v>166</v>
      </c>
      <c r="V2250" s="39" t="s">
        <v>166</v>
      </c>
      <c r="AQ2250" s="45">
        <f t="shared" si="210"/>
        <v>0</v>
      </c>
      <c r="AR2250" s="45" t="str">
        <f t="shared" si="212"/>
        <v>No data</v>
      </c>
      <c r="AS2250" s="45" t="str">
        <f t="shared" si="213"/>
        <v>No data</v>
      </c>
      <c r="AT2250" s="45" t="str">
        <f t="shared" si="214"/>
        <v>No data</v>
      </c>
      <c r="AU2250" s="46" t="str">
        <f t="shared" si="215"/>
        <v>No data</v>
      </c>
      <c r="AV2250" s="47" t="str">
        <f t="shared" si="211"/>
        <v>No data</v>
      </c>
    </row>
    <row r="2251" spans="3:48" x14ac:dyDescent="0.25">
      <c r="C2251" s="32" t="str">
        <f>IF(ISBLANK(B2251),"Choose site",_xlfn.XLOOKUP(B2251,'Sample Sites'!A:A,'Sample Sites'!B:B,"Not Found"))</f>
        <v>Choose site</v>
      </c>
      <c r="E2251" s="34"/>
      <c r="N2251" s="30" t="s">
        <v>166</v>
      </c>
      <c r="O2251" s="30" t="s">
        <v>166</v>
      </c>
      <c r="P2251" s="30" t="s">
        <v>166</v>
      </c>
      <c r="Q2251" s="30" t="s">
        <v>166</v>
      </c>
      <c r="R2251" s="30" t="s">
        <v>166</v>
      </c>
      <c r="S2251" s="30" t="s">
        <v>166</v>
      </c>
      <c r="T2251" s="30" t="s">
        <v>166</v>
      </c>
      <c r="U2251" s="30" t="s">
        <v>166</v>
      </c>
      <c r="V2251" s="39" t="s">
        <v>166</v>
      </c>
      <c r="AQ2251" s="45">
        <f t="shared" si="210"/>
        <v>0</v>
      </c>
      <c r="AR2251" s="45" t="str">
        <f t="shared" si="212"/>
        <v>No data</v>
      </c>
      <c r="AS2251" s="45" t="str">
        <f t="shared" si="213"/>
        <v>No data</v>
      </c>
      <c r="AT2251" s="45" t="str">
        <f t="shared" si="214"/>
        <v>No data</v>
      </c>
      <c r="AU2251" s="46" t="str">
        <f t="shared" si="215"/>
        <v>No data</v>
      </c>
      <c r="AV2251" s="47" t="str">
        <f t="shared" si="211"/>
        <v>No data</v>
      </c>
    </row>
    <row r="2252" spans="3:48" x14ac:dyDescent="0.25">
      <c r="C2252" s="32" t="str">
        <f>IF(ISBLANK(B2252),"Choose site",_xlfn.XLOOKUP(B2252,'Sample Sites'!A:A,'Sample Sites'!B:B,"Not Found"))</f>
        <v>Choose site</v>
      </c>
      <c r="E2252" s="34"/>
      <c r="N2252" s="30" t="s">
        <v>166</v>
      </c>
      <c r="O2252" s="30" t="s">
        <v>166</v>
      </c>
      <c r="P2252" s="30" t="s">
        <v>166</v>
      </c>
      <c r="Q2252" s="30" t="s">
        <v>166</v>
      </c>
      <c r="R2252" s="30" t="s">
        <v>166</v>
      </c>
      <c r="S2252" s="30" t="s">
        <v>166</v>
      </c>
      <c r="T2252" s="30" t="s">
        <v>166</v>
      </c>
      <c r="U2252" s="30" t="s">
        <v>166</v>
      </c>
      <c r="V2252" s="39" t="s">
        <v>166</v>
      </c>
      <c r="AQ2252" s="45">
        <f t="shared" si="210"/>
        <v>0</v>
      </c>
      <c r="AR2252" s="45" t="str">
        <f t="shared" si="212"/>
        <v>No data</v>
      </c>
      <c r="AS2252" s="45" t="str">
        <f t="shared" si="213"/>
        <v>No data</v>
      </c>
      <c r="AT2252" s="45" t="str">
        <f t="shared" si="214"/>
        <v>No data</v>
      </c>
      <c r="AU2252" s="46" t="str">
        <f t="shared" si="215"/>
        <v>No data</v>
      </c>
      <c r="AV2252" s="47" t="str">
        <f t="shared" si="211"/>
        <v>No data</v>
      </c>
    </row>
    <row r="2253" spans="3:48" x14ac:dyDescent="0.25">
      <c r="C2253" s="32" t="str">
        <f>IF(ISBLANK(B2253),"Choose site",_xlfn.XLOOKUP(B2253,'Sample Sites'!A:A,'Sample Sites'!B:B,"Not Found"))</f>
        <v>Choose site</v>
      </c>
      <c r="E2253" s="34"/>
      <c r="N2253" s="30" t="s">
        <v>166</v>
      </c>
      <c r="O2253" s="30" t="s">
        <v>166</v>
      </c>
      <c r="P2253" s="30" t="s">
        <v>166</v>
      </c>
      <c r="Q2253" s="30" t="s">
        <v>166</v>
      </c>
      <c r="R2253" s="30" t="s">
        <v>166</v>
      </c>
      <c r="S2253" s="30" t="s">
        <v>166</v>
      </c>
      <c r="T2253" s="30" t="s">
        <v>166</v>
      </c>
      <c r="U2253" s="30" t="s">
        <v>166</v>
      </c>
      <c r="V2253" s="39" t="s">
        <v>166</v>
      </c>
      <c r="AQ2253" s="45">
        <f t="shared" si="210"/>
        <v>0</v>
      </c>
      <c r="AR2253" s="45" t="str">
        <f t="shared" si="212"/>
        <v>No data</v>
      </c>
      <c r="AS2253" s="45" t="str">
        <f t="shared" si="213"/>
        <v>No data</v>
      </c>
      <c r="AT2253" s="45" t="str">
        <f t="shared" si="214"/>
        <v>No data</v>
      </c>
      <c r="AU2253" s="46" t="str">
        <f t="shared" si="215"/>
        <v>No data</v>
      </c>
      <c r="AV2253" s="47" t="str">
        <f t="shared" si="211"/>
        <v>No data</v>
      </c>
    </row>
    <row r="2254" spans="3:48" x14ac:dyDescent="0.25">
      <c r="C2254" s="32" t="str">
        <f>IF(ISBLANK(B2254),"Choose site",_xlfn.XLOOKUP(B2254,'Sample Sites'!A:A,'Sample Sites'!B:B,"Not Found"))</f>
        <v>Choose site</v>
      </c>
      <c r="E2254" s="34"/>
      <c r="N2254" s="30" t="s">
        <v>166</v>
      </c>
      <c r="O2254" s="30" t="s">
        <v>166</v>
      </c>
      <c r="P2254" s="30" t="s">
        <v>166</v>
      </c>
      <c r="Q2254" s="30" t="s">
        <v>166</v>
      </c>
      <c r="R2254" s="30" t="s">
        <v>166</v>
      </c>
      <c r="S2254" s="30" t="s">
        <v>166</v>
      </c>
      <c r="T2254" s="30" t="s">
        <v>166</v>
      </c>
      <c r="U2254" s="30" t="s">
        <v>166</v>
      </c>
      <c r="V2254" s="39" t="s">
        <v>166</v>
      </c>
      <c r="AQ2254" s="45">
        <f t="shared" si="210"/>
        <v>0</v>
      </c>
      <c r="AR2254" s="45" t="str">
        <f t="shared" si="212"/>
        <v>No data</v>
      </c>
      <c r="AS2254" s="45" t="str">
        <f t="shared" si="213"/>
        <v>No data</v>
      </c>
      <c r="AT2254" s="45" t="str">
        <f t="shared" si="214"/>
        <v>No data</v>
      </c>
      <c r="AU2254" s="46" t="str">
        <f t="shared" si="215"/>
        <v>No data</v>
      </c>
      <c r="AV2254" s="47" t="str">
        <f t="shared" si="211"/>
        <v>No data</v>
      </c>
    </row>
    <row r="2255" spans="3:48" x14ac:dyDescent="0.25">
      <c r="C2255" s="32" t="str">
        <f>IF(ISBLANK(B2255),"Choose site",_xlfn.XLOOKUP(B2255,'Sample Sites'!A:A,'Sample Sites'!B:B,"Not Found"))</f>
        <v>Choose site</v>
      </c>
      <c r="E2255" s="34"/>
      <c r="N2255" s="30" t="s">
        <v>166</v>
      </c>
      <c r="O2255" s="30" t="s">
        <v>166</v>
      </c>
      <c r="P2255" s="30" t="s">
        <v>166</v>
      </c>
      <c r="Q2255" s="30" t="s">
        <v>166</v>
      </c>
      <c r="R2255" s="30" t="s">
        <v>166</v>
      </c>
      <c r="S2255" s="30" t="s">
        <v>166</v>
      </c>
      <c r="T2255" s="30" t="s">
        <v>166</v>
      </c>
      <c r="U2255" s="30" t="s">
        <v>166</v>
      </c>
      <c r="V2255" s="39" t="s">
        <v>166</v>
      </c>
      <c r="AQ2255" s="45">
        <f t="shared" si="210"/>
        <v>0</v>
      </c>
      <c r="AR2255" s="45" t="str">
        <f t="shared" si="212"/>
        <v>No data</v>
      </c>
      <c r="AS2255" s="45" t="str">
        <f t="shared" si="213"/>
        <v>No data</v>
      </c>
      <c r="AT2255" s="45" t="str">
        <f t="shared" si="214"/>
        <v>No data</v>
      </c>
      <c r="AU2255" s="46" t="str">
        <f t="shared" si="215"/>
        <v>No data</v>
      </c>
      <c r="AV2255" s="47" t="str">
        <f t="shared" si="211"/>
        <v>No data</v>
      </c>
    </row>
    <row r="2256" spans="3:48" x14ac:dyDescent="0.25">
      <c r="C2256" s="32" t="str">
        <f>IF(ISBLANK(B2256),"Choose site",_xlfn.XLOOKUP(B2256,'Sample Sites'!A:A,'Sample Sites'!B:B,"Not Found"))</f>
        <v>Choose site</v>
      </c>
      <c r="E2256" s="34"/>
      <c r="N2256" s="30" t="s">
        <v>166</v>
      </c>
      <c r="O2256" s="30" t="s">
        <v>166</v>
      </c>
      <c r="P2256" s="30" t="s">
        <v>166</v>
      </c>
      <c r="Q2256" s="30" t="s">
        <v>166</v>
      </c>
      <c r="R2256" s="30" t="s">
        <v>166</v>
      </c>
      <c r="S2256" s="30" t="s">
        <v>166</v>
      </c>
      <c r="T2256" s="30" t="s">
        <v>166</v>
      </c>
      <c r="U2256" s="30" t="s">
        <v>166</v>
      </c>
      <c r="V2256" s="39" t="s">
        <v>166</v>
      </c>
      <c r="AQ2256" s="45">
        <f t="shared" si="210"/>
        <v>0</v>
      </c>
      <c r="AR2256" s="45" t="str">
        <f t="shared" si="212"/>
        <v>No data</v>
      </c>
      <c r="AS2256" s="45" t="str">
        <f t="shared" si="213"/>
        <v>No data</v>
      </c>
      <c r="AT2256" s="45" t="str">
        <f t="shared" si="214"/>
        <v>No data</v>
      </c>
      <c r="AU2256" s="46" t="str">
        <f t="shared" si="215"/>
        <v>No data</v>
      </c>
      <c r="AV2256" s="47" t="str">
        <f t="shared" si="211"/>
        <v>No data</v>
      </c>
    </row>
    <row r="2257" spans="3:48" x14ac:dyDescent="0.25">
      <c r="C2257" s="32" t="str">
        <f>IF(ISBLANK(B2257),"Choose site",_xlfn.XLOOKUP(B2257,'Sample Sites'!A:A,'Sample Sites'!B:B,"Not Found"))</f>
        <v>Choose site</v>
      </c>
      <c r="E2257" s="34"/>
      <c r="N2257" s="30" t="s">
        <v>166</v>
      </c>
      <c r="O2257" s="30" t="s">
        <v>166</v>
      </c>
      <c r="P2257" s="30" t="s">
        <v>166</v>
      </c>
      <c r="Q2257" s="30" t="s">
        <v>166</v>
      </c>
      <c r="R2257" s="30" t="s">
        <v>166</v>
      </c>
      <c r="S2257" s="30" t="s">
        <v>166</v>
      </c>
      <c r="T2257" s="30" t="s">
        <v>166</v>
      </c>
      <c r="U2257" s="30" t="s">
        <v>166</v>
      </c>
      <c r="V2257" s="39" t="s">
        <v>166</v>
      </c>
      <c r="AQ2257" s="45">
        <f t="shared" si="210"/>
        <v>0</v>
      </c>
      <c r="AR2257" s="45" t="str">
        <f t="shared" si="212"/>
        <v>No data</v>
      </c>
      <c r="AS2257" s="45" t="str">
        <f t="shared" si="213"/>
        <v>No data</v>
      </c>
      <c r="AT2257" s="45" t="str">
        <f t="shared" si="214"/>
        <v>No data</v>
      </c>
      <c r="AU2257" s="46" t="str">
        <f t="shared" si="215"/>
        <v>No data</v>
      </c>
      <c r="AV2257" s="47" t="str">
        <f t="shared" si="211"/>
        <v>No data</v>
      </c>
    </row>
    <row r="2258" spans="3:48" x14ac:dyDescent="0.25">
      <c r="C2258" s="32" t="str">
        <f>IF(ISBLANK(B2258),"Choose site",_xlfn.XLOOKUP(B2258,'Sample Sites'!A:A,'Sample Sites'!B:B,"Not Found"))</f>
        <v>Choose site</v>
      </c>
      <c r="E2258" s="34"/>
      <c r="N2258" s="30" t="s">
        <v>166</v>
      </c>
      <c r="O2258" s="30" t="s">
        <v>166</v>
      </c>
      <c r="P2258" s="30" t="s">
        <v>166</v>
      </c>
      <c r="Q2258" s="30" t="s">
        <v>166</v>
      </c>
      <c r="R2258" s="30" t="s">
        <v>166</v>
      </c>
      <c r="S2258" s="30" t="s">
        <v>166</v>
      </c>
      <c r="T2258" s="30" t="s">
        <v>166</v>
      </c>
      <c r="U2258" s="30" t="s">
        <v>166</v>
      </c>
      <c r="V2258" s="39" t="s">
        <v>166</v>
      </c>
      <c r="AQ2258" s="45">
        <f t="shared" ref="AQ2258:AQ2321" si="216">SUM(W2258:AP2258)</f>
        <v>0</v>
      </c>
      <c r="AR2258" s="45" t="str">
        <f t="shared" si="212"/>
        <v>No data</v>
      </c>
      <c r="AS2258" s="45" t="str">
        <f t="shared" si="213"/>
        <v>No data</v>
      </c>
      <c r="AT2258" s="45" t="str">
        <f t="shared" si="214"/>
        <v>No data</v>
      </c>
      <c r="AU2258" s="46" t="str">
        <f t="shared" si="215"/>
        <v>No data</v>
      </c>
      <c r="AV2258" s="47" t="str">
        <f t="shared" ref="AV2258:AV2321" si="217">IF(AQ2258=0,"No data",
IF(AQ2258&lt;30,"Very Poor",
IF(AQ2258&lt;60,"Fairly Poor",
IF(AU2258&lt;=3.5,"Excellent",
IF(AU2258&lt;=4.5,"Very Good",
IF(AU2258&lt;=5.5,"Good",
IF(AU2258&lt;=6.5,"Fair",
IF(AU2258&lt;=7.5,"Fairly Poor",
IF(AU2258&lt;=8.5,"Poor","Very Poor")))))))))</f>
        <v>No data</v>
      </c>
    </row>
    <row r="2259" spans="3:48" x14ac:dyDescent="0.25">
      <c r="C2259" s="32" t="str">
        <f>IF(ISBLANK(B2259),"Choose site",_xlfn.XLOOKUP(B2259,'Sample Sites'!A:A,'Sample Sites'!B:B,"Not Found"))</f>
        <v>Choose site</v>
      </c>
      <c r="E2259" s="34"/>
      <c r="N2259" s="30" t="s">
        <v>166</v>
      </c>
      <c r="O2259" s="30" t="s">
        <v>166</v>
      </c>
      <c r="P2259" s="30" t="s">
        <v>166</v>
      </c>
      <c r="Q2259" s="30" t="s">
        <v>166</v>
      </c>
      <c r="R2259" s="30" t="s">
        <v>166</v>
      </c>
      <c r="S2259" s="30" t="s">
        <v>166</v>
      </c>
      <c r="T2259" s="30" t="s">
        <v>166</v>
      </c>
      <c r="U2259" s="30" t="s">
        <v>166</v>
      </c>
      <c r="V2259" s="39" t="s">
        <v>166</v>
      </c>
      <c r="AQ2259" s="45">
        <f t="shared" si="216"/>
        <v>0</v>
      </c>
      <c r="AR2259" s="45" t="str">
        <f t="shared" si="212"/>
        <v>No data</v>
      </c>
      <c r="AS2259" s="45" t="str">
        <f t="shared" si="213"/>
        <v>No data</v>
      </c>
      <c r="AT2259" s="45" t="str">
        <f t="shared" si="214"/>
        <v>No data</v>
      </c>
      <c r="AU2259" s="46" t="str">
        <f t="shared" si="215"/>
        <v>No data</v>
      </c>
      <c r="AV2259" s="47" t="str">
        <f t="shared" si="217"/>
        <v>No data</v>
      </c>
    </row>
    <row r="2260" spans="3:48" x14ac:dyDescent="0.25">
      <c r="C2260" s="32" t="str">
        <f>IF(ISBLANK(B2260),"Choose site",_xlfn.XLOOKUP(B2260,'Sample Sites'!A:A,'Sample Sites'!B:B,"Not Found"))</f>
        <v>Choose site</v>
      </c>
      <c r="E2260" s="34"/>
      <c r="N2260" s="30" t="s">
        <v>166</v>
      </c>
      <c r="O2260" s="30" t="s">
        <v>166</v>
      </c>
      <c r="P2260" s="30" t="s">
        <v>166</v>
      </c>
      <c r="Q2260" s="30" t="s">
        <v>166</v>
      </c>
      <c r="R2260" s="30" t="s">
        <v>166</v>
      </c>
      <c r="S2260" s="30" t="s">
        <v>166</v>
      </c>
      <c r="T2260" s="30" t="s">
        <v>166</v>
      </c>
      <c r="U2260" s="30" t="s">
        <v>166</v>
      </c>
      <c r="V2260" s="39" t="s">
        <v>166</v>
      </c>
      <c r="AQ2260" s="45">
        <f t="shared" si="216"/>
        <v>0</v>
      </c>
      <c r="AR2260" s="45" t="str">
        <f t="shared" si="212"/>
        <v>No data</v>
      </c>
      <c r="AS2260" s="45" t="str">
        <f t="shared" si="213"/>
        <v>No data</v>
      </c>
      <c r="AT2260" s="45" t="str">
        <f t="shared" si="214"/>
        <v>No data</v>
      </c>
      <c r="AU2260" s="46" t="str">
        <f t="shared" si="215"/>
        <v>No data</v>
      </c>
      <c r="AV2260" s="47" t="str">
        <f t="shared" si="217"/>
        <v>No data</v>
      </c>
    </row>
    <row r="2261" spans="3:48" x14ac:dyDescent="0.25">
      <c r="C2261" s="32" t="str">
        <f>IF(ISBLANK(B2261),"Choose site",_xlfn.XLOOKUP(B2261,'Sample Sites'!A:A,'Sample Sites'!B:B,"Not Found"))</f>
        <v>Choose site</v>
      </c>
      <c r="E2261" s="34"/>
      <c r="N2261" s="30" t="s">
        <v>166</v>
      </c>
      <c r="O2261" s="30" t="s">
        <v>166</v>
      </c>
      <c r="P2261" s="30" t="s">
        <v>166</v>
      </c>
      <c r="Q2261" s="30" t="s">
        <v>166</v>
      </c>
      <c r="R2261" s="30" t="s">
        <v>166</v>
      </c>
      <c r="S2261" s="30" t="s">
        <v>166</v>
      </c>
      <c r="T2261" s="30" t="s">
        <v>166</v>
      </c>
      <c r="U2261" s="30" t="s">
        <v>166</v>
      </c>
      <c r="V2261" s="39" t="s">
        <v>166</v>
      </c>
      <c r="AQ2261" s="45">
        <f t="shared" si="216"/>
        <v>0</v>
      </c>
      <c r="AR2261" s="45" t="str">
        <f t="shared" si="212"/>
        <v>No data</v>
      </c>
      <c r="AS2261" s="45" t="str">
        <f t="shared" si="213"/>
        <v>No data</v>
      </c>
      <c r="AT2261" s="45" t="str">
        <f t="shared" si="214"/>
        <v>No data</v>
      </c>
      <c r="AU2261" s="46" t="str">
        <f t="shared" si="215"/>
        <v>No data</v>
      </c>
      <c r="AV2261" s="47" t="str">
        <f t="shared" si="217"/>
        <v>No data</v>
      </c>
    </row>
    <row r="2262" spans="3:48" x14ac:dyDescent="0.25">
      <c r="C2262" s="32" t="str">
        <f>IF(ISBLANK(B2262),"Choose site",_xlfn.XLOOKUP(B2262,'Sample Sites'!A:A,'Sample Sites'!B:B,"Not Found"))</f>
        <v>Choose site</v>
      </c>
      <c r="E2262" s="34"/>
      <c r="N2262" s="30" t="s">
        <v>166</v>
      </c>
      <c r="O2262" s="30" t="s">
        <v>166</v>
      </c>
      <c r="P2262" s="30" t="s">
        <v>166</v>
      </c>
      <c r="Q2262" s="30" t="s">
        <v>166</v>
      </c>
      <c r="R2262" s="30" t="s">
        <v>166</v>
      </c>
      <c r="S2262" s="30" t="s">
        <v>166</v>
      </c>
      <c r="T2262" s="30" t="s">
        <v>166</v>
      </c>
      <c r="U2262" s="30" t="s">
        <v>166</v>
      </c>
      <c r="V2262" s="39" t="s">
        <v>166</v>
      </c>
      <c r="AQ2262" s="45">
        <f t="shared" si="216"/>
        <v>0</v>
      </c>
      <c r="AR2262" s="45" t="str">
        <f t="shared" si="212"/>
        <v>No data</v>
      </c>
      <c r="AS2262" s="45" t="str">
        <f t="shared" si="213"/>
        <v>No data</v>
      </c>
      <c r="AT2262" s="45" t="str">
        <f t="shared" si="214"/>
        <v>No data</v>
      </c>
      <c r="AU2262" s="46" t="str">
        <f t="shared" si="215"/>
        <v>No data</v>
      </c>
      <c r="AV2262" s="47" t="str">
        <f t="shared" si="217"/>
        <v>No data</v>
      </c>
    </row>
    <row r="2263" spans="3:48" x14ac:dyDescent="0.25">
      <c r="C2263" s="32" t="str">
        <f>IF(ISBLANK(B2263),"Choose site",_xlfn.XLOOKUP(B2263,'Sample Sites'!A:A,'Sample Sites'!B:B,"Not Found"))</f>
        <v>Choose site</v>
      </c>
      <c r="E2263" s="34"/>
      <c r="N2263" s="30" t="s">
        <v>166</v>
      </c>
      <c r="O2263" s="30" t="s">
        <v>166</v>
      </c>
      <c r="P2263" s="30" t="s">
        <v>166</v>
      </c>
      <c r="Q2263" s="30" t="s">
        <v>166</v>
      </c>
      <c r="R2263" s="30" t="s">
        <v>166</v>
      </c>
      <c r="S2263" s="30" t="s">
        <v>166</v>
      </c>
      <c r="T2263" s="30" t="s">
        <v>166</v>
      </c>
      <c r="U2263" s="30" t="s">
        <v>166</v>
      </c>
      <c r="V2263" s="39" t="s">
        <v>166</v>
      </c>
      <c r="AQ2263" s="45">
        <f t="shared" si="216"/>
        <v>0</v>
      </c>
      <c r="AR2263" s="45" t="str">
        <f t="shared" si="212"/>
        <v>No data</v>
      </c>
      <c r="AS2263" s="45" t="str">
        <f t="shared" si="213"/>
        <v>No data</v>
      </c>
      <c r="AT2263" s="45" t="str">
        <f t="shared" si="214"/>
        <v>No data</v>
      </c>
      <c r="AU2263" s="46" t="str">
        <f t="shared" si="215"/>
        <v>No data</v>
      </c>
      <c r="AV2263" s="47" t="str">
        <f t="shared" si="217"/>
        <v>No data</v>
      </c>
    </row>
    <row r="2264" spans="3:48" x14ac:dyDescent="0.25">
      <c r="C2264" s="32" t="str">
        <f>IF(ISBLANK(B2264),"Choose site",_xlfn.XLOOKUP(B2264,'Sample Sites'!A:A,'Sample Sites'!B:B,"Not Found"))</f>
        <v>Choose site</v>
      </c>
      <c r="E2264" s="34"/>
      <c r="N2264" s="30" t="s">
        <v>166</v>
      </c>
      <c r="O2264" s="30" t="s">
        <v>166</v>
      </c>
      <c r="P2264" s="30" t="s">
        <v>166</v>
      </c>
      <c r="Q2264" s="30" t="s">
        <v>166</v>
      </c>
      <c r="R2264" s="30" t="s">
        <v>166</v>
      </c>
      <c r="S2264" s="30" t="s">
        <v>166</v>
      </c>
      <c r="T2264" s="30" t="s">
        <v>166</v>
      </c>
      <c r="U2264" s="30" t="s">
        <v>166</v>
      </c>
      <c r="V2264" s="39" t="s">
        <v>166</v>
      </c>
      <c r="AQ2264" s="45">
        <f t="shared" si="216"/>
        <v>0</v>
      </c>
      <c r="AR2264" s="45" t="str">
        <f t="shared" si="212"/>
        <v>No data</v>
      </c>
      <c r="AS2264" s="45" t="str">
        <f t="shared" si="213"/>
        <v>No data</v>
      </c>
      <c r="AT2264" s="45" t="str">
        <f t="shared" si="214"/>
        <v>No data</v>
      </c>
      <c r="AU2264" s="46" t="str">
        <f t="shared" si="215"/>
        <v>No data</v>
      </c>
      <c r="AV2264" s="47" t="str">
        <f t="shared" si="217"/>
        <v>No data</v>
      </c>
    </row>
    <row r="2265" spans="3:48" x14ac:dyDescent="0.25">
      <c r="C2265" s="32" t="str">
        <f>IF(ISBLANK(B2265),"Choose site",_xlfn.XLOOKUP(B2265,'Sample Sites'!A:A,'Sample Sites'!B:B,"Not Found"))</f>
        <v>Choose site</v>
      </c>
      <c r="E2265" s="34"/>
      <c r="N2265" s="30" t="s">
        <v>166</v>
      </c>
      <c r="O2265" s="30" t="s">
        <v>166</v>
      </c>
      <c r="P2265" s="30" t="s">
        <v>166</v>
      </c>
      <c r="Q2265" s="30" t="s">
        <v>166</v>
      </c>
      <c r="R2265" s="30" t="s">
        <v>166</v>
      </c>
      <c r="S2265" s="30" t="s">
        <v>166</v>
      </c>
      <c r="T2265" s="30" t="s">
        <v>166</v>
      </c>
      <c r="U2265" s="30" t="s">
        <v>166</v>
      </c>
      <c r="V2265" s="39" t="s">
        <v>166</v>
      </c>
      <c r="AQ2265" s="45">
        <f t="shared" si="216"/>
        <v>0</v>
      </c>
      <c r="AR2265" s="45" t="str">
        <f t="shared" si="212"/>
        <v>No data</v>
      </c>
      <c r="AS2265" s="45" t="str">
        <f t="shared" si="213"/>
        <v>No data</v>
      </c>
      <c r="AT2265" s="45" t="str">
        <f t="shared" si="214"/>
        <v>No data</v>
      </c>
      <c r="AU2265" s="46" t="str">
        <f t="shared" si="215"/>
        <v>No data</v>
      </c>
      <c r="AV2265" s="47" t="str">
        <f t="shared" si="217"/>
        <v>No data</v>
      </c>
    </row>
    <row r="2266" spans="3:48" x14ac:dyDescent="0.25">
      <c r="C2266" s="32" t="str">
        <f>IF(ISBLANK(B2266),"Choose site",_xlfn.XLOOKUP(B2266,'Sample Sites'!A:A,'Sample Sites'!B:B,"Not Found"))</f>
        <v>Choose site</v>
      </c>
      <c r="E2266" s="34"/>
      <c r="N2266" s="30" t="s">
        <v>166</v>
      </c>
      <c r="O2266" s="30" t="s">
        <v>166</v>
      </c>
      <c r="P2266" s="30" t="s">
        <v>166</v>
      </c>
      <c r="Q2266" s="30" t="s">
        <v>166</v>
      </c>
      <c r="R2266" s="30" t="s">
        <v>166</v>
      </c>
      <c r="S2266" s="30" t="s">
        <v>166</v>
      </c>
      <c r="T2266" s="30" t="s">
        <v>166</v>
      </c>
      <c r="U2266" s="30" t="s">
        <v>166</v>
      </c>
      <c r="V2266" s="39" t="s">
        <v>166</v>
      </c>
      <c r="AQ2266" s="45">
        <f t="shared" si="216"/>
        <v>0</v>
      </c>
      <c r="AR2266" s="45" t="str">
        <f t="shared" si="212"/>
        <v>No data</v>
      </c>
      <c r="AS2266" s="45" t="str">
        <f t="shared" si="213"/>
        <v>No data</v>
      </c>
      <c r="AT2266" s="45" t="str">
        <f t="shared" si="214"/>
        <v>No data</v>
      </c>
      <c r="AU2266" s="46" t="str">
        <f t="shared" si="215"/>
        <v>No data</v>
      </c>
      <c r="AV2266" s="47" t="str">
        <f t="shared" si="217"/>
        <v>No data</v>
      </c>
    </row>
    <row r="2267" spans="3:48" x14ac:dyDescent="0.25">
      <c r="C2267" s="32" t="str">
        <f>IF(ISBLANK(B2267),"Choose site",_xlfn.XLOOKUP(B2267,'Sample Sites'!A:A,'Sample Sites'!B:B,"Not Found"))</f>
        <v>Choose site</v>
      </c>
      <c r="E2267" s="34"/>
      <c r="N2267" s="30" t="s">
        <v>166</v>
      </c>
      <c r="O2267" s="30" t="s">
        <v>166</v>
      </c>
      <c r="P2267" s="30" t="s">
        <v>166</v>
      </c>
      <c r="Q2267" s="30" t="s">
        <v>166</v>
      </c>
      <c r="R2267" s="30" t="s">
        <v>166</v>
      </c>
      <c r="S2267" s="30" t="s">
        <v>166</v>
      </c>
      <c r="T2267" s="30" t="s">
        <v>166</v>
      </c>
      <c r="U2267" s="30" t="s">
        <v>166</v>
      </c>
      <c r="V2267" s="39" t="s">
        <v>166</v>
      </c>
      <c r="AQ2267" s="45">
        <f t="shared" si="216"/>
        <v>0</v>
      </c>
      <c r="AR2267" s="45" t="str">
        <f t="shared" si="212"/>
        <v>No data</v>
      </c>
      <c r="AS2267" s="45" t="str">
        <f t="shared" si="213"/>
        <v>No data</v>
      </c>
      <c r="AT2267" s="45" t="str">
        <f t="shared" si="214"/>
        <v>No data</v>
      </c>
      <c r="AU2267" s="46" t="str">
        <f t="shared" si="215"/>
        <v>No data</v>
      </c>
      <c r="AV2267" s="47" t="str">
        <f t="shared" si="217"/>
        <v>No data</v>
      </c>
    </row>
    <row r="2268" spans="3:48" x14ac:dyDescent="0.25">
      <c r="C2268" s="32" t="str">
        <f>IF(ISBLANK(B2268),"Choose site",_xlfn.XLOOKUP(B2268,'Sample Sites'!A:A,'Sample Sites'!B:B,"Not Found"))</f>
        <v>Choose site</v>
      </c>
      <c r="E2268" s="34"/>
      <c r="N2268" s="30" t="s">
        <v>166</v>
      </c>
      <c r="O2268" s="30" t="s">
        <v>166</v>
      </c>
      <c r="P2268" s="30" t="s">
        <v>166</v>
      </c>
      <c r="Q2268" s="30" t="s">
        <v>166</v>
      </c>
      <c r="R2268" s="30" t="s">
        <v>166</v>
      </c>
      <c r="S2268" s="30" t="s">
        <v>166</v>
      </c>
      <c r="T2268" s="30" t="s">
        <v>166</v>
      </c>
      <c r="U2268" s="30" t="s">
        <v>166</v>
      </c>
      <c r="V2268" s="39" t="s">
        <v>166</v>
      </c>
      <c r="AQ2268" s="45">
        <f t="shared" si="216"/>
        <v>0</v>
      </c>
      <c r="AR2268" s="45" t="str">
        <f t="shared" si="212"/>
        <v>No data</v>
      </c>
      <c r="AS2268" s="45" t="str">
        <f t="shared" si="213"/>
        <v>No data</v>
      </c>
      <c r="AT2268" s="45" t="str">
        <f t="shared" si="214"/>
        <v>No data</v>
      </c>
      <c r="AU2268" s="46" t="str">
        <f t="shared" si="215"/>
        <v>No data</v>
      </c>
      <c r="AV2268" s="47" t="str">
        <f t="shared" si="217"/>
        <v>No data</v>
      </c>
    </row>
    <row r="2269" spans="3:48" x14ac:dyDescent="0.25">
      <c r="C2269" s="32" t="str">
        <f>IF(ISBLANK(B2269),"Choose site",_xlfn.XLOOKUP(B2269,'Sample Sites'!A:A,'Sample Sites'!B:B,"Not Found"))</f>
        <v>Choose site</v>
      </c>
      <c r="E2269" s="34"/>
      <c r="N2269" s="30" t="s">
        <v>166</v>
      </c>
      <c r="O2269" s="30" t="s">
        <v>166</v>
      </c>
      <c r="P2269" s="30" t="s">
        <v>166</v>
      </c>
      <c r="Q2269" s="30" t="s">
        <v>166</v>
      </c>
      <c r="R2269" s="30" t="s">
        <v>166</v>
      </c>
      <c r="S2269" s="30" t="s">
        <v>166</v>
      </c>
      <c r="T2269" s="30" t="s">
        <v>166</v>
      </c>
      <c r="U2269" s="30" t="s">
        <v>166</v>
      </c>
      <c r="V2269" s="39" t="s">
        <v>166</v>
      </c>
      <c r="AQ2269" s="45">
        <f t="shared" si="216"/>
        <v>0</v>
      </c>
      <c r="AR2269" s="45" t="str">
        <f t="shared" si="212"/>
        <v>No data</v>
      </c>
      <c r="AS2269" s="45" t="str">
        <f t="shared" si="213"/>
        <v>No data</v>
      </c>
      <c r="AT2269" s="45" t="str">
        <f t="shared" si="214"/>
        <v>No data</v>
      </c>
      <c r="AU2269" s="46" t="str">
        <f t="shared" si="215"/>
        <v>No data</v>
      </c>
      <c r="AV2269" s="47" t="str">
        <f t="shared" si="217"/>
        <v>No data</v>
      </c>
    </row>
    <row r="2270" spans="3:48" x14ac:dyDescent="0.25">
      <c r="C2270" s="32" t="str">
        <f>IF(ISBLANK(B2270),"Choose site",_xlfn.XLOOKUP(B2270,'Sample Sites'!A:A,'Sample Sites'!B:B,"Not Found"))</f>
        <v>Choose site</v>
      </c>
      <c r="E2270" s="34"/>
      <c r="N2270" s="30" t="s">
        <v>166</v>
      </c>
      <c r="O2270" s="30" t="s">
        <v>166</v>
      </c>
      <c r="P2270" s="30" t="s">
        <v>166</v>
      </c>
      <c r="Q2270" s="30" t="s">
        <v>166</v>
      </c>
      <c r="R2270" s="30" t="s">
        <v>166</v>
      </c>
      <c r="S2270" s="30" t="s">
        <v>166</v>
      </c>
      <c r="T2270" s="30" t="s">
        <v>166</v>
      </c>
      <c r="U2270" s="30" t="s">
        <v>166</v>
      </c>
      <c r="V2270" s="39" t="s">
        <v>166</v>
      </c>
      <c r="AQ2270" s="45">
        <f t="shared" si="216"/>
        <v>0</v>
      </c>
      <c r="AR2270" s="45" t="str">
        <f t="shared" si="212"/>
        <v>No data</v>
      </c>
      <c r="AS2270" s="45" t="str">
        <f t="shared" si="213"/>
        <v>No data</v>
      </c>
      <c r="AT2270" s="45" t="str">
        <f t="shared" si="214"/>
        <v>No data</v>
      </c>
      <c r="AU2270" s="46" t="str">
        <f t="shared" si="215"/>
        <v>No data</v>
      </c>
      <c r="AV2270" s="47" t="str">
        <f t="shared" si="217"/>
        <v>No data</v>
      </c>
    </row>
    <row r="2271" spans="3:48" x14ac:dyDescent="0.25">
      <c r="C2271" s="32" t="str">
        <f>IF(ISBLANK(B2271),"Choose site",_xlfn.XLOOKUP(B2271,'Sample Sites'!A:A,'Sample Sites'!B:B,"Not Found"))</f>
        <v>Choose site</v>
      </c>
      <c r="E2271" s="34"/>
      <c r="N2271" s="30" t="s">
        <v>166</v>
      </c>
      <c r="O2271" s="30" t="s">
        <v>166</v>
      </c>
      <c r="P2271" s="30" t="s">
        <v>166</v>
      </c>
      <c r="Q2271" s="30" t="s">
        <v>166</v>
      </c>
      <c r="R2271" s="30" t="s">
        <v>166</v>
      </c>
      <c r="S2271" s="30" t="s">
        <v>166</v>
      </c>
      <c r="T2271" s="30" t="s">
        <v>166</v>
      </c>
      <c r="U2271" s="30" t="s">
        <v>166</v>
      </c>
      <c r="V2271" s="39" t="s">
        <v>166</v>
      </c>
      <c r="AQ2271" s="45">
        <f t="shared" si="216"/>
        <v>0</v>
      </c>
      <c r="AR2271" s="45" t="str">
        <f t="shared" si="212"/>
        <v>No data</v>
      </c>
      <c r="AS2271" s="45" t="str">
        <f t="shared" si="213"/>
        <v>No data</v>
      </c>
      <c r="AT2271" s="45" t="str">
        <f t="shared" si="214"/>
        <v>No data</v>
      </c>
      <c r="AU2271" s="46" t="str">
        <f t="shared" si="215"/>
        <v>No data</v>
      </c>
      <c r="AV2271" s="47" t="str">
        <f t="shared" si="217"/>
        <v>No data</v>
      </c>
    </row>
    <row r="2272" spans="3:48" x14ac:dyDescent="0.25">
      <c r="C2272" s="32" t="str">
        <f>IF(ISBLANK(B2272),"Choose site",_xlfn.XLOOKUP(B2272,'Sample Sites'!A:A,'Sample Sites'!B:B,"Not Found"))</f>
        <v>Choose site</v>
      </c>
      <c r="E2272" s="34"/>
      <c r="N2272" s="30" t="s">
        <v>166</v>
      </c>
      <c r="O2272" s="30" t="s">
        <v>166</v>
      </c>
      <c r="P2272" s="30" t="s">
        <v>166</v>
      </c>
      <c r="Q2272" s="30" t="s">
        <v>166</v>
      </c>
      <c r="R2272" s="30" t="s">
        <v>166</v>
      </c>
      <c r="S2272" s="30" t="s">
        <v>166</v>
      </c>
      <c r="T2272" s="30" t="s">
        <v>166</v>
      </c>
      <c r="U2272" s="30" t="s">
        <v>166</v>
      </c>
      <c r="V2272" s="39" t="s">
        <v>166</v>
      </c>
      <c r="AQ2272" s="45">
        <f t="shared" si="216"/>
        <v>0</v>
      </c>
      <c r="AR2272" s="45" t="str">
        <f t="shared" si="212"/>
        <v>No data</v>
      </c>
      <c r="AS2272" s="45" t="str">
        <f t="shared" si="213"/>
        <v>No data</v>
      </c>
      <c r="AT2272" s="45" t="str">
        <f t="shared" si="214"/>
        <v>No data</v>
      </c>
      <c r="AU2272" s="46" t="str">
        <f t="shared" si="215"/>
        <v>No data</v>
      </c>
      <c r="AV2272" s="47" t="str">
        <f t="shared" si="217"/>
        <v>No data</v>
      </c>
    </row>
    <row r="2273" spans="3:48" x14ac:dyDescent="0.25">
      <c r="C2273" s="32" t="str">
        <f>IF(ISBLANK(B2273),"Choose site",_xlfn.XLOOKUP(B2273,'Sample Sites'!A:A,'Sample Sites'!B:B,"Not Found"))</f>
        <v>Choose site</v>
      </c>
      <c r="E2273" s="34"/>
      <c r="N2273" s="30" t="s">
        <v>166</v>
      </c>
      <c r="O2273" s="30" t="s">
        <v>166</v>
      </c>
      <c r="P2273" s="30" t="s">
        <v>166</v>
      </c>
      <c r="Q2273" s="30" t="s">
        <v>166</v>
      </c>
      <c r="R2273" s="30" t="s">
        <v>166</v>
      </c>
      <c r="S2273" s="30" t="s">
        <v>166</v>
      </c>
      <c r="T2273" s="30" t="s">
        <v>166</v>
      </c>
      <c r="U2273" s="30" t="s">
        <v>166</v>
      </c>
      <c r="V2273" s="39" t="s">
        <v>166</v>
      </c>
      <c r="AQ2273" s="45">
        <f t="shared" si="216"/>
        <v>0</v>
      </c>
      <c r="AR2273" s="45" t="str">
        <f t="shared" si="212"/>
        <v>No data</v>
      </c>
      <c r="AS2273" s="45" t="str">
        <f t="shared" si="213"/>
        <v>No data</v>
      </c>
      <c r="AT2273" s="45" t="str">
        <f t="shared" si="214"/>
        <v>No data</v>
      </c>
      <c r="AU2273" s="46" t="str">
        <f t="shared" si="215"/>
        <v>No data</v>
      </c>
      <c r="AV2273" s="47" t="str">
        <f t="shared" si="217"/>
        <v>No data</v>
      </c>
    </row>
    <row r="2274" spans="3:48" x14ac:dyDescent="0.25">
      <c r="C2274" s="32" t="str">
        <f>IF(ISBLANK(B2274),"Choose site",_xlfn.XLOOKUP(B2274,'Sample Sites'!A:A,'Sample Sites'!B:B,"Not Found"))</f>
        <v>Choose site</v>
      </c>
      <c r="E2274" s="34"/>
      <c r="N2274" s="30" t="s">
        <v>166</v>
      </c>
      <c r="O2274" s="30" t="s">
        <v>166</v>
      </c>
      <c r="P2274" s="30" t="s">
        <v>166</v>
      </c>
      <c r="Q2274" s="30" t="s">
        <v>166</v>
      </c>
      <c r="R2274" s="30" t="s">
        <v>166</v>
      </c>
      <c r="S2274" s="30" t="s">
        <v>166</v>
      </c>
      <c r="T2274" s="30" t="s">
        <v>166</v>
      </c>
      <c r="U2274" s="30" t="s">
        <v>166</v>
      </c>
      <c r="V2274" s="39" t="s">
        <v>166</v>
      </c>
      <c r="AQ2274" s="45">
        <f t="shared" si="216"/>
        <v>0</v>
      </c>
      <c r="AR2274" s="45" t="str">
        <f t="shared" si="212"/>
        <v>No data</v>
      </c>
      <c r="AS2274" s="45" t="str">
        <f t="shared" si="213"/>
        <v>No data</v>
      </c>
      <c r="AT2274" s="45" t="str">
        <f t="shared" si="214"/>
        <v>No data</v>
      </c>
      <c r="AU2274" s="46" t="str">
        <f t="shared" si="215"/>
        <v>No data</v>
      </c>
      <c r="AV2274" s="47" t="str">
        <f t="shared" si="217"/>
        <v>No data</v>
      </c>
    </row>
    <row r="2275" spans="3:48" x14ac:dyDescent="0.25">
      <c r="C2275" s="32" t="str">
        <f>IF(ISBLANK(B2275),"Choose site",_xlfn.XLOOKUP(B2275,'Sample Sites'!A:A,'Sample Sites'!B:B,"Not Found"))</f>
        <v>Choose site</v>
      </c>
      <c r="E2275" s="34"/>
      <c r="N2275" s="30" t="s">
        <v>166</v>
      </c>
      <c r="O2275" s="30" t="s">
        <v>166</v>
      </c>
      <c r="P2275" s="30" t="s">
        <v>166</v>
      </c>
      <c r="Q2275" s="30" t="s">
        <v>166</v>
      </c>
      <c r="R2275" s="30" t="s">
        <v>166</v>
      </c>
      <c r="S2275" s="30" t="s">
        <v>166</v>
      </c>
      <c r="T2275" s="30" t="s">
        <v>166</v>
      </c>
      <c r="U2275" s="30" t="s">
        <v>166</v>
      </c>
      <c r="V2275" s="39" t="s">
        <v>166</v>
      </c>
      <c r="AQ2275" s="45">
        <f t="shared" si="216"/>
        <v>0</v>
      </c>
      <c r="AR2275" s="45" t="str">
        <f t="shared" si="212"/>
        <v>No data</v>
      </c>
      <c r="AS2275" s="45" t="str">
        <f t="shared" si="213"/>
        <v>No data</v>
      </c>
      <c r="AT2275" s="45" t="str">
        <f t="shared" si="214"/>
        <v>No data</v>
      </c>
      <c r="AU2275" s="46" t="str">
        <f t="shared" si="215"/>
        <v>No data</v>
      </c>
      <c r="AV2275" s="47" t="str">
        <f t="shared" si="217"/>
        <v>No data</v>
      </c>
    </row>
    <row r="2276" spans="3:48" x14ac:dyDescent="0.25">
      <c r="C2276" s="32" t="str">
        <f>IF(ISBLANK(B2276),"Choose site",_xlfn.XLOOKUP(B2276,'Sample Sites'!A:A,'Sample Sites'!B:B,"Not Found"))</f>
        <v>Choose site</v>
      </c>
      <c r="E2276" s="34"/>
      <c r="N2276" s="30" t="s">
        <v>166</v>
      </c>
      <c r="O2276" s="30" t="s">
        <v>166</v>
      </c>
      <c r="P2276" s="30" t="s">
        <v>166</v>
      </c>
      <c r="Q2276" s="30" t="s">
        <v>166</v>
      </c>
      <c r="R2276" s="30" t="s">
        <v>166</v>
      </c>
      <c r="S2276" s="30" t="s">
        <v>166</v>
      </c>
      <c r="T2276" s="30" t="s">
        <v>166</v>
      </c>
      <c r="U2276" s="30" t="s">
        <v>166</v>
      </c>
      <c r="V2276" s="39" t="s">
        <v>166</v>
      </c>
      <c r="AQ2276" s="45">
        <f t="shared" si="216"/>
        <v>0</v>
      </c>
      <c r="AR2276" s="45" t="str">
        <f t="shared" si="212"/>
        <v>No data</v>
      </c>
      <c r="AS2276" s="45" t="str">
        <f t="shared" si="213"/>
        <v>No data</v>
      </c>
      <c r="AT2276" s="45" t="str">
        <f t="shared" si="214"/>
        <v>No data</v>
      </c>
      <c r="AU2276" s="46" t="str">
        <f t="shared" si="215"/>
        <v>No data</v>
      </c>
      <c r="AV2276" s="47" t="str">
        <f t="shared" si="217"/>
        <v>No data</v>
      </c>
    </row>
    <row r="2277" spans="3:48" x14ac:dyDescent="0.25">
      <c r="C2277" s="32" t="str">
        <f>IF(ISBLANK(B2277),"Choose site",_xlfn.XLOOKUP(B2277,'Sample Sites'!A:A,'Sample Sites'!B:B,"Not Found"))</f>
        <v>Choose site</v>
      </c>
      <c r="E2277" s="34"/>
      <c r="N2277" s="30" t="s">
        <v>166</v>
      </c>
      <c r="O2277" s="30" t="s">
        <v>166</v>
      </c>
      <c r="P2277" s="30" t="s">
        <v>166</v>
      </c>
      <c r="Q2277" s="30" t="s">
        <v>166</v>
      </c>
      <c r="R2277" s="30" t="s">
        <v>166</v>
      </c>
      <c r="S2277" s="30" t="s">
        <v>166</v>
      </c>
      <c r="T2277" s="30" t="s">
        <v>166</v>
      </c>
      <c r="U2277" s="30" t="s">
        <v>166</v>
      </c>
      <c r="V2277" s="39" t="s">
        <v>166</v>
      </c>
      <c r="AQ2277" s="45">
        <f t="shared" si="216"/>
        <v>0</v>
      </c>
      <c r="AR2277" s="45" t="str">
        <f t="shared" si="212"/>
        <v>No data</v>
      </c>
      <c r="AS2277" s="45" t="str">
        <f t="shared" si="213"/>
        <v>No data</v>
      </c>
      <c r="AT2277" s="45" t="str">
        <f t="shared" si="214"/>
        <v>No data</v>
      </c>
      <c r="AU2277" s="46" t="str">
        <f t="shared" si="215"/>
        <v>No data</v>
      </c>
      <c r="AV2277" s="47" t="str">
        <f t="shared" si="217"/>
        <v>No data</v>
      </c>
    </row>
    <row r="2278" spans="3:48" x14ac:dyDescent="0.25">
      <c r="C2278" s="32" t="str">
        <f>IF(ISBLANK(B2278),"Choose site",_xlfn.XLOOKUP(B2278,'Sample Sites'!A:A,'Sample Sites'!B:B,"Not Found"))</f>
        <v>Choose site</v>
      </c>
      <c r="E2278" s="34"/>
      <c r="N2278" s="30" t="s">
        <v>166</v>
      </c>
      <c r="O2278" s="30" t="s">
        <v>166</v>
      </c>
      <c r="P2278" s="30" t="s">
        <v>166</v>
      </c>
      <c r="Q2278" s="30" t="s">
        <v>166</v>
      </c>
      <c r="R2278" s="30" t="s">
        <v>166</v>
      </c>
      <c r="S2278" s="30" t="s">
        <v>166</v>
      </c>
      <c r="T2278" s="30" t="s">
        <v>166</v>
      </c>
      <c r="U2278" s="30" t="s">
        <v>166</v>
      </c>
      <c r="V2278" s="39" t="s">
        <v>166</v>
      </c>
      <c r="AQ2278" s="45">
        <f t="shared" si="216"/>
        <v>0</v>
      </c>
      <c r="AR2278" s="45" t="str">
        <f t="shared" si="212"/>
        <v>No data</v>
      </c>
      <c r="AS2278" s="45" t="str">
        <f t="shared" si="213"/>
        <v>No data</v>
      </c>
      <c r="AT2278" s="45" t="str">
        <f t="shared" si="214"/>
        <v>No data</v>
      </c>
      <c r="AU2278" s="46" t="str">
        <f t="shared" si="215"/>
        <v>No data</v>
      </c>
      <c r="AV2278" s="47" t="str">
        <f t="shared" si="217"/>
        <v>No data</v>
      </c>
    </row>
    <row r="2279" spans="3:48" x14ac:dyDescent="0.25">
      <c r="C2279" s="32" t="str">
        <f>IF(ISBLANK(B2279),"Choose site",_xlfn.XLOOKUP(B2279,'Sample Sites'!A:A,'Sample Sites'!B:B,"Not Found"))</f>
        <v>Choose site</v>
      </c>
      <c r="E2279" s="34"/>
      <c r="N2279" s="30" t="s">
        <v>166</v>
      </c>
      <c r="O2279" s="30" t="s">
        <v>166</v>
      </c>
      <c r="P2279" s="30" t="s">
        <v>166</v>
      </c>
      <c r="Q2279" s="30" t="s">
        <v>166</v>
      </c>
      <c r="R2279" s="30" t="s">
        <v>166</v>
      </c>
      <c r="S2279" s="30" t="s">
        <v>166</v>
      </c>
      <c r="T2279" s="30" t="s">
        <v>166</v>
      </c>
      <c r="U2279" s="30" t="s">
        <v>166</v>
      </c>
      <c r="V2279" s="39" t="s">
        <v>166</v>
      </c>
      <c r="AQ2279" s="45">
        <f t="shared" si="216"/>
        <v>0</v>
      </c>
      <c r="AR2279" s="45" t="str">
        <f t="shared" si="212"/>
        <v>No data</v>
      </c>
      <c r="AS2279" s="45" t="str">
        <f t="shared" si="213"/>
        <v>No data</v>
      </c>
      <c r="AT2279" s="45" t="str">
        <f t="shared" si="214"/>
        <v>No data</v>
      </c>
      <c r="AU2279" s="46" t="str">
        <f t="shared" si="215"/>
        <v>No data</v>
      </c>
      <c r="AV2279" s="47" t="str">
        <f t="shared" si="217"/>
        <v>No data</v>
      </c>
    </row>
    <row r="2280" spans="3:48" x14ac:dyDescent="0.25">
      <c r="C2280" s="32" t="str">
        <f>IF(ISBLANK(B2280),"Choose site",_xlfn.XLOOKUP(B2280,'Sample Sites'!A:A,'Sample Sites'!B:B,"Not Found"))</f>
        <v>Choose site</v>
      </c>
      <c r="E2280" s="34"/>
      <c r="N2280" s="30" t="s">
        <v>166</v>
      </c>
      <c r="O2280" s="30" t="s">
        <v>166</v>
      </c>
      <c r="P2280" s="30" t="s">
        <v>166</v>
      </c>
      <c r="Q2280" s="30" t="s">
        <v>166</v>
      </c>
      <c r="R2280" s="30" t="s">
        <v>166</v>
      </c>
      <c r="S2280" s="30" t="s">
        <v>166</v>
      </c>
      <c r="T2280" s="30" t="s">
        <v>166</v>
      </c>
      <c r="U2280" s="30" t="s">
        <v>166</v>
      </c>
      <c r="V2280" s="39" t="s">
        <v>166</v>
      </c>
      <c r="AQ2280" s="45">
        <f t="shared" si="216"/>
        <v>0</v>
      </c>
      <c r="AR2280" s="45" t="str">
        <f t="shared" si="212"/>
        <v>No data</v>
      </c>
      <c r="AS2280" s="45" t="str">
        <f t="shared" si="213"/>
        <v>No data</v>
      </c>
      <c r="AT2280" s="45" t="str">
        <f t="shared" si="214"/>
        <v>No data</v>
      </c>
      <c r="AU2280" s="46" t="str">
        <f t="shared" si="215"/>
        <v>No data</v>
      </c>
      <c r="AV2280" s="47" t="str">
        <f t="shared" si="217"/>
        <v>No data</v>
      </c>
    </row>
    <row r="2281" spans="3:48" x14ac:dyDescent="0.25">
      <c r="C2281" s="32" t="str">
        <f>IF(ISBLANK(B2281),"Choose site",_xlfn.XLOOKUP(B2281,'Sample Sites'!A:A,'Sample Sites'!B:B,"Not Found"))</f>
        <v>Choose site</v>
      </c>
      <c r="E2281" s="34"/>
      <c r="N2281" s="30" t="s">
        <v>166</v>
      </c>
      <c r="O2281" s="30" t="s">
        <v>166</v>
      </c>
      <c r="P2281" s="30" t="s">
        <v>166</v>
      </c>
      <c r="Q2281" s="30" t="s">
        <v>166</v>
      </c>
      <c r="R2281" s="30" t="s">
        <v>166</v>
      </c>
      <c r="S2281" s="30" t="s">
        <v>166</v>
      </c>
      <c r="T2281" s="30" t="s">
        <v>166</v>
      </c>
      <c r="U2281" s="30" t="s">
        <v>166</v>
      </c>
      <c r="V2281" s="39" t="s">
        <v>166</v>
      </c>
      <c r="AQ2281" s="45">
        <f t="shared" si="216"/>
        <v>0</v>
      </c>
      <c r="AR2281" s="45" t="str">
        <f t="shared" si="212"/>
        <v>No data</v>
      </c>
      <c r="AS2281" s="45" t="str">
        <f t="shared" si="213"/>
        <v>No data</v>
      </c>
      <c r="AT2281" s="45" t="str">
        <f t="shared" si="214"/>
        <v>No data</v>
      </c>
      <c r="AU2281" s="46" t="str">
        <f t="shared" si="215"/>
        <v>No data</v>
      </c>
      <c r="AV2281" s="47" t="str">
        <f t="shared" si="217"/>
        <v>No data</v>
      </c>
    </row>
    <row r="2282" spans="3:48" x14ac:dyDescent="0.25">
      <c r="C2282" s="32" t="str">
        <f>IF(ISBLANK(B2282),"Choose site",_xlfn.XLOOKUP(B2282,'Sample Sites'!A:A,'Sample Sites'!B:B,"Not Found"))</f>
        <v>Choose site</v>
      </c>
      <c r="E2282" s="34"/>
      <c r="N2282" s="30" t="s">
        <v>166</v>
      </c>
      <c r="O2282" s="30" t="s">
        <v>166</v>
      </c>
      <c r="P2282" s="30" t="s">
        <v>166</v>
      </c>
      <c r="Q2282" s="30" t="s">
        <v>166</v>
      </c>
      <c r="R2282" s="30" t="s">
        <v>166</v>
      </c>
      <c r="S2282" s="30" t="s">
        <v>166</v>
      </c>
      <c r="T2282" s="30" t="s">
        <v>166</v>
      </c>
      <c r="U2282" s="30" t="s">
        <v>166</v>
      </c>
      <c r="V2282" s="39" t="s">
        <v>166</v>
      </c>
      <c r="AQ2282" s="45">
        <f t="shared" si="216"/>
        <v>0</v>
      </c>
      <c r="AR2282" s="45" t="str">
        <f t="shared" si="212"/>
        <v>No data</v>
      </c>
      <c r="AS2282" s="45" t="str">
        <f t="shared" si="213"/>
        <v>No data</v>
      </c>
      <c r="AT2282" s="45" t="str">
        <f t="shared" si="214"/>
        <v>No data</v>
      </c>
      <c r="AU2282" s="46" t="str">
        <f t="shared" si="215"/>
        <v>No data</v>
      </c>
      <c r="AV2282" s="47" t="str">
        <f t="shared" si="217"/>
        <v>No data</v>
      </c>
    </row>
    <row r="2283" spans="3:48" x14ac:dyDescent="0.25">
      <c r="C2283" s="32" t="str">
        <f>IF(ISBLANK(B2283),"Choose site",_xlfn.XLOOKUP(B2283,'Sample Sites'!A:A,'Sample Sites'!B:B,"Not Found"))</f>
        <v>Choose site</v>
      </c>
      <c r="E2283" s="34"/>
      <c r="N2283" s="30" t="s">
        <v>166</v>
      </c>
      <c r="O2283" s="30" t="s">
        <v>166</v>
      </c>
      <c r="P2283" s="30" t="s">
        <v>166</v>
      </c>
      <c r="Q2283" s="30" t="s">
        <v>166</v>
      </c>
      <c r="R2283" s="30" t="s">
        <v>166</v>
      </c>
      <c r="S2283" s="30" t="s">
        <v>166</v>
      </c>
      <c r="T2283" s="30" t="s">
        <v>166</v>
      </c>
      <c r="U2283" s="30" t="s">
        <v>166</v>
      </c>
      <c r="V2283" s="39" t="s">
        <v>166</v>
      </c>
      <c r="AQ2283" s="45">
        <f t="shared" si="216"/>
        <v>0</v>
      </c>
      <c r="AR2283" s="45" t="str">
        <f t="shared" si="212"/>
        <v>No data</v>
      </c>
      <c r="AS2283" s="45" t="str">
        <f t="shared" si="213"/>
        <v>No data</v>
      </c>
      <c r="AT2283" s="45" t="str">
        <f t="shared" si="214"/>
        <v>No data</v>
      </c>
      <c r="AU2283" s="46" t="str">
        <f t="shared" si="215"/>
        <v>No data</v>
      </c>
      <c r="AV2283" s="47" t="str">
        <f t="shared" si="217"/>
        <v>No data</v>
      </c>
    </row>
    <row r="2284" spans="3:48" x14ac:dyDescent="0.25">
      <c r="C2284" s="32" t="str">
        <f>IF(ISBLANK(B2284),"Choose site",_xlfn.XLOOKUP(B2284,'Sample Sites'!A:A,'Sample Sites'!B:B,"Not Found"))</f>
        <v>Choose site</v>
      </c>
      <c r="E2284" s="34"/>
      <c r="N2284" s="30" t="s">
        <v>166</v>
      </c>
      <c r="O2284" s="30" t="s">
        <v>166</v>
      </c>
      <c r="P2284" s="30" t="s">
        <v>166</v>
      </c>
      <c r="Q2284" s="30" t="s">
        <v>166</v>
      </c>
      <c r="R2284" s="30" t="s">
        <v>166</v>
      </c>
      <c r="S2284" s="30" t="s">
        <v>166</v>
      </c>
      <c r="T2284" s="30" t="s">
        <v>166</v>
      </c>
      <c r="U2284" s="30" t="s">
        <v>166</v>
      </c>
      <c r="V2284" s="39" t="s">
        <v>166</v>
      </c>
      <c r="AQ2284" s="45">
        <f t="shared" si="216"/>
        <v>0</v>
      </c>
      <c r="AR2284" s="45" t="str">
        <f t="shared" si="212"/>
        <v>No data</v>
      </c>
      <c r="AS2284" s="45" t="str">
        <f t="shared" si="213"/>
        <v>No data</v>
      </c>
      <c r="AT2284" s="45" t="str">
        <f t="shared" si="214"/>
        <v>No data</v>
      </c>
      <c r="AU2284" s="46" t="str">
        <f t="shared" si="215"/>
        <v>No data</v>
      </c>
      <c r="AV2284" s="47" t="str">
        <f t="shared" si="217"/>
        <v>No data</v>
      </c>
    </row>
    <row r="2285" spans="3:48" x14ac:dyDescent="0.25">
      <c r="C2285" s="32" t="str">
        <f>IF(ISBLANK(B2285),"Choose site",_xlfn.XLOOKUP(B2285,'Sample Sites'!A:A,'Sample Sites'!B:B,"Not Found"))</f>
        <v>Choose site</v>
      </c>
      <c r="E2285" s="34"/>
      <c r="N2285" s="30" t="s">
        <v>166</v>
      </c>
      <c r="O2285" s="30" t="s">
        <v>166</v>
      </c>
      <c r="P2285" s="30" t="s">
        <v>166</v>
      </c>
      <c r="Q2285" s="30" t="s">
        <v>166</v>
      </c>
      <c r="R2285" s="30" t="s">
        <v>166</v>
      </c>
      <c r="S2285" s="30" t="s">
        <v>166</v>
      </c>
      <c r="T2285" s="30" t="s">
        <v>166</v>
      </c>
      <c r="U2285" s="30" t="s">
        <v>166</v>
      </c>
      <c r="V2285" s="39" t="s">
        <v>166</v>
      </c>
      <c r="AQ2285" s="45">
        <f t="shared" si="216"/>
        <v>0</v>
      </c>
      <c r="AR2285" s="45" t="str">
        <f t="shared" si="212"/>
        <v>No data</v>
      </c>
      <c r="AS2285" s="45" t="str">
        <f t="shared" si="213"/>
        <v>No data</v>
      </c>
      <c r="AT2285" s="45" t="str">
        <f t="shared" si="214"/>
        <v>No data</v>
      </c>
      <c r="AU2285" s="46" t="str">
        <f t="shared" si="215"/>
        <v>No data</v>
      </c>
      <c r="AV2285" s="47" t="str">
        <f t="shared" si="217"/>
        <v>No data</v>
      </c>
    </row>
    <row r="2286" spans="3:48" x14ac:dyDescent="0.25">
      <c r="C2286" s="32" t="str">
        <f>IF(ISBLANK(B2286),"Choose site",_xlfn.XLOOKUP(B2286,'Sample Sites'!A:A,'Sample Sites'!B:B,"Not Found"))</f>
        <v>Choose site</v>
      </c>
      <c r="E2286" s="34"/>
      <c r="N2286" s="30" t="s">
        <v>166</v>
      </c>
      <c r="O2286" s="30" t="s">
        <v>166</v>
      </c>
      <c r="P2286" s="30" t="s">
        <v>166</v>
      </c>
      <c r="Q2286" s="30" t="s">
        <v>166</v>
      </c>
      <c r="R2286" s="30" t="s">
        <v>166</v>
      </c>
      <c r="S2286" s="30" t="s">
        <v>166</v>
      </c>
      <c r="T2286" s="30" t="s">
        <v>166</v>
      </c>
      <c r="U2286" s="30" t="s">
        <v>166</v>
      </c>
      <c r="V2286" s="39" t="s">
        <v>166</v>
      </c>
      <c r="AQ2286" s="45">
        <f t="shared" si="216"/>
        <v>0</v>
      </c>
      <c r="AR2286" s="45" t="str">
        <f t="shared" si="212"/>
        <v>No data</v>
      </c>
      <c r="AS2286" s="45" t="str">
        <f t="shared" si="213"/>
        <v>No data</v>
      </c>
      <c r="AT2286" s="45" t="str">
        <f t="shared" si="214"/>
        <v>No data</v>
      </c>
      <c r="AU2286" s="46" t="str">
        <f t="shared" si="215"/>
        <v>No data</v>
      </c>
      <c r="AV2286" s="47" t="str">
        <f t="shared" si="217"/>
        <v>No data</v>
      </c>
    </row>
    <row r="2287" spans="3:48" x14ac:dyDescent="0.25">
      <c r="C2287" s="32" t="str">
        <f>IF(ISBLANK(B2287),"Choose site",_xlfn.XLOOKUP(B2287,'Sample Sites'!A:A,'Sample Sites'!B:B,"Not Found"))</f>
        <v>Choose site</v>
      </c>
      <c r="E2287" s="34"/>
      <c r="N2287" s="30" t="s">
        <v>166</v>
      </c>
      <c r="O2287" s="30" t="s">
        <v>166</v>
      </c>
      <c r="P2287" s="30" t="s">
        <v>166</v>
      </c>
      <c r="Q2287" s="30" t="s">
        <v>166</v>
      </c>
      <c r="R2287" s="30" t="s">
        <v>166</v>
      </c>
      <c r="S2287" s="30" t="s">
        <v>166</v>
      </c>
      <c r="T2287" s="30" t="s">
        <v>166</v>
      </c>
      <c r="U2287" s="30" t="s">
        <v>166</v>
      </c>
      <c r="V2287" s="39" t="s">
        <v>166</v>
      </c>
      <c r="AQ2287" s="45">
        <f t="shared" si="216"/>
        <v>0</v>
      </c>
      <c r="AR2287" s="45" t="str">
        <f t="shared" si="212"/>
        <v>No data</v>
      </c>
      <c r="AS2287" s="45" t="str">
        <f t="shared" si="213"/>
        <v>No data</v>
      </c>
      <c r="AT2287" s="45" t="str">
        <f t="shared" si="214"/>
        <v>No data</v>
      </c>
      <c r="AU2287" s="46" t="str">
        <f t="shared" si="215"/>
        <v>No data</v>
      </c>
      <c r="AV2287" s="47" t="str">
        <f t="shared" si="217"/>
        <v>No data</v>
      </c>
    </row>
    <row r="2288" spans="3:48" x14ac:dyDescent="0.25">
      <c r="C2288" s="32" t="str">
        <f>IF(ISBLANK(B2288),"Choose site",_xlfn.XLOOKUP(B2288,'Sample Sites'!A:A,'Sample Sites'!B:B,"Not Found"))</f>
        <v>Choose site</v>
      </c>
      <c r="E2288" s="34"/>
      <c r="N2288" s="30" t="s">
        <v>166</v>
      </c>
      <c r="O2288" s="30" t="s">
        <v>166</v>
      </c>
      <c r="P2288" s="30" t="s">
        <v>166</v>
      </c>
      <c r="Q2288" s="30" t="s">
        <v>166</v>
      </c>
      <c r="R2288" s="30" t="s">
        <v>166</v>
      </c>
      <c r="S2288" s="30" t="s">
        <v>166</v>
      </c>
      <c r="T2288" s="30" t="s">
        <v>166</v>
      </c>
      <c r="U2288" s="30" t="s">
        <v>166</v>
      </c>
      <c r="V2288" s="39" t="s">
        <v>166</v>
      </c>
      <c r="AQ2288" s="45">
        <f t="shared" si="216"/>
        <v>0</v>
      </c>
      <c r="AR2288" s="45" t="str">
        <f t="shared" si="212"/>
        <v>No data</v>
      </c>
      <c r="AS2288" s="45" t="str">
        <f t="shared" si="213"/>
        <v>No data</v>
      </c>
      <c r="AT2288" s="45" t="str">
        <f t="shared" si="214"/>
        <v>No data</v>
      </c>
      <c r="AU2288" s="46" t="str">
        <f t="shared" si="215"/>
        <v>No data</v>
      </c>
      <c r="AV2288" s="47" t="str">
        <f t="shared" si="217"/>
        <v>No data</v>
      </c>
    </row>
    <row r="2289" spans="3:48" x14ac:dyDescent="0.25">
      <c r="C2289" s="32" t="str">
        <f>IF(ISBLANK(B2289),"Choose site",_xlfn.XLOOKUP(B2289,'Sample Sites'!A:A,'Sample Sites'!B:B,"Not Found"))</f>
        <v>Choose site</v>
      </c>
      <c r="E2289" s="34"/>
      <c r="N2289" s="30" t="s">
        <v>166</v>
      </c>
      <c r="O2289" s="30" t="s">
        <v>166</v>
      </c>
      <c r="P2289" s="30" t="s">
        <v>166</v>
      </c>
      <c r="Q2289" s="30" t="s">
        <v>166</v>
      </c>
      <c r="R2289" s="30" t="s">
        <v>166</v>
      </c>
      <c r="S2289" s="30" t="s">
        <v>166</v>
      </c>
      <c r="T2289" s="30" t="s">
        <v>166</v>
      </c>
      <c r="U2289" s="30" t="s">
        <v>166</v>
      </c>
      <c r="V2289" s="39" t="s">
        <v>166</v>
      </c>
      <c r="AQ2289" s="45">
        <f t="shared" si="216"/>
        <v>0</v>
      </c>
      <c r="AR2289" s="45" t="str">
        <f t="shared" si="212"/>
        <v>No data</v>
      </c>
      <c r="AS2289" s="45" t="str">
        <f t="shared" si="213"/>
        <v>No data</v>
      </c>
      <c r="AT2289" s="45" t="str">
        <f t="shared" si="214"/>
        <v>No data</v>
      </c>
      <c r="AU2289" s="46" t="str">
        <f t="shared" si="215"/>
        <v>No data</v>
      </c>
      <c r="AV2289" s="47" t="str">
        <f t="shared" si="217"/>
        <v>No data</v>
      </c>
    </row>
    <row r="2290" spans="3:48" x14ac:dyDescent="0.25">
      <c r="C2290" s="32" t="str">
        <f>IF(ISBLANK(B2290),"Choose site",_xlfn.XLOOKUP(B2290,'Sample Sites'!A:A,'Sample Sites'!B:B,"Not Found"))</f>
        <v>Choose site</v>
      </c>
      <c r="E2290" s="34"/>
      <c r="N2290" s="30" t="s">
        <v>166</v>
      </c>
      <c r="O2290" s="30" t="s">
        <v>166</v>
      </c>
      <c r="P2290" s="30" t="s">
        <v>166</v>
      </c>
      <c r="Q2290" s="30" t="s">
        <v>166</v>
      </c>
      <c r="R2290" s="30" t="s">
        <v>166</v>
      </c>
      <c r="S2290" s="30" t="s">
        <v>166</v>
      </c>
      <c r="T2290" s="30" t="s">
        <v>166</v>
      </c>
      <c r="U2290" s="30" t="s">
        <v>166</v>
      </c>
      <c r="V2290" s="39" t="s">
        <v>166</v>
      </c>
      <c r="AQ2290" s="45">
        <f t="shared" si="216"/>
        <v>0</v>
      </c>
      <c r="AR2290" s="45" t="str">
        <f t="shared" si="212"/>
        <v>No data</v>
      </c>
      <c r="AS2290" s="45" t="str">
        <f t="shared" si="213"/>
        <v>No data</v>
      </c>
      <c r="AT2290" s="45" t="str">
        <f t="shared" si="214"/>
        <v>No data</v>
      </c>
      <c r="AU2290" s="46" t="str">
        <f t="shared" si="215"/>
        <v>No data</v>
      </c>
      <c r="AV2290" s="47" t="str">
        <f t="shared" si="217"/>
        <v>No data</v>
      </c>
    </row>
    <row r="2291" spans="3:48" x14ac:dyDescent="0.25">
      <c r="C2291" s="32" t="str">
        <f>IF(ISBLANK(B2291),"Choose site",_xlfn.XLOOKUP(B2291,'Sample Sites'!A:A,'Sample Sites'!B:B,"Not Found"))</f>
        <v>Choose site</v>
      </c>
      <c r="E2291" s="34"/>
      <c r="N2291" s="30" t="s">
        <v>166</v>
      </c>
      <c r="O2291" s="30" t="s">
        <v>166</v>
      </c>
      <c r="P2291" s="30" t="s">
        <v>166</v>
      </c>
      <c r="Q2291" s="30" t="s">
        <v>166</v>
      </c>
      <c r="R2291" s="30" t="s">
        <v>166</v>
      </c>
      <c r="S2291" s="30" t="s">
        <v>166</v>
      </c>
      <c r="T2291" s="30" t="s">
        <v>166</v>
      </c>
      <c r="U2291" s="30" t="s">
        <v>166</v>
      </c>
      <c r="V2291" s="39" t="s">
        <v>166</v>
      </c>
      <c r="AQ2291" s="45">
        <f t="shared" si="216"/>
        <v>0</v>
      </c>
      <c r="AR2291" s="45" t="str">
        <f t="shared" si="212"/>
        <v>No data</v>
      </c>
      <c r="AS2291" s="45" t="str">
        <f t="shared" si="213"/>
        <v>No data</v>
      </c>
      <c r="AT2291" s="45" t="str">
        <f t="shared" si="214"/>
        <v>No data</v>
      </c>
      <c r="AU2291" s="46" t="str">
        <f t="shared" si="215"/>
        <v>No data</v>
      </c>
      <c r="AV2291" s="47" t="str">
        <f t="shared" si="217"/>
        <v>No data</v>
      </c>
    </row>
    <row r="2292" spans="3:48" x14ac:dyDescent="0.25">
      <c r="C2292" s="32" t="str">
        <f>IF(ISBLANK(B2292),"Choose site",_xlfn.XLOOKUP(B2292,'Sample Sites'!A:A,'Sample Sites'!B:B,"Not Found"))</f>
        <v>Choose site</v>
      </c>
      <c r="E2292" s="34"/>
      <c r="N2292" s="30" t="s">
        <v>166</v>
      </c>
      <c r="O2292" s="30" t="s">
        <v>166</v>
      </c>
      <c r="P2292" s="30" t="s">
        <v>166</v>
      </c>
      <c r="Q2292" s="30" t="s">
        <v>166</v>
      </c>
      <c r="R2292" s="30" t="s">
        <v>166</v>
      </c>
      <c r="S2292" s="30" t="s">
        <v>166</v>
      </c>
      <c r="T2292" s="30" t="s">
        <v>166</v>
      </c>
      <c r="U2292" s="30" t="s">
        <v>166</v>
      </c>
      <c r="V2292" s="39" t="s">
        <v>166</v>
      </c>
      <c r="AQ2292" s="45">
        <f t="shared" si="216"/>
        <v>0</v>
      </c>
      <c r="AR2292" s="45" t="str">
        <f t="shared" si="212"/>
        <v>No data</v>
      </c>
      <c r="AS2292" s="45" t="str">
        <f t="shared" si="213"/>
        <v>No data</v>
      </c>
      <c r="AT2292" s="45" t="str">
        <f t="shared" si="214"/>
        <v>No data</v>
      </c>
      <c r="AU2292" s="46" t="str">
        <f t="shared" si="215"/>
        <v>No data</v>
      </c>
      <c r="AV2292" s="47" t="str">
        <f t="shared" si="217"/>
        <v>No data</v>
      </c>
    </row>
    <row r="2293" spans="3:48" x14ac:dyDescent="0.25">
      <c r="C2293" s="32" t="str">
        <f>IF(ISBLANK(B2293),"Choose site",_xlfn.XLOOKUP(B2293,'Sample Sites'!A:A,'Sample Sites'!B:B,"Not Found"))</f>
        <v>Choose site</v>
      </c>
      <c r="E2293" s="34"/>
      <c r="N2293" s="30" t="s">
        <v>166</v>
      </c>
      <c r="O2293" s="30" t="s">
        <v>166</v>
      </c>
      <c r="P2293" s="30" t="s">
        <v>166</v>
      </c>
      <c r="Q2293" s="30" t="s">
        <v>166</v>
      </c>
      <c r="R2293" s="30" t="s">
        <v>166</v>
      </c>
      <c r="S2293" s="30" t="s">
        <v>166</v>
      </c>
      <c r="T2293" s="30" t="s">
        <v>166</v>
      </c>
      <c r="U2293" s="30" t="s">
        <v>166</v>
      </c>
      <c r="V2293" s="39" t="s">
        <v>166</v>
      </c>
      <c r="AQ2293" s="45">
        <f t="shared" si="216"/>
        <v>0</v>
      </c>
      <c r="AR2293" s="45" t="str">
        <f t="shared" si="212"/>
        <v>No data</v>
      </c>
      <c r="AS2293" s="45" t="str">
        <f t="shared" si="213"/>
        <v>No data</v>
      </c>
      <c r="AT2293" s="45" t="str">
        <f t="shared" si="214"/>
        <v>No data</v>
      </c>
      <c r="AU2293" s="46" t="str">
        <f t="shared" si="215"/>
        <v>No data</v>
      </c>
      <c r="AV2293" s="47" t="str">
        <f t="shared" si="217"/>
        <v>No data</v>
      </c>
    </row>
    <row r="2294" spans="3:48" x14ac:dyDescent="0.25">
      <c r="C2294" s="32" t="str">
        <f>IF(ISBLANK(B2294),"Choose site",_xlfn.XLOOKUP(B2294,'Sample Sites'!A:A,'Sample Sites'!B:B,"Not Found"))</f>
        <v>Choose site</v>
      </c>
      <c r="E2294" s="34"/>
      <c r="N2294" s="30" t="s">
        <v>166</v>
      </c>
      <c r="O2294" s="30" t="s">
        <v>166</v>
      </c>
      <c r="P2294" s="30" t="s">
        <v>166</v>
      </c>
      <c r="Q2294" s="30" t="s">
        <v>166</v>
      </c>
      <c r="R2294" s="30" t="s">
        <v>166</v>
      </c>
      <c r="S2294" s="30" t="s">
        <v>166</v>
      </c>
      <c r="T2294" s="30" t="s">
        <v>166</v>
      </c>
      <c r="U2294" s="30" t="s">
        <v>166</v>
      </c>
      <c r="V2294" s="39" t="s">
        <v>166</v>
      </c>
      <c r="AQ2294" s="45">
        <f t="shared" si="216"/>
        <v>0</v>
      </c>
      <c r="AR2294" s="45" t="str">
        <f t="shared" si="212"/>
        <v>No data</v>
      </c>
      <c r="AS2294" s="45" t="str">
        <f t="shared" si="213"/>
        <v>No data</v>
      </c>
      <c r="AT2294" s="45" t="str">
        <f t="shared" si="214"/>
        <v>No data</v>
      </c>
      <c r="AU2294" s="46" t="str">
        <f t="shared" si="215"/>
        <v>No data</v>
      </c>
      <c r="AV2294" s="47" t="str">
        <f t="shared" si="217"/>
        <v>No data</v>
      </c>
    </row>
    <row r="2295" spans="3:48" x14ac:dyDescent="0.25">
      <c r="C2295" s="32" t="str">
        <f>IF(ISBLANK(B2295),"Choose site",_xlfn.XLOOKUP(B2295,'Sample Sites'!A:A,'Sample Sites'!B:B,"Not Found"))</f>
        <v>Choose site</v>
      </c>
      <c r="E2295" s="34"/>
      <c r="N2295" s="30" t="s">
        <v>166</v>
      </c>
      <c r="O2295" s="30" t="s">
        <v>166</v>
      </c>
      <c r="P2295" s="30" t="s">
        <v>166</v>
      </c>
      <c r="Q2295" s="30" t="s">
        <v>166</v>
      </c>
      <c r="R2295" s="30" t="s">
        <v>166</v>
      </c>
      <c r="S2295" s="30" t="s">
        <v>166</v>
      </c>
      <c r="T2295" s="30" t="s">
        <v>166</v>
      </c>
      <c r="U2295" s="30" t="s">
        <v>166</v>
      </c>
      <c r="V2295" s="39" t="s">
        <v>166</v>
      </c>
      <c r="AQ2295" s="45">
        <f t="shared" si="216"/>
        <v>0</v>
      </c>
      <c r="AR2295" s="45" t="str">
        <f t="shared" si="212"/>
        <v>No data</v>
      </c>
      <c r="AS2295" s="45" t="str">
        <f t="shared" si="213"/>
        <v>No data</v>
      </c>
      <c r="AT2295" s="45" t="str">
        <f t="shared" si="214"/>
        <v>No data</v>
      </c>
      <c r="AU2295" s="46" t="str">
        <f t="shared" si="215"/>
        <v>No data</v>
      </c>
      <c r="AV2295" s="47" t="str">
        <f t="shared" si="217"/>
        <v>No data</v>
      </c>
    </row>
    <row r="2296" spans="3:48" x14ac:dyDescent="0.25">
      <c r="C2296" s="32" t="str">
        <f>IF(ISBLANK(B2296),"Choose site",_xlfn.XLOOKUP(B2296,'Sample Sites'!A:A,'Sample Sites'!B:B,"Not Found"))</f>
        <v>Choose site</v>
      </c>
      <c r="E2296" s="34"/>
      <c r="N2296" s="30" t="s">
        <v>166</v>
      </c>
      <c r="O2296" s="30" t="s">
        <v>166</v>
      </c>
      <c r="P2296" s="30" t="s">
        <v>166</v>
      </c>
      <c r="Q2296" s="30" t="s">
        <v>166</v>
      </c>
      <c r="R2296" s="30" t="s">
        <v>166</v>
      </c>
      <c r="S2296" s="30" t="s">
        <v>166</v>
      </c>
      <c r="T2296" s="30" t="s">
        <v>166</v>
      </c>
      <c r="U2296" s="30" t="s">
        <v>166</v>
      </c>
      <c r="V2296" s="39" t="s">
        <v>166</v>
      </c>
      <c r="AQ2296" s="45">
        <f t="shared" si="216"/>
        <v>0</v>
      </c>
      <c r="AR2296" s="45" t="str">
        <f t="shared" si="212"/>
        <v>No data</v>
      </c>
      <c r="AS2296" s="45" t="str">
        <f t="shared" si="213"/>
        <v>No data</v>
      </c>
      <c r="AT2296" s="45" t="str">
        <f t="shared" si="214"/>
        <v>No data</v>
      </c>
      <c r="AU2296" s="46" t="str">
        <f t="shared" si="215"/>
        <v>No data</v>
      </c>
      <c r="AV2296" s="47" t="str">
        <f t="shared" si="217"/>
        <v>No data</v>
      </c>
    </row>
    <row r="2297" spans="3:48" x14ac:dyDescent="0.25">
      <c r="C2297" s="32" t="str">
        <f>IF(ISBLANK(B2297),"Choose site",_xlfn.XLOOKUP(B2297,'Sample Sites'!A:A,'Sample Sites'!B:B,"Not Found"))</f>
        <v>Choose site</v>
      </c>
      <c r="E2297" s="34"/>
      <c r="N2297" s="30" t="s">
        <v>166</v>
      </c>
      <c r="O2297" s="30" t="s">
        <v>166</v>
      </c>
      <c r="P2297" s="30" t="s">
        <v>166</v>
      </c>
      <c r="Q2297" s="30" t="s">
        <v>166</v>
      </c>
      <c r="R2297" s="30" t="s">
        <v>166</v>
      </c>
      <c r="S2297" s="30" t="s">
        <v>166</v>
      </c>
      <c r="T2297" s="30" t="s">
        <v>166</v>
      </c>
      <c r="U2297" s="30" t="s">
        <v>166</v>
      </c>
      <c r="V2297" s="39" t="s">
        <v>166</v>
      </c>
      <c r="AQ2297" s="45">
        <f t="shared" si="216"/>
        <v>0</v>
      </c>
      <c r="AR2297" s="45" t="str">
        <f t="shared" si="212"/>
        <v>No data</v>
      </c>
      <c r="AS2297" s="45" t="str">
        <f t="shared" si="213"/>
        <v>No data</v>
      </c>
      <c r="AT2297" s="45" t="str">
        <f t="shared" si="214"/>
        <v>No data</v>
      </c>
      <c r="AU2297" s="46" t="str">
        <f t="shared" si="215"/>
        <v>No data</v>
      </c>
      <c r="AV2297" s="47" t="str">
        <f t="shared" si="217"/>
        <v>No data</v>
      </c>
    </row>
    <row r="2298" spans="3:48" x14ac:dyDescent="0.25">
      <c r="C2298" s="32" t="str">
        <f>IF(ISBLANK(B2298),"Choose site",_xlfn.XLOOKUP(B2298,'Sample Sites'!A:A,'Sample Sites'!B:B,"Not Found"))</f>
        <v>Choose site</v>
      </c>
      <c r="E2298" s="34"/>
      <c r="N2298" s="30" t="s">
        <v>166</v>
      </c>
      <c r="O2298" s="30" t="s">
        <v>166</v>
      </c>
      <c r="P2298" s="30" t="s">
        <v>166</v>
      </c>
      <c r="Q2298" s="30" t="s">
        <v>166</v>
      </c>
      <c r="R2298" s="30" t="s">
        <v>166</v>
      </c>
      <c r="S2298" s="30" t="s">
        <v>166</v>
      </c>
      <c r="T2298" s="30" t="s">
        <v>166</v>
      </c>
      <c r="U2298" s="30" t="s">
        <v>166</v>
      </c>
      <c r="V2298" s="39" t="s">
        <v>166</v>
      </c>
      <c r="AQ2298" s="45">
        <f t="shared" si="216"/>
        <v>0</v>
      </c>
      <c r="AR2298" s="45" t="str">
        <f t="shared" si="212"/>
        <v>No data</v>
      </c>
      <c r="AS2298" s="45" t="str">
        <f t="shared" si="213"/>
        <v>No data</v>
      </c>
      <c r="AT2298" s="45" t="str">
        <f t="shared" si="214"/>
        <v>No data</v>
      </c>
      <c r="AU2298" s="46" t="str">
        <f t="shared" si="215"/>
        <v>No data</v>
      </c>
      <c r="AV2298" s="47" t="str">
        <f t="shared" si="217"/>
        <v>No data</v>
      </c>
    </row>
    <row r="2299" spans="3:48" x14ac:dyDescent="0.25">
      <c r="C2299" s="32" t="str">
        <f>IF(ISBLANK(B2299),"Choose site",_xlfn.XLOOKUP(B2299,'Sample Sites'!A:A,'Sample Sites'!B:B,"Not Found"))</f>
        <v>Choose site</v>
      </c>
      <c r="E2299" s="34"/>
      <c r="N2299" s="30" t="s">
        <v>166</v>
      </c>
      <c r="O2299" s="30" t="s">
        <v>166</v>
      </c>
      <c r="P2299" s="30" t="s">
        <v>166</v>
      </c>
      <c r="Q2299" s="30" t="s">
        <v>166</v>
      </c>
      <c r="R2299" s="30" t="s">
        <v>166</v>
      </c>
      <c r="S2299" s="30" t="s">
        <v>166</v>
      </c>
      <c r="T2299" s="30" t="s">
        <v>166</v>
      </c>
      <c r="U2299" s="30" t="s">
        <v>166</v>
      </c>
      <c r="V2299" s="39" t="s">
        <v>166</v>
      </c>
      <c r="AQ2299" s="45">
        <f t="shared" si="216"/>
        <v>0</v>
      </c>
      <c r="AR2299" s="45" t="str">
        <f t="shared" si="212"/>
        <v>No data</v>
      </c>
      <c r="AS2299" s="45" t="str">
        <f t="shared" si="213"/>
        <v>No data</v>
      </c>
      <c r="AT2299" s="45" t="str">
        <f t="shared" si="214"/>
        <v>No data</v>
      </c>
      <c r="AU2299" s="46" t="str">
        <f t="shared" si="215"/>
        <v>No data</v>
      </c>
      <c r="AV2299" s="47" t="str">
        <f t="shared" si="217"/>
        <v>No data</v>
      </c>
    </row>
    <row r="2300" spans="3:48" x14ac:dyDescent="0.25">
      <c r="C2300" s="32" t="str">
        <f>IF(ISBLANK(B2300),"Choose site",_xlfn.XLOOKUP(B2300,'Sample Sites'!A:A,'Sample Sites'!B:B,"Not Found"))</f>
        <v>Choose site</v>
      </c>
      <c r="E2300" s="34"/>
      <c r="N2300" s="30" t="s">
        <v>166</v>
      </c>
      <c r="O2300" s="30" t="s">
        <v>166</v>
      </c>
      <c r="P2300" s="30" t="s">
        <v>166</v>
      </c>
      <c r="Q2300" s="30" t="s">
        <v>166</v>
      </c>
      <c r="R2300" s="30" t="s">
        <v>166</v>
      </c>
      <c r="S2300" s="30" t="s">
        <v>166</v>
      </c>
      <c r="T2300" s="30" t="s">
        <v>166</v>
      </c>
      <c r="U2300" s="30" t="s">
        <v>166</v>
      </c>
      <c r="V2300" s="39" t="s">
        <v>166</v>
      </c>
      <c r="AQ2300" s="45">
        <f t="shared" si="216"/>
        <v>0</v>
      </c>
      <c r="AR2300" s="45" t="str">
        <f t="shared" si="212"/>
        <v>No data</v>
      </c>
      <c r="AS2300" s="45" t="str">
        <f t="shared" si="213"/>
        <v>No data</v>
      </c>
      <c r="AT2300" s="45" t="str">
        <f t="shared" si="214"/>
        <v>No data</v>
      </c>
      <c r="AU2300" s="46" t="str">
        <f t="shared" si="215"/>
        <v>No data</v>
      </c>
      <c r="AV2300" s="47" t="str">
        <f t="shared" si="217"/>
        <v>No data</v>
      </c>
    </row>
    <row r="2301" spans="3:48" x14ac:dyDescent="0.25">
      <c r="C2301" s="32" t="str">
        <f>IF(ISBLANK(B2301),"Choose site",_xlfn.XLOOKUP(B2301,'Sample Sites'!A:A,'Sample Sites'!B:B,"Not Found"))</f>
        <v>Choose site</v>
      </c>
      <c r="E2301" s="34"/>
      <c r="N2301" s="30" t="s">
        <v>166</v>
      </c>
      <c r="O2301" s="30" t="s">
        <v>166</v>
      </c>
      <c r="P2301" s="30" t="s">
        <v>166</v>
      </c>
      <c r="Q2301" s="30" t="s">
        <v>166</v>
      </c>
      <c r="R2301" s="30" t="s">
        <v>166</v>
      </c>
      <c r="S2301" s="30" t="s">
        <v>166</v>
      </c>
      <c r="T2301" s="30" t="s">
        <v>166</v>
      </c>
      <c r="U2301" s="30" t="s">
        <v>166</v>
      </c>
      <c r="V2301" s="39" t="s">
        <v>166</v>
      </c>
      <c r="AQ2301" s="45">
        <f t="shared" si="216"/>
        <v>0</v>
      </c>
      <c r="AR2301" s="45" t="str">
        <f t="shared" si="212"/>
        <v>No data</v>
      </c>
      <c r="AS2301" s="45" t="str">
        <f t="shared" si="213"/>
        <v>No data</v>
      </c>
      <c r="AT2301" s="45" t="str">
        <f t="shared" si="214"/>
        <v>No data</v>
      </c>
      <c r="AU2301" s="46" t="str">
        <f t="shared" si="215"/>
        <v>No data</v>
      </c>
      <c r="AV2301" s="47" t="str">
        <f t="shared" si="217"/>
        <v>No data</v>
      </c>
    </row>
    <row r="2302" spans="3:48" x14ac:dyDescent="0.25">
      <c r="C2302" s="32" t="str">
        <f>IF(ISBLANK(B2302),"Choose site",_xlfn.XLOOKUP(B2302,'Sample Sites'!A:A,'Sample Sites'!B:B,"Not Found"))</f>
        <v>Choose site</v>
      </c>
      <c r="E2302" s="34"/>
      <c r="N2302" s="30" t="s">
        <v>166</v>
      </c>
      <c r="O2302" s="30" t="s">
        <v>166</v>
      </c>
      <c r="P2302" s="30" t="s">
        <v>166</v>
      </c>
      <c r="Q2302" s="30" t="s">
        <v>166</v>
      </c>
      <c r="R2302" s="30" t="s">
        <v>166</v>
      </c>
      <c r="S2302" s="30" t="s">
        <v>166</v>
      </c>
      <c r="T2302" s="30" t="s">
        <v>166</v>
      </c>
      <c r="U2302" s="30" t="s">
        <v>166</v>
      </c>
      <c r="V2302" s="39" t="s">
        <v>166</v>
      </c>
      <c r="AQ2302" s="45">
        <f t="shared" si="216"/>
        <v>0</v>
      </c>
      <c r="AR2302" s="45" t="str">
        <f t="shared" si="212"/>
        <v>No data</v>
      </c>
      <c r="AS2302" s="45" t="str">
        <f t="shared" si="213"/>
        <v>No data</v>
      </c>
      <c r="AT2302" s="45" t="str">
        <f t="shared" si="214"/>
        <v>No data</v>
      </c>
      <c r="AU2302" s="46" t="str">
        <f t="shared" si="215"/>
        <v>No data</v>
      </c>
      <c r="AV2302" s="47" t="str">
        <f t="shared" si="217"/>
        <v>No data</v>
      </c>
    </row>
    <row r="2303" spans="3:48" x14ac:dyDescent="0.25">
      <c r="C2303" s="32" t="str">
        <f>IF(ISBLANK(B2303),"Choose site",_xlfn.XLOOKUP(B2303,'Sample Sites'!A:A,'Sample Sites'!B:B,"Not Found"))</f>
        <v>Choose site</v>
      </c>
      <c r="E2303" s="34"/>
      <c r="N2303" s="30" t="s">
        <v>166</v>
      </c>
      <c r="O2303" s="30" t="s">
        <v>166</v>
      </c>
      <c r="P2303" s="30" t="s">
        <v>166</v>
      </c>
      <c r="Q2303" s="30" t="s">
        <v>166</v>
      </c>
      <c r="R2303" s="30" t="s">
        <v>166</v>
      </c>
      <c r="S2303" s="30" t="s">
        <v>166</v>
      </c>
      <c r="T2303" s="30" t="s">
        <v>166</v>
      </c>
      <c r="U2303" s="30" t="s">
        <v>166</v>
      </c>
      <c r="V2303" s="39" t="s">
        <v>166</v>
      </c>
      <c r="AQ2303" s="45">
        <f t="shared" si="216"/>
        <v>0</v>
      </c>
      <c r="AR2303" s="45" t="str">
        <f t="shared" si="212"/>
        <v>No data</v>
      </c>
      <c r="AS2303" s="45" t="str">
        <f t="shared" si="213"/>
        <v>No data</v>
      </c>
      <c r="AT2303" s="45" t="str">
        <f t="shared" si="214"/>
        <v>No data</v>
      </c>
      <c r="AU2303" s="46" t="str">
        <f t="shared" si="215"/>
        <v>No data</v>
      </c>
      <c r="AV2303" s="47" t="str">
        <f t="shared" si="217"/>
        <v>No data</v>
      </c>
    </row>
    <row r="2304" spans="3:48" x14ac:dyDescent="0.25">
      <c r="C2304" s="32" t="str">
        <f>IF(ISBLANK(B2304),"Choose site",_xlfn.XLOOKUP(B2304,'Sample Sites'!A:A,'Sample Sites'!B:B,"Not Found"))</f>
        <v>Choose site</v>
      </c>
      <c r="E2304" s="34"/>
      <c r="N2304" s="30" t="s">
        <v>166</v>
      </c>
      <c r="O2304" s="30" t="s">
        <v>166</v>
      </c>
      <c r="P2304" s="30" t="s">
        <v>166</v>
      </c>
      <c r="Q2304" s="30" t="s">
        <v>166</v>
      </c>
      <c r="R2304" s="30" t="s">
        <v>166</v>
      </c>
      <c r="S2304" s="30" t="s">
        <v>166</v>
      </c>
      <c r="T2304" s="30" t="s">
        <v>166</v>
      </c>
      <c r="U2304" s="30" t="s">
        <v>166</v>
      </c>
      <c r="V2304" s="39" t="s">
        <v>166</v>
      </c>
      <c r="AQ2304" s="45">
        <f t="shared" si="216"/>
        <v>0</v>
      </c>
      <c r="AR2304" s="45" t="str">
        <f t="shared" si="212"/>
        <v>No data</v>
      </c>
      <c r="AS2304" s="45" t="str">
        <f t="shared" si="213"/>
        <v>No data</v>
      </c>
      <c r="AT2304" s="45" t="str">
        <f t="shared" si="214"/>
        <v>No data</v>
      </c>
      <c r="AU2304" s="46" t="str">
        <f t="shared" si="215"/>
        <v>No data</v>
      </c>
      <c r="AV2304" s="47" t="str">
        <f t="shared" si="217"/>
        <v>No data</v>
      </c>
    </row>
    <row r="2305" spans="3:48" x14ac:dyDescent="0.25">
      <c r="C2305" s="32" t="str">
        <f>IF(ISBLANK(B2305),"Choose site",_xlfn.XLOOKUP(B2305,'Sample Sites'!A:A,'Sample Sites'!B:B,"Not Found"))</f>
        <v>Choose site</v>
      </c>
      <c r="E2305" s="34"/>
      <c r="N2305" s="30" t="s">
        <v>166</v>
      </c>
      <c r="O2305" s="30" t="s">
        <v>166</v>
      </c>
      <c r="P2305" s="30" t="s">
        <v>166</v>
      </c>
      <c r="Q2305" s="30" t="s">
        <v>166</v>
      </c>
      <c r="R2305" s="30" t="s">
        <v>166</v>
      </c>
      <c r="S2305" s="30" t="s">
        <v>166</v>
      </c>
      <c r="T2305" s="30" t="s">
        <v>166</v>
      </c>
      <c r="U2305" s="30" t="s">
        <v>166</v>
      </c>
      <c r="V2305" s="39" t="s">
        <v>166</v>
      </c>
      <c r="AQ2305" s="45">
        <f t="shared" si="216"/>
        <v>0</v>
      </c>
      <c r="AR2305" s="45" t="str">
        <f t="shared" si="212"/>
        <v>No data</v>
      </c>
      <c r="AS2305" s="45" t="str">
        <f t="shared" si="213"/>
        <v>No data</v>
      </c>
      <c r="AT2305" s="45" t="str">
        <f t="shared" si="214"/>
        <v>No data</v>
      </c>
      <c r="AU2305" s="46" t="str">
        <f t="shared" si="215"/>
        <v>No data</v>
      </c>
      <c r="AV2305" s="47" t="str">
        <f t="shared" si="217"/>
        <v>No data</v>
      </c>
    </row>
    <row r="2306" spans="3:48" x14ac:dyDescent="0.25">
      <c r="C2306" s="32" t="str">
        <f>IF(ISBLANK(B2306),"Choose site",_xlfn.XLOOKUP(B2306,'Sample Sites'!A:A,'Sample Sites'!B:B,"Not Found"))</f>
        <v>Choose site</v>
      </c>
      <c r="E2306" s="34"/>
      <c r="N2306" s="30" t="s">
        <v>166</v>
      </c>
      <c r="O2306" s="30" t="s">
        <v>166</v>
      </c>
      <c r="P2306" s="30" t="s">
        <v>166</v>
      </c>
      <c r="Q2306" s="30" t="s">
        <v>166</v>
      </c>
      <c r="R2306" s="30" t="s">
        <v>166</v>
      </c>
      <c r="S2306" s="30" t="s">
        <v>166</v>
      </c>
      <c r="T2306" s="30" t="s">
        <v>166</v>
      </c>
      <c r="U2306" s="30" t="s">
        <v>166</v>
      </c>
      <c r="V2306" s="39" t="s">
        <v>166</v>
      </c>
      <c r="AQ2306" s="45">
        <f t="shared" si="216"/>
        <v>0</v>
      </c>
      <c r="AR2306" s="45" t="str">
        <f t="shared" si="212"/>
        <v>No data</v>
      </c>
      <c r="AS2306" s="45" t="str">
        <f t="shared" si="213"/>
        <v>No data</v>
      </c>
      <c r="AT2306" s="45" t="str">
        <f t="shared" si="214"/>
        <v>No data</v>
      </c>
      <c r="AU2306" s="46" t="str">
        <f t="shared" si="215"/>
        <v>No data</v>
      </c>
      <c r="AV2306" s="47" t="str">
        <f t="shared" si="217"/>
        <v>No data</v>
      </c>
    </row>
    <row r="2307" spans="3:48" x14ac:dyDescent="0.25">
      <c r="C2307" s="32" t="str">
        <f>IF(ISBLANK(B2307),"Choose site",_xlfn.XLOOKUP(B2307,'Sample Sites'!A:A,'Sample Sites'!B:B,"Not Found"))</f>
        <v>Choose site</v>
      </c>
      <c r="E2307" s="34"/>
      <c r="N2307" s="30" t="s">
        <v>166</v>
      </c>
      <c r="O2307" s="30" t="s">
        <v>166</v>
      </c>
      <c r="P2307" s="30" t="s">
        <v>166</v>
      </c>
      <c r="Q2307" s="30" t="s">
        <v>166</v>
      </c>
      <c r="R2307" s="30" t="s">
        <v>166</v>
      </c>
      <c r="S2307" s="30" t="s">
        <v>166</v>
      </c>
      <c r="T2307" s="30" t="s">
        <v>166</v>
      </c>
      <c r="U2307" s="30" t="s">
        <v>166</v>
      </c>
      <c r="V2307" s="39" t="s">
        <v>166</v>
      </c>
      <c r="AQ2307" s="45">
        <f t="shared" si="216"/>
        <v>0</v>
      </c>
      <c r="AR2307" s="45" t="str">
        <f t="shared" ref="AR2307:AR2370" si="218">IF(AQ2307=0,"No data",COUNTIF(W2307:AP2307,"&gt;0"))</f>
        <v>No data</v>
      </c>
      <c r="AS2307" s="45" t="str">
        <f t="shared" ref="AS2307:AS2370" si="219">IF(AQ2307=0,"No data",SUM(W2307:AB2307))</f>
        <v>No data</v>
      </c>
      <c r="AT2307" s="45" t="str">
        <f t="shared" ref="AT2307:AT2370" si="220">IF(AQ2307=0,"No data",SUM(--(W2307&gt;0),--(X2307&gt;0),--(Y2307&gt;0),--(Z2307&gt;0),--(AA2307&gt;0),--(AB2307&gt;0)))</f>
        <v>No data</v>
      </c>
      <c r="AU2307" s="46" t="str">
        <f t="shared" ref="AU2307:AU2370" si="221">IF(AQ2307=0, "No data", IF(AQ2307&lt;30, 10, (IF(AQ2307&lt;60,7, SUMPRODUCT(W2307:AP2307,W$1:AP$1)/(AQ2307)))))</f>
        <v>No data</v>
      </c>
      <c r="AV2307" s="47" t="str">
        <f t="shared" si="217"/>
        <v>No data</v>
      </c>
    </row>
    <row r="2308" spans="3:48" x14ac:dyDescent="0.25">
      <c r="C2308" s="32" t="str">
        <f>IF(ISBLANK(B2308),"Choose site",_xlfn.XLOOKUP(B2308,'Sample Sites'!A:A,'Sample Sites'!B:B,"Not Found"))</f>
        <v>Choose site</v>
      </c>
      <c r="E2308" s="34"/>
      <c r="N2308" s="30" t="s">
        <v>166</v>
      </c>
      <c r="O2308" s="30" t="s">
        <v>166</v>
      </c>
      <c r="P2308" s="30" t="s">
        <v>166</v>
      </c>
      <c r="Q2308" s="30" t="s">
        <v>166</v>
      </c>
      <c r="R2308" s="30" t="s">
        <v>166</v>
      </c>
      <c r="S2308" s="30" t="s">
        <v>166</v>
      </c>
      <c r="T2308" s="30" t="s">
        <v>166</v>
      </c>
      <c r="U2308" s="30" t="s">
        <v>166</v>
      </c>
      <c r="V2308" s="39" t="s">
        <v>166</v>
      </c>
      <c r="AQ2308" s="45">
        <f t="shared" si="216"/>
        <v>0</v>
      </c>
      <c r="AR2308" s="45" t="str">
        <f t="shared" si="218"/>
        <v>No data</v>
      </c>
      <c r="AS2308" s="45" t="str">
        <f t="shared" si="219"/>
        <v>No data</v>
      </c>
      <c r="AT2308" s="45" t="str">
        <f t="shared" si="220"/>
        <v>No data</v>
      </c>
      <c r="AU2308" s="46" t="str">
        <f t="shared" si="221"/>
        <v>No data</v>
      </c>
      <c r="AV2308" s="47" t="str">
        <f t="shared" si="217"/>
        <v>No data</v>
      </c>
    </row>
    <row r="2309" spans="3:48" x14ac:dyDescent="0.25">
      <c r="C2309" s="32" t="str">
        <f>IF(ISBLANK(B2309),"Choose site",_xlfn.XLOOKUP(B2309,'Sample Sites'!A:A,'Sample Sites'!B:B,"Not Found"))</f>
        <v>Choose site</v>
      </c>
      <c r="E2309" s="34"/>
      <c r="N2309" s="30" t="s">
        <v>166</v>
      </c>
      <c r="O2309" s="30" t="s">
        <v>166</v>
      </c>
      <c r="P2309" s="30" t="s">
        <v>166</v>
      </c>
      <c r="Q2309" s="30" t="s">
        <v>166</v>
      </c>
      <c r="R2309" s="30" t="s">
        <v>166</v>
      </c>
      <c r="S2309" s="30" t="s">
        <v>166</v>
      </c>
      <c r="T2309" s="30" t="s">
        <v>166</v>
      </c>
      <c r="U2309" s="30" t="s">
        <v>166</v>
      </c>
      <c r="V2309" s="39" t="s">
        <v>166</v>
      </c>
      <c r="AQ2309" s="45">
        <f t="shared" si="216"/>
        <v>0</v>
      </c>
      <c r="AR2309" s="45" t="str">
        <f t="shared" si="218"/>
        <v>No data</v>
      </c>
      <c r="AS2309" s="45" t="str">
        <f t="shared" si="219"/>
        <v>No data</v>
      </c>
      <c r="AT2309" s="45" t="str">
        <f t="shared" si="220"/>
        <v>No data</v>
      </c>
      <c r="AU2309" s="46" t="str">
        <f t="shared" si="221"/>
        <v>No data</v>
      </c>
      <c r="AV2309" s="47" t="str">
        <f t="shared" si="217"/>
        <v>No data</v>
      </c>
    </row>
    <row r="2310" spans="3:48" x14ac:dyDescent="0.25">
      <c r="C2310" s="32" t="str">
        <f>IF(ISBLANK(B2310),"Choose site",_xlfn.XLOOKUP(B2310,'Sample Sites'!A:A,'Sample Sites'!B:B,"Not Found"))</f>
        <v>Choose site</v>
      </c>
      <c r="E2310" s="34"/>
      <c r="N2310" s="30" t="s">
        <v>166</v>
      </c>
      <c r="O2310" s="30" t="s">
        <v>166</v>
      </c>
      <c r="P2310" s="30" t="s">
        <v>166</v>
      </c>
      <c r="Q2310" s="30" t="s">
        <v>166</v>
      </c>
      <c r="R2310" s="30" t="s">
        <v>166</v>
      </c>
      <c r="S2310" s="30" t="s">
        <v>166</v>
      </c>
      <c r="T2310" s="30" t="s">
        <v>166</v>
      </c>
      <c r="U2310" s="30" t="s">
        <v>166</v>
      </c>
      <c r="V2310" s="39" t="s">
        <v>166</v>
      </c>
      <c r="AQ2310" s="45">
        <f t="shared" si="216"/>
        <v>0</v>
      </c>
      <c r="AR2310" s="45" t="str">
        <f t="shared" si="218"/>
        <v>No data</v>
      </c>
      <c r="AS2310" s="45" t="str">
        <f t="shared" si="219"/>
        <v>No data</v>
      </c>
      <c r="AT2310" s="45" t="str">
        <f t="shared" si="220"/>
        <v>No data</v>
      </c>
      <c r="AU2310" s="46" t="str">
        <f t="shared" si="221"/>
        <v>No data</v>
      </c>
      <c r="AV2310" s="47" t="str">
        <f t="shared" si="217"/>
        <v>No data</v>
      </c>
    </row>
    <row r="2311" spans="3:48" x14ac:dyDescent="0.25">
      <c r="C2311" s="32" t="str">
        <f>IF(ISBLANK(B2311),"Choose site",_xlfn.XLOOKUP(B2311,'Sample Sites'!A:A,'Sample Sites'!B:B,"Not Found"))</f>
        <v>Choose site</v>
      </c>
      <c r="E2311" s="34"/>
      <c r="N2311" s="30" t="s">
        <v>166</v>
      </c>
      <c r="O2311" s="30" t="s">
        <v>166</v>
      </c>
      <c r="P2311" s="30" t="s">
        <v>166</v>
      </c>
      <c r="Q2311" s="30" t="s">
        <v>166</v>
      </c>
      <c r="R2311" s="30" t="s">
        <v>166</v>
      </c>
      <c r="S2311" s="30" t="s">
        <v>166</v>
      </c>
      <c r="T2311" s="30" t="s">
        <v>166</v>
      </c>
      <c r="U2311" s="30" t="s">
        <v>166</v>
      </c>
      <c r="V2311" s="39" t="s">
        <v>166</v>
      </c>
      <c r="AQ2311" s="45">
        <f t="shared" si="216"/>
        <v>0</v>
      </c>
      <c r="AR2311" s="45" t="str">
        <f t="shared" si="218"/>
        <v>No data</v>
      </c>
      <c r="AS2311" s="45" t="str">
        <f t="shared" si="219"/>
        <v>No data</v>
      </c>
      <c r="AT2311" s="45" t="str">
        <f t="shared" si="220"/>
        <v>No data</v>
      </c>
      <c r="AU2311" s="46" t="str">
        <f t="shared" si="221"/>
        <v>No data</v>
      </c>
      <c r="AV2311" s="47" t="str">
        <f t="shared" si="217"/>
        <v>No data</v>
      </c>
    </row>
    <row r="2312" spans="3:48" x14ac:dyDescent="0.25">
      <c r="C2312" s="32" t="str">
        <f>IF(ISBLANK(B2312),"Choose site",_xlfn.XLOOKUP(B2312,'Sample Sites'!A:A,'Sample Sites'!B:B,"Not Found"))</f>
        <v>Choose site</v>
      </c>
      <c r="E2312" s="34"/>
      <c r="N2312" s="30" t="s">
        <v>166</v>
      </c>
      <c r="O2312" s="30" t="s">
        <v>166</v>
      </c>
      <c r="P2312" s="30" t="s">
        <v>166</v>
      </c>
      <c r="Q2312" s="30" t="s">
        <v>166</v>
      </c>
      <c r="R2312" s="30" t="s">
        <v>166</v>
      </c>
      <c r="S2312" s="30" t="s">
        <v>166</v>
      </c>
      <c r="T2312" s="30" t="s">
        <v>166</v>
      </c>
      <c r="U2312" s="30" t="s">
        <v>166</v>
      </c>
      <c r="V2312" s="39" t="s">
        <v>166</v>
      </c>
      <c r="AQ2312" s="45">
        <f t="shared" si="216"/>
        <v>0</v>
      </c>
      <c r="AR2312" s="45" t="str">
        <f t="shared" si="218"/>
        <v>No data</v>
      </c>
      <c r="AS2312" s="45" t="str">
        <f t="shared" si="219"/>
        <v>No data</v>
      </c>
      <c r="AT2312" s="45" t="str">
        <f t="shared" si="220"/>
        <v>No data</v>
      </c>
      <c r="AU2312" s="46" t="str">
        <f t="shared" si="221"/>
        <v>No data</v>
      </c>
      <c r="AV2312" s="47" t="str">
        <f t="shared" si="217"/>
        <v>No data</v>
      </c>
    </row>
    <row r="2313" spans="3:48" x14ac:dyDescent="0.25">
      <c r="C2313" s="32" t="str">
        <f>IF(ISBLANK(B2313),"Choose site",_xlfn.XLOOKUP(B2313,'Sample Sites'!A:A,'Sample Sites'!B:B,"Not Found"))</f>
        <v>Choose site</v>
      </c>
      <c r="E2313" s="34"/>
      <c r="N2313" s="30" t="s">
        <v>166</v>
      </c>
      <c r="O2313" s="30" t="s">
        <v>166</v>
      </c>
      <c r="P2313" s="30" t="s">
        <v>166</v>
      </c>
      <c r="Q2313" s="30" t="s">
        <v>166</v>
      </c>
      <c r="R2313" s="30" t="s">
        <v>166</v>
      </c>
      <c r="S2313" s="30" t="s">
        <v>166</v>
      </c>
      <c r="T2313" s="30" t="s">
        <v>166</v>
      </c>
      <c r="U2313" s="30" t="s">
        <v>166</v>
      </c>
      <c r="V2313" s="39" t="s">
        <v>166</v>
      </c>
      <c r="AQ2313" s="45">
        <f t="shared" si="216"/>
        <v>0</v>
      </c>
      <c r="AR2313" s="45" t="str">
        <f t="shared" si="218"/>
        <v>No data</v>
      </c>
      <c r="AS2313" s="45" t="str">
        <f t="shared" si="219"/>
        <v>No data</v>
      </c>
      <c r="AT2313" s="45" t="str">
        <f t="shared" si="220"/>
        <v>No data</v>
      </c>
      <c r="AU2313" s="46" t="str">
        <f t="shared" si="221"/>
        <v>No data</v>
      </c>
      <c r="AV2313" s="47" t="str">
        <f t="shared" si="217"/>
        <v>No data</v>
      </c>
    </row>
    <row r="2314" spans="3:48" x14ac:dyDescent="0.25">
      <c r="C2314" s="32" t="str">
        <f>IF(ISBLANK(B2314),"Choose site",_xlfn.XLOOKUP(B2314,'Sample Sites'!A:A,'Sample Sites'!B:B,"Not Found"))</f>
        <v>Choose site</v>
      </c>
      <c r="E2314" s="34"/>
      <c r="N2314" s="30" t="s">
        <v>166</v>
      </c>
      <c r="O2314" s="30" t="s">
        <v>166</v>
      </c>
      <c r="P2314" s="30" t="s">
        <v>166</v>
      </c>
      <c r="Q2314" s="30" t="s">
        <v>166</v>
      </c>
      <c r="R2314" s="30" t="s">
        <v>166</v>
      </c>
      <c r="S2314" s="30" t="s">
        <v>166</v>
      </c>
      <c r="T2314" s="30" t="s">
        <v>166</v>
      </c>
      <c r="U2314" s="30" t="s">
        <v>166</v>
      </c>
      <c r="V2314" s="39" t="s">
        <v>166</v>
      </c>
      <c r="AQ2314" s="45">
        <f t="shared" si="216"/>
        <v>0</v>
      </c>
      <c r="AR2314" s="45" t="str">
        <f t="shared" si="218"/>
        <v>No data</v>
      </c>
      <c r="AS2314" s="45" t="str">
        <f t="shared" si="219"/>
        <v>No data</v>
      </c>
      <c r="AT2314" s="45" t="str">
        <f t="shared" si="220"/>
        <v>No data</v>
      </c>
      <c r="AU2314" s="46" t="str">
        <f t="shared" si="221"/>
        <v>No data</v>
      </c>
      <c r="AV2314" s="47" t="str">
        <f t="shared" si="217"/>
        <v>No data</v>
      </c>
    </row>
    <row r="2315" spans="3:48" x14ac:dyDescent="0.25">
      <c r="C2315" s="32" t="str">
        <f>IF(ISBLANK(B2315),"Choose site",_xlfn.XLOOKUP(B2315,'Sample Sites'!A:A,'Sample Sites'!B:B,"Not Found"))</f>
        <v>Choose site</v>
      </c>
      <c r="E2315" s="34"/>
      <c r="N2315" s="30" t="s">
        <v>166</v>
      </c>
      <c r="O2315" s="30" t="s">
        <v>166</v>
      </c>
      <c r="P2315" s="30" t="s">
        <v>166</v>
      </c>
      <c r="Q2315" s="30" t="s">
        <v>166</v>
      </c>
      <c r="R2315" s="30" t="s">
        <v>166</v>
      </c>
      <c r="S2315" s="30" t="s">
        <v>166</v>
      </c>
      <c r="T2315" s="30" t="s">
        <v>166</v>
      </c>
      <c r="U2315" s="30" t="s">
        <v>166</v>
      </c>
      <c r="V2315" s="39" t="s">
        <v>166</v>
      </c>
      <c r="AQ2315" s="45">
        <f t="shared" si="216"/>
        <v>0</v>
      </c>
      <c r="AR2315" s="45" t="str">
        <f t="shared" si="218"/>
        <v>No data</v>
      </c>
      <c r="AS2315" s="45" t="str">
        <f t="shared" si="219"/>
        <v>No data</v>
      </c>
      <c r="AT2315" s="45" t="str">
        <f t="shared" si="220"/>
        <v>No data</v>
      </c>
      <c r="AU2315" s="46" t="str">
        <f t="shared" si="221"/>
        <v>No data</v>
      </c>
      <c r="AV2315" s="47" t="str">
        <f t="shared" si="217"/>
        <v>No data</v>
      </c>
    </row>
    <row r="2316" spans="3:48" x14ac:dyDescent="0.25">
      <c r="C2316" s="32" t="str">
        <f>IF(ISBLANK(B2316),"Choose site",_xlfn.XLOOKUP(B2316,'Sample Sites'!A:A,'Sample Sites'!B:B,"Not Found"))</f>
        <v>Choose site</v>
      </c>
      <c r="E2316" s="34"/>
      <c r="N2316" s="30" t="s">
        <v>166</v>
      </c>
      <c r="O2316" s="30" t="s">
        <v>166</v>
      </c>
      <c r="P2316" s="30" t="s">
        <v>166</v>
      </c>
      <c r="Q2316" s="30" t="s">
        <v>166</v>
      </c>
      <c r="R2316" s="30" t="s">
        <v>166</v>
      </c>
      <c r="S2316" s="30" t="s">
        <v>166</v>
      </c>
      <c r="T2316" s="30" t="s">
        <v>166</v>
      </c>
      <c r="U2316" s="30" t="s">
        <v>166</v>
      </c>
      <c r="V2316" s="39" t="s">
        <v>166</v>
      </c>
      <c r="AQ2316" s="45">
        <f t="shared" si="216"/>
        <v>0</v>
      </c>
      <c r="AR2316" s="45" t="str">
        <f t="shared" si="218"/>
        <v>No data</v>
      </c>
      <c r="AS2316" s="45" t="str">
        <f t="shared" si="219"/>
        <v>No data</v>
      </c>
      <c r="AT2316" s="45" t="str">
        <f t="shared" si="220"/>
        <v>No data</v>
      </c>
      <c r="AU2316" s="46" t="str">
        <f t="shared" si="221"/>
        <v>No data</v>
      </c>
      <c r="AV2316" s="47" t="str">
        <f t="shared" si="217"/>
        <v>No data</v>
      </c>
    </row>
    <row r="2317" spans="3:48" x14ac:dyDescent="0.25">
      <c r="C2317" s="32" t="str">
        <f>IF(ISBLANK(B2317),"Choose site",_xlfn.XLOOKUP(B2317,'Sample Sites'!A:A,'Sample Sites'!B:B,"Not Found"))</f>
        <v>Choose site</v>
      </c>
      <c r="E2317" s="34"/>
      <c r="N2317" s="30" t="s">
        <v>166</v>
      </c>
      <c r="O2317" s="30" t="s">
        <v>166</v>
      </c>
      <c r="P2317" s="30" t="s">
        <v>166</v>
      </c>
      <c r="Q2317" s="30" t="s">
        <v>166</v>
      </c>
      <c r="R2317" s="30" t="s">
        <v>166</v>
      </c>
      <c r="S2317" s="30" t="s">
        <v>166</v>
      </c>
      <c r="T2317" s="30" t="s">
        <v>166</v>
      </c>
      <c r="U2317" s="30" t="s">
        <v>166</v>
      </c>
      <c r="V2317" s="39" t="s">
        <v>166</v>
      </c>
      <c r="AQ2317" s="45">
        <f t="shared" si="216"/>
        <v>0</v>
      </c>
      <c r="AR2317" s="45" t="str">
        <f t="shared" si="218"/>
        <v>No data</v>
      </c>
      <c r="AS2317" s="45" t="str">
        <f t="shared" si="219"/>
        <v>No data</v>
      </c>
      <c r="AT2317" s="45" t="str">
        <f t="shared" si="220"/>
        <v>No data</v>
      </c>
      <c r="AU2317" s="46" t="str">
        <f t="shared" si="221"/>
        <v>No data</v>
      </c>
      <c r="AV2317" s="47" t="str">
        <f t="shared" si="217"/>
        <v>No data</v>
      </c>
    </row>
    <row r="2318" spans="3:48" x14ac:dyDescent="0.25">
      <c r="C2318" s="32" t="str">
        <f>IF(ISBLANK(B2318),"Choose site",_xlfn.XLOOKUP(B2318,'Sample Sites'!A:A,'Sample Sites'!B:B,"Not Found"))</f>
        <v>Choose site</v>
      </c>
      <c r="E2318" s="34"/>
      <c r="N2318" s="30" t="s">
        <v>166</v>
      </c>
      <c r="O2318" s="30" t="s">
        <v>166</v>
      </c>
      <c r="P2318" s="30" t="s">
        <v>166</v>
      </c>
      <c r="Q2318" s="30" t="s">
        <v>166</v>
      </c>
      <c r="R2318" s="30" t="s">
        <v>166</v>
      </c>
      <c r="S2318" s="30" t="s">
        <v>166</v>
      </c>
      <c r="T2318" s="30" t="s">
        <v>166</v>
      </c>
      <c r="U2318" s="30" t="s">
        <v>166</v>
      </c>
      <c r="V2318" s="39" t="s">
        <v>166</v>
      </c>
      <c r="AQ2318" s="45">
        <f t="shared" si="216"/>
        <v>0</v>
      </c>
      <c r="AR2318" s="45" t="str">
        <f t="shared" si="218"/>
        <v>No data</v>
      </c>
      <c r="AS2318" s="45" t="str">
        <f t="shared" si="219"/>
        <v>No data</v>
      </c>
      <c r="AT2318" s="45" t="str">
        <f t="shared" si="220"/>
        <v>No data</v>
      </c>
      <c r="AU2318" s="46" t="str">
        <f t="shared" si="221"/>
        <v>No data</v>
      </c>
      <c r="AV2318" s="47" t="str">
        <f t="shared" si="217"/>
        <v>No data</v>
      </c>
    </row>
    <row r="2319" spans="3:48" x14ac:dyDescent="0.25">
      <c r="C2319" s="32" t="str">
        <f>IF(ISBLANK(B2319),"Choose site",_xlfn.XLOOKUP(B2319,'Sample Sites'!A:A,'Sample Sites'!B:B,"Not Found"))</f>
        <v>Choose site</v>
      </c>
      <c r="E2319" s="34"/>
      <c r="N2319" s="30" t="s">
        <v>166</v>
      </c>
      <c r="O2319" s="30" t="s">
        <v>166</v>
      </c>
      <c r="P2319" s="30" t="s">
        <v>166</v>
      </c>
      <c r="Q2319" s="30" t="s">
        <v>166</v>
      </c>
      <c r="R2319" s="30" t="s">
        <v>166</v>
      </c>
      <c r="S2319" s="30" t="s">
        <v>166</v>
      </c>
      <c r="T2319" s="30" t="s">
        <v>166</v>
      </c>
      <c r="U2319" s="30" t="s">
        <v>166</v>
      </c>
      <c r="V2319" s="39" t="s">
        <v>166</v>
      </c>
      <c r="AQ2319" s="45">
        <f t="shared" si="216"/>
        <v>0</v>
      </c>
      <c r="AR2319" s="45" t="str">
        <f t="shared" si="218"/>
        <v>No data</v>
      </c>
      <c r="AS2319" s="45" t="str">
        <f t="shared" si="219"/>
        <v>No data</v>
      </c>
      <c r="AT2319" s="45" t="str">
        <f t="shared" si="220"/>
        <v>No data</v>
      </c>
      <c r="AU2319" s="46" t="str">
        <f t="shared" si="221"/>
        <v>No data</v>
      </c>
      <c r="AV2319" s="47" t="str">
        <f t="shared" si="217"/>
        <v>No data</v>
      </c>
    </row>
    <row r="2320" spans="3:48" x14ac:dyDescent="0.25">
      <c r="C2320" s="32" t="str">
        <f>IF(ISBLANK(B2320),"Choose site",_xlfn.XLOOKUP(B2320,'Sample Sites'!A:A,'Sample Sites'!B:B,"Not Found"))</f>
        <v>Choose site</v>
      </c>
      <c r="E2320" s="34"/>
      <c r="N2320" s="30" t="s">
        <v>166</v>
      </c>
      <c r="O2320" s="30" t="s">
        <v>166</v>
      </c>
      <c r="P2320" s="30" t="s">
        <v>166</v>
      </c>
      <c r="Q2320" s="30" t="s">
        <v>166</v>
      </c>
      <c r="R2320" s="30" t="s">
        <v>166</v>
      </c>
      <c r="S2320" s="30" t="s">
        <v>166</v>
      </c>
      <c r="T2320" s="30" t="s">
        <v>166</v>
      </c>
      <c r="U2320" s="30" t="s">
        <v>166</v>
      </c>
      <c r="V2320" s="39" t="s">
        <v>166</v>
      </c>
      <c r="AQ2320" s="45">
        <f t="shared" si="216"/>
        <v>0</v>
      </c>
      <c r="AR2320" s="45" t="str">
        <f t="shared" si="218"/>
        <v>No data</v>
      </c>
      <c r="AS2320" s="45" t="str">
        <f t="shared" si="219"/>
        <v>No data</v>
      </c>
      <c r="AT2320" s="45" t="str">
        <f t="shared" si="220"/>
        <v>No data</v>
      </c>
      <c r="AU2320" s="46" t="str">
        <f t="shared" si="221"/>
        <v>No data</v>
      </c>
      <c r="AV2320" s="47" t="str">
        <f t="shared" si="217"/>
        <v>No data</v>
      </c>
    </row>
    <row r="2321" spans="3:48" x14ac:dyDescent="0.25">
      <c r="C2321" s="32" t="str">
        <f>IF(ISBLANK(B2321),"Choose site",_xlfn.XLOOKUP(B2321,'Sample Sites'!A:A,'Sample Sites'!B:B,"Not Found"))</f>
        <v>Choose site</v>
      </c>
      <c r="E2321" s="34"/>
      <c r="N2321" s="30" t="s">
        <v>166</v>
      </c>
      <c r="O2321" s="30" t="s">
        <v>166</v>
      </c>
      <c r="P2321" s="30" t="s">
        <v>166</v>
      </c>
      <c r="Q2321" s="30" t="s">
        <v>166</v>
      </c>
      <c r="R2321" s="30" t="s">
        <v>166</v>
      </c>
      <c r="S2321" s="30" t="s">
        <v>166</v>
      </c>
      <c r="T2321" s="30" t="s">
        <v>166</v>
      </c>
      <c r="U2321" s="30" t="s">
        <v>166</v>
      </c>
      <c r="V2321" s="39" t="s">
        <v>166</v>
      </c>
      <c r="AQ2321" s="45">
        <f t="shared" si="216"/>
        <v>0</v>
      </c>
      <c r="AR2321" s="45" t="str">
        <f t="shared" si="218"/>
        <v>No data</v>
      </c>
      <c r="AS2321" s="45" t="str">
        <f t="shared" si="219"/>
        <v>No data</v>
      </c>
      <c r="AT2321" s="45" t="str">
        <f t="shared" si="220"/>
        <v>No data</v>
      </c>
      <c r="AU2321" s="46" t="str">
        <f t="shared" si="221"/>
        <v>No data</v>
      </c>
      <c r="AV2321" s="47" t="str">
        <f t="shared" si="217"/>
        <v>No data</v>
      </c>
    </row>
    <row r="2322" spans="3:48" x14ac:dyDescent="0.25">
      <c r="C2322" s="32" t="str">
        <f>IF(ISBLANK(B2322),"Choose site",_xlfn.XLOOKUP(B2322,'Sample Sites'!A:A,'Sample Sites'!B:B,"Not Found"))</f>
        <v>Choose site</v>
      </c>
      <c r="E2322" s="34"/>
      <c r="N2322" s="30" t="s">
        <v>166</v>
      </c>
      <c r="O2322" s="30" t="s">
        <v>166</v>
      </c>
      <c r="P2322" s="30" t="s">
        <v>166</v>
      </c>
      <c r="Q2322" s="30" t="s">
        <v>166</v>
      </c>
      <c r="R2322" s="30" t="s">
        <v>166</v>
      </c>
      <c r="S2322" s="30" t="s">
        <v>166</v>
      </c>
      <c r="T2322" s="30" t="s">
        <v>166</v>
      </c>
      <c r="U2322" s="30" t="s">
        <v>166</v>
      </c>
      <c r="V2322" s="39" t="s">
        <v>166</v>
      </c>
      <c r="AQ2322" s="45">
        <f t="shared" ref="AQ2322:AQ2385" si="222">SUM(W2322:AP2322)</f>
        <v>0</v>
      </c>
      <c r="AR2322" s="45" t="str">
        <f t="shared" si="218"/>
        <v>No data</v>
      </c>
      <c r="AS2322" s="45" t="str">
        <f t="shared" si="219"/>
        <v>No data</v>
      </c>
      <c r="AT2322" s="45" t="str">
        <f t="shared" si="220"/>
        <v>No data</v>
      </c>
      <c r="AU2322" s="46" t="str">
        <f t="shared" si="221"/>
        <v>No data</v>
      </c>
      <c r="AV2322" s="47" t="str">
        <f t="shared" ref="AV2322:AV2385" si="223">IF(AQ2322=0,"No data",
IF(AQ2322&lt;30,"Very Poor",
IF(AQ2322&lt;60,"Fairly Poor",
IF(AU2322&lt;=3.5,"Excellent",
IF(AU2322&lt;=4.5,"Very Good",
IF(AU2322&lt;=5.5,"Good",
IF(AU2322&lt;=6.5,"Fair",
IF(AU2322&lt;=7.5,"Fairly Poor",
IF(AU2322&lt;=8.5,"Poor","Very Poor")))))))))</f>
        <v>No data</v>
      </c>
    </row>
    <row r="2323" spans="3:48" x14ac:dyDescent="0.25">
      <c r="C2323" s="32" t="str">
        <f>IF(ISBLANK(B2323),"Choose site",_xlfn.XLOOKUP(B2323,'Sample Sites'!A:A,'Sample Sites'!B:B,"Not Found"))</f>
        <v>Choose site</v>
      </c>
      <c r="E2323" s="34"/>
      <c r="N2323" s="30" t="s">
        <v>166</v>
      </c>
      <c r="O2323" s="30" t="s">
        <v>166</v>
      </c>
      <c r="P2323" s="30" t="s">
        <v>166</v>
      </c>
      <c r="Q2323" s="30" t="s">
        <v>166</v>
      </c>
      <c r="R2323" s="30" t="s">
        <v>166</v>
      </c>
      <c r="S2323" s="30" t="s">
        <v>166</v>
      </c>
      <c r="T2323" s="30" t="s">
        <v>166</v>
      </c>
      <c r="U2323" s="30" t="s">
        <v>166</v>
      </c>
      <c r="V2323" s="39" t="s">
        <v>166</v>
      </c>
      <c r="AQ2323" s="45">
        <f t="shared" si="222"/>
        <v>0</v>
      </c>
      <c r="AR2323" s="45" t="str">
        <f t="shared" si="218"/>
        <v>No data</v>
      </c>
      <c r="AS2323" s="45" t="str">
        <f t="shared" si="219"/>
        <v>No data</v>
      </c>
      <c r="AT2323" s="45" t="str">
        <f t="shared" si="220"/>
        <v>No data</v>
      </c>
      <c r="AU2323" s="46" t="str">
        <f t="shared" si="221"/>
        <v>No data</v>
      </c>
      <c r="AV2323" s="47" t="str">
        <f t="shared" si="223"/>
        <v>No data</v>
      </c>
    </row>
    <row r="2324" spans="3:48" x14ac:dyDescent="0.25">
      <c r="C2324" s="32" t="str">
        <f>IF(ISBLANK(B2324),"Choose site",_xlfn.XLOOKUP(B2324,'Sample Sites'!A:A,'Sample Sites'!B:B,"Not Found"))</f>
        <v>Choose site</v>
      </c>
      <c r="E2324" s="34"/>
      <c r="N2324" s="30" t="s">
        <v>166</v>
      </c>
      <c r="O2324" s="30" t="s">
        <v>166</v>
      </c>
      <c r="P2324" s="30" t="s">
        <v>166</v>
      </c>
      <c r="Q2324" s="30" t="s">
        <v>166</v>
      </c>
      <c r="R2324" s="30" t="s">
        <v>166</v>
      </c>
      <c r="S2324" s="30" t="s">
        <v>166</v>
      </c>
      <c r="T2324" s="30" t="s">
        <v>166</v>
      </c>
      <c r="U2324" s="30" t="s">
        <v>166</v>
      </c>
      <c r="V2324" s="39" t="s">
        <v>166</v>
      </c>
      <c r="AQ2324" s="45">
        <f t="shared" si="222"/>
        <v>0</v>
      </c>
      <c r="AR2324" s="45" t="str">
        <f t="shared" si="218"/>
        <v>No data</v>
      </c>
      <c r="AS2324" s="45" t="str">
        <f t="shared" si="219"/>
        <v>No data</v>
      </c>
      <c r="AT2324" s="45" t="str">
        <f t="shared" si="220"/>
        <v>No data</v>
      </c>
      <c r="AU2324" s="46" t="str">
        <f t="shared" si="221"/>
        <v>No data</v>
      </c>
      <c r="AV2324" s="47" t="str">
        <f t="shared" si="223"/>
        <v>No data</v>
      </c>
    </row>
    <row r="2325" spans="3:48" x14ac:dyDescent="0.25">
      <c r="C2325" s="32" t="str">
        <f>IF(ISBLANK(B2325),"Choose site",_xlfn.XLOOKUP(B2325,'Sample Sites'!A:A,'Sample Sites'!B:B,"Not Found"))</f>
        <v>Choose site</v>
      </c>
      <c r="E2325" s="34"/>
      <c r="N2325" s="30" t="s">
        <v>166</v>
      </c>
      <c r="O2325" s="30" t="s">
        <v>166</v>
      </c>
      <c r="P2325" s="30" t="s">
        <v>166</v>
      </c>
      <c r="Q2325" s="30" t="s">
        <v>166</v>
      </c>
      <c r="R2325" s="30" t="s">
        <v>166</v>
      </c>
      <c r="S2325" s="30" t="s">
        <v>166</v>
      </c>
      <c r="T2325" s="30" t="s">
        <v>166</v>
      </c>
      <c r="U2325" s="30" t="s">
        <v>166</v>
      </c>
      <c r="V2325" s="39" t="s">
        <v>166</v>
      </c>
      <c r="AQ2325" s="45">
        <f t="shared" si="222"/>
        <v>0</v>
      </c>
      <c r="AR2325" s="45" t="str">
        <f t="shared" si="218"/>
        <v>No data</v>
      </c>
      <c r="AS2325" s="45" t="str">
        <f t="shared" si="219"/>
        <v>No data</v>
      </c>
      <c r="AT2325" s="45" t="str">
        <f t="shared" si="220"/>
        <v>No data</v>
      </c>
      <c r="AU2325" s="46" t="str">
        <f t="shared" si="221"/>
        <v>No data</v>
      </c>
      <c r="AV2325" s="47" t="str">
        <f t="shared" si="223"/>
        <v>No data</v>
      </c>
    </row>
    <row r="2326" spans="3:48" x14ac:dyDescent="0.25">
      <c r="C2326" s="32" t="str">
        <f>IF(ISBLANK(B2326),"Choose site",_xlfn.XLOOKUP(B2326,'Sample Sites'!A:A,'Sample Sites'!B:B,"Not Found"))</f>
        <v>Choose site</v>
      </c>
      <c r="E2326" s="34"/>
      <c r="N2326" s="30" t="s">
        <v>166</v>
      </c>
      <c r="O2326" s="30" t="s">
        <v>166</v>
      </c>
      <c r="P2326" s="30" t="s">
        <v>166</v>
      </c>
      <c r="Q2326" s="30" t="s">
        <v>166</v>
      </c>
      <c r="R2326" s="30" t="s">
        <v>166</v>
      </c>
      <c r="S2326" s="30" t="s">
        <v>166</v>
      </c>
      <c r="T2326" s="30" t="s">
        <v>166</v>
      </c>
      <c r="U2326" s="30" t="s">
        <v>166</v>
      </c>
      <c r="V2326" s="39" t="s">
        <v>166</v>
      </c>
      <c r="AQ2326" s="45">
        <f t="shared" si="222"/>
        <v>0</v>
      </c>
      <c r="AR2326" s="45" t="str">
        <f t="shared" si="218"/>
        <v>No data</v>
      </c>
      <c r="AS2326" s="45" t="str">
        <f t="shared" si="219"/>
        <v>No data</v>
      </c>
      <c r="AT2326" s="45" t="str">
        <f t="shared" si="220"/>
        <v>No data</v>
      </c>
      <c r="AU2326" s="46" t="str">
        <f t="shared" si="221"/>
        <v>No data</v>
      </c>
      <c r="AV2326" s="47" t="str">
        <f t="shared" si="223"/>
        <v>No data</v>
      </c>
    </row>
    <row r="2327" spans="3:48" x14ac:dyDescent="0.25">
      <c r="C2327" s="32" t="str">
        <f>IF(ISBLANK(B2327),"Choose site",_xlfn.XLOOKUP(B2327,'Sample Sites'!A:A,'Sample Sites'!B:B,"Not Found"))</f>
        <v>Choose site</v>
      </c>
      <c r="E2327" s="34"/>
      <c r="N2327" s="30" t="s">
        <v>166</v>
      </c>
      <c r="O2327" s="30" t="s">
        <v>166</v>
      </c>
      <c r="P2327" s="30" t="s">
        <v>166</v>
      </c>
      <c r="Q2327" s="30" t="s">
        <v>166</v>
      </c>
      <c r="R2327" s="30" t="s">
        <v>166</v>
      </c>
      <c r="S2327" s="30" t="s">
        <v>166</v>
      </c>
      <c r="T2327" s="30" t="s">
        <v>166</v>
      </c>
      <c r="U2327" s="30" t="s">
        <v>166</v>
      </c>
      <c r="V2327" s="39" t="s">
        <v>166</v>
      </c>
      <c r="AQ2327" s="45">
        <f t="shared" si="222"/>
        <v>0</v>
      </c>
      <c r="AR2327" s="45" t="str">
        <f t="shared" si="218"/>
        <v>No data</v>
      </c>
      <c r="AS2327" s="45" t="str">
        <f t="shared" si="219"/>
        <v>No data</v>
      </c>
      <c r="AT2327" s="45" t="str">
        <f t="shared" si="220"/>
        <v>No data</v>
      </c>
      <c r="AU2327" s="46" t="str">
        <f t="shared" si="221"/>
        <v>No data</v>
      </c>
      <c r="AV2327" s="47" t="str">
        <f t="shared" si="223"/>
        <v>No data</v>
      </c>
    </row>
    <row r="2328" spans="3:48" x14ac:dyDescent="0.25">
      <c r="C2328" s="32" t="str">
        <f>IF(ISBLANK(B2328),"Choose site",_xlfn.XLOOKUP(B2328,'Sample Sites'!A:A,'Sample Sites'!B:B,"Not Found"))</f>
        <v>Choose site</v>
      </c>
      <c r="E2328" s="34"/>
      <c r="N2328" s="30" t="s">
        <v>166</v>
      </c>
      <c r="O2328" s="30" t="s">
        <v>166</v>
      </c>
      <c r="P2328" s="30" t="s">
        <v>166</v>
      </c>
      <c r="Q2328" s="30" t="s">
        <v>166</v>
      </c>
      <c r="R2328" s="30" t="s">
        <v>166</v>
      </c>
      <c r="S2328" s="30" t="s">
        <v>166</v>
      </c>
      <c r="T2328" s="30" t="s">
        <v>166</v>
      </c>
      <c r="U2328" s="30" t="s">
        <v>166</v>
      </c>
      <c r="V2328" s="39" t="s">
        <v>166</v>
      </c>
      <c r="AQ2328" s="45">
        <f t="shared" si="222"/>
        <v>0</v>
      </c>
      <c r="AR2328" s="45" t="str">
        <f t="shared" si="218"/>
        <v>No data</v>
      </c>
      <c r="AS2328" s="45" t="str">
        <f t="shared" si="219"/>
        <v>No data</v>
      </c>
      <c r="AT2328" s="45" t="str">
        <f t="shared" si="220"/>
        <v>No data</v>
      </c>
      <c r="AU2328" s="46" t="str">
        <f t="shared" si="221"/>
        <v>No data</v>
      </c>
      <c r="AV2328" s="47" t="str">
        <f t="shared" si="223"/>
        <v>No data</v>
      </c>
    </row>
    <row r="2329" spans="3:48" x14ac:dyDescent="0.25">
      <c r="C2329" s="32" t="str">
        <f>IF(ISBLANK(B2329),"Choose site",_xlfn.XLOOKUP(B2329,'Sample Sites'!A:A,'Sample Sites'!B:B,"Not Found"))</f>
        <v>Choose site</v>
      </c>
      <c r="E2329" s="34"/>
      <c r="N2329" s="30" t="s">
        <v>166</v>
      </c>
      <c r="O2329" s="30" t="s">
        <v>166</v>
      </c>
      <c r="P2329" s="30" t="s">
        <v>166</v>
      </c>
      <c r="Q2329" s="30" t="s">
        <v>166</v>
      </c>
      <c r="R2329" s="30" t="s">
        <v>166</v>
      </c>
      <c r="S2329" s="30" t="s">
        <v>166</v>
      </c>
      <c r="T2329" s="30" t="s">
        <v>166</v>
      </c>
      <c r="U2329" s="30" t="s">
        <v>166</v>
      </c>
      <c r="V2329" s="39" t="s">
        <v>166</v>
      </c>
      <c r="AQ2329" s="45">
        <f t="shared" si="222"/>
        <v>0</v>
      </c>
      <c r="AR2329" s="45" t="str">
        <f t="shared" si="218"/>
        <v>No data</v>
      </c>
      <c r="AS2329" s="45" t="str">
        <f t="shared" si="219"/>
        <v>No data</v>
      </c>
      <c r="AT2329" s="45" t="str">
        <f t="shared" si="220"/>
        <v>No data</v>
      </c>
      <c r="AU2329" s="46" t="str">
        <f t="shared" si="221"/>
        <v>No data</v>
      </c>
      <c r="AV2329" s="47" t="str">
        <f t="shared" si="223"/>
        <v>No data</v>
      </c>
    </row>
    <row r="2330" spans="3:48" x14ac:dyDescent="0.25">
      <c r="C2330" s="32" t="str">
        <f>IF(ISBLANK(B2330),"Choose site",_xlfn.XLOOKUP(B2330,'Sample Sites'!A:A,'Sample Sites'!B:B,"Not Found"))</f>
        <v>Choose site</v>
      </c>
      <c r="E2330" s="34"/>
      <c r="N2330" s="30" t="s">
        <v>166</v>
      </c>
      <c r="O2330" s="30" t="s">
        <v>166</v>
      </c>
      <c r="P2330" s="30" t="s">
        <v>166</v>
      </c>
      <c r="Q2330" s="30" t="s">
        <v>166</v>
      </c>
      <c r="R2330" s="30" t="s">
        <v>166</v>
      </c>
      <c r="S2330" s="30" t="s">
        <v>166</v>
      </c>
      <c r="T2330" s="30" t="s">
        <v>166</v>
      </c>
      <c r="U2330" s="30" t="s">
        <v>166</v>
      </c>
      <c r="V2330" s="39" t="s">
        <v>166</v>
      </c>
      <c r="AQ2330" s="45">
        <f t="shared" si="222"/>
        <v>0</v>
      </c>
      <c r="AR2330" s="45" t="str">
        <f t="shared" si="218"/>
        <v>No data</v>
      </c>
      <c r="AS2330" s="45" t="str">
        <f t="shared" si="219"/>
        <v>No data</v>
      </c>
      <c r="AT2330" s="45" t="str">
        <f t="shared" si="220"/>
        <v>No data</v>
      </c>
      <c r="AU2330" s="46" t="str">
        <f t="shared" si="221"/>
        <v>No data</v>
      </c>
      <c r="AV2330" s="47" t="str">
        <f t="shared" si="223"/>
        <v>No data</v>
      </c>
    </row>
    <row r="2331" spans="3:48" x14ac:dyDescent="0.25">
      <c r="C2331" s="32" t="str">
        <f>IF(ISBLANK(B2331),"Choose site",_xlfn.XLOOKUP(B2331,'Sample Sites'!A:A,'Sample Sites'!B:B,"Not Found"))</f>
        <v>Choose site</v>
      </c>
      <c r="E2331" s="34"/>
      <c r="N2331" s="30" t="s">
        <v>166</v>
      </c>
      <c r="O2331" s="30" t="s">
        <v>166</v>
      </c>
      <c r="P2331" s="30" t="s">
        <v>166</v>
      </c>
      <c r="Q2331" s="30" t="s">
        <v>166</v>
      </c>
      <c r="R2331" s="30" t="s">
        <v>166</v>
      </c>
      <c r="S2331" s="30" t="s">
        <v>166</v>
      </c>
      <c r="T2331" s="30" t="s">
        <v>166</v>
      </c>
      <c r="U2331" s="30" t="s">
        <v>166</v>
      </c>
      <c r="V2331" s="39" t="s">
        <v>166</v>
      </c>
      <c r="AQ2331" s="45">
        <f t="shared" si="222"/>
        <v>0</v>
      </c>
      <c r="AR2331" s="45" t="str">
        <f t="shared" si="218"/>
        <v>No data</v>
      </c>
      <c r="AS2331" s="45" t="str">
        <f t="shared" si="219"/>
        <v>No data</v>
      </c>
      <c r="AT2331" s="45" t="str">
        <f t="shared" si="220"/>
        <v>No data</v>
      </c>
      <c r="AU2331" s="46" t="str">
        <f t="shared" si="221"/>
        <v>No data</v>
      </c>
      <c r="AV2331" s="47" t="str">
        <f t="shared" si="223"/>
        <v>No data</v>
      </c>
    </row>
    <row r="2332" spans="3:48" x14ac:dyDescent="0.25">
      <c r="C2332" s="32" t="str">
        <f>IF(ISBLANK(B2332),"Choose site",_xlfn.XLOOKUP(B2332,'Sample Sites'!A:A,'Sample Sites'!B:B,"Not Found"))</f>
        <v>Choose site</v>
      </c>
      <c r="E2332" s="34"/>
      <c r="N2332" s="30" t="s">
        <v>166</v>
      </c>
      <c r="O2332" s="30" t="s">
        <v>166</v>
      </c>
      <c r="P2332" s="30" t="s">
        <v>166</v>
      </c>
      <c r="Q2332" s="30" t="s">
        <v>166</v>
      </c>
      <c r="R2332" s="30" t="s">
        <v>166</v>
      </c>
      <c r="S2332" s="30" t="s">
        <v>166</v>
      </c>
      <c r="T2332" s="30" t="s">
        <v>166</v>
      </c>
      <c r="U2332" s="30" t="s">
        <v>166</v>
      </c>
      <c r="V2332" s="39" t="s">
        <v>166</v>
      </c>
      <c r="AQ2332" s="45">
        <f t="shared" si="222"/>
        <v>0</v>
      </c>
      <c r="AR2332" s="45" t="str">
        <f t="shared" si="218"/>
        <v>No data</v>
      </c>
      <c r="AS2332" s="45" t="str">
        <f t="shared" si="219"/>
        <v>No data</v>
      </c>
      <c r="AT2332" s="45" t="str">
        <f t="shared" si="220"/>
        <v>No data</v>
      </c>
      <c r="AU2332" s="46" t="str">
        <f t="shared" si="221"/>
        <v>No data</v>
      </c>
      <c r="AV2332" s="47" t="str">
        <f t="shared" si="223"/>
        <v>No data</v>
      </c>
    </row>
    <row r="2333" spans="3:48" x14ac:dyDescent="0.25">
      <c r="C2333" s="32" t="str">
        <f>IF(ISBLANK(B2333),"Choose site",_xlfn.XLOOKUP(B2333,'Sample Sites'!A:A,'Sample Sites'!B:B,"Not Found"))</f>
        <v>Choose site</v>
      </c>
      <c r="E2333" s="34"/>
      <c r="N2333" s="30" t="s">
        <v>166</v>
      </c>
      <c r="O2333" s="30" t="s">
        <v>166</v>
      </c>
      <c r="P2333" s="30" t="s">
        <v>166</v>
      </c>
      <c r="Q2333" s="30" t="s">
        <v>166</v>
      </c>
      <c r="R2333" s="30" t="s">
        <v>166</v>
      </c>
      <c r="S2333" s="30" t="s">
        <v>166</v>
      </c>
      <c r="T2333" s="30" t="s">
        <v>166</v>
      </c>
      <c r="U2333" s="30" t="s">
        <v>166</v>
      </c>
      <c r="V2333" s="39" t="s">
        <v>166</v>
      </c>
      <c r="AQ2333" s="45">
        <f t="shared" si="222"/>
        <v>0</v>
      </c>
      <c r="AR2333" s="45" t="str">
        <f t="shared" si="218"/>
        <v>No data</v>
      </c>
      <c r="AS2333" s="45" t="str">
        <f t="shared" si="219"/>
        <v>No data</v>
      </c>
      <c r="AT2333" s="45" t="str">
        <f t="shared" si="220"/>
        <v>No data</v>
      </c>
      <c r="AU2333" s="46" t="str">
        <f t="shared" si="221"/>
        <v>No data</v>
      </c>
      <c r="AV2333" s="47" t="str">
        <f t="shared" si="223"/>
        <v>No data</v>
      </c>
    </row>
    <row r="2334" spans="3:48" x14ac:dyDescent="0.25">
      <c r="C2334" s="32" t="str">
        <f>IF(ISBLANK(B2334),"Choose site",_xlfn.XLOOKUP(B2334,'Sample Sites'!A:A,'Sample Sites'!B:B,"Not Found"))</f>
        <v>Choose site</v>
      </c>
      <c r="E2334" s="34"/>
      <c r="N2334" s="30" t="s">
        <v>166</v>
      </c>
      <c r="O2334" s="30" t="s">
        <v>166</v>
      </c>
      <c r="P2334" s="30" t="s">
        <v>166</v>
      </c>
      <c r="Q2334" s="30" t="s">
        <v>166</v>
      </c>
      <c r="R2334" s="30" t="s">
        <v>166</v>
      </c>
      <c r="S2334" s="30" t="s">
        <v>166</v>
      </c>
      <c r="T2334" s="30" t="s">
        <v>166</v>
      </c>
      <c r="U2334" s="30" t="s">
        <v>166</v>
      </c>
      <c r="V2334" s="39" t="s">
        <v>166</v>
      </c>
      <c r="AQ2334" s="45">
        <f t="shared" si="222"/>
        <v>0</v>
      </c>
      <c r="AR2334" s="45" t="str">
        <f t="shared" si="218"/>
        <v>No data</v>
      </c>
      <c r="AS2334" s="45" t="str">
        <f t="shared" si="219"/>
        <v>No data</v>
      </c>
      <c r="AT2334" s="45" t="str">
        <f t="shared" si="220"/>
        <v>No data</v>
      </c>
      <c r="AU2334" s="46" t="str">
        <f t="shared" si="221"/>
        <v>No data</v>
      </c>
      <c r="AV2334" s="47" t="str">
        <f t="shared" si="223"/>
        <v>No data</v>
      </c>
    </row>
    <row r="2335" spans="3:48" x14ac:dyDescent="0.25">
      <c r="C2335" s="32" t="str">
        <f>IF(ISBLANK(B2335),"Choose site",_xlfn.XLOOKUP(B2335,'Sample Sites'!A:A,'Sample Sites'!B:B,"Not Found"))</f>
        <v>Choose site</v>
      </c>
      <c r="E2335" s="34"/>
      <c r="N2335" s="30" t="s">
        <v>166</v>
      </c>
      <c r="O2335" s="30" t="s">
        <v>166</v>
      </c>
      <c r="P2335" s="30" t="s">
        <v>166</v>
      </c>
      <c r="Q2335" s="30" t="s">
        <v>166</v>
      </c>
      <c r="R2335" s="30" t="s">
        <v>166</v>
      </c>
      <c r="S2335" s="30" t="s">
        <v>166</v>
      </c>
      <c r="T2335" s="30" t="s">
        <v>166</v>
      </c>
      <c r="U2335" s="30" t="s">
        <v>166</v>
      </c>
      <c r="V2335" s="39" t="s">
        <v>166</v>
      </c>
      <c r="AQ2335" s="45">
        <f t="shared" si="222"/>
        <v>0</v>
      </c>
      <c r="AR2335" s="45" t="str">
        <f t="shared" si="218"/>
        <v>No data</v>
      </c>
      <c r="AS2335" s="45" t="str">
        <f t="shared" si="219"/>
        <v>No data</v>
      </c>
      <c r="AT2335" s="45" t="str">
        <f t="shared" si="220"/>
        <v>No data</v>
      </c>
      <c r="AU2335" s="46" t="str">
        <f t="shared" si="221"/>
        <v>No data</v>
      </c>
      <c r="AV2335" s="47" t="str">
        <f t="shared" si="223"/>
        <v>No data</v>
      </c>
    </row>
    <row r="2336" spans="3:48" x14ac:dyDescent="0.25">
      <c r="C2336" s="32" t="str">
        <f>IF(ISBLANK(B2336),"Choose site",_xlfn.XLOOKUP(B2336,'Sample Sites'!A:A,'Sample Sites'!B:B,"Not Found"))</f>
        <v>Choose site</v>
      </c>
      <c r="E2336" s="34"/>
      <c r="N2336" s="30" t="s">
        <v>166</v>
      </c>
      <c r="O2336" s="30" t="s">
        <v>166</v>
      </c>
      <c r="P2336" s="30" t="s">
        <v>166</v>
      </c>
      <c r="Q2336" s="30" t="s">
        <v>166</v>
      </c>
      <c r="R2336" s="30" t="s">
        <v>166</v>
      </c>
      <c r="S2336" s="30" t="s">
        <v>166</v>
      </c>
      <c r="T2336" s="30" t="s">
        <v>166</v>
      </c>
      <c r="U2336" s="30" t="s">
        <v>166</v>
      </c>
      <c r="V2336" s="39" t="s">
        <v>166</v>
      </c>
      <c r="AQ2336" s="45">
        <f t="shared" si="222"/>
        <v>0</v>
      </c>
      <c r="AR2336" s="45" t="str">
        <f t="shared" si="218"/>
        <v>No data</v>
      </c>
      <c r="AS2336" s="45" t="str">
        <f t="shared" si="219"/>
        <v>No data</v>
      </c>
      <c r="AT2336" s="45" t="str">
        <f t="shared" si="220"/>
        <v>No data</v>
      </c>
      <c r="AU2336" s="46" t="str">
        <f t="shared" si="221"/>
        <v>No data</v>
      </c>
      <c r="AV2336" s="47" t="str">
        <f t="shared" si="223"/>
        <v>No data</v>
      </c>
    </row>
    <row r="2337" spans="3:48" x14ac:dyDescent="0.25">
      <c r="C2337" s="32" t="str">
        <f>IF(ISBLANK(B2337),"Choose site",_xlfn.XLOOKUP(B2337,'Sample Sites'!A:A,'Sample Sites'!B:B,"Not Found"))</f>
        <v>Choose site</v>
      </c>
      <c r="E2337" s="34"/>
      <c r="N2337" s="30" t="s">
        <v>166</v>
      </c>
      <c r="O2337" s="30" t="s">
        <v>166</v>
      </c>
      <c r="P2337" s="30" t="s">
        <v>166</v>
      </c>
      <c r="Q2337" s="30" t="s">
        <v>166</v>
      </c>
      <c r="R2337" s="30" t="s">
        <v>166</v>
      </c>
      <c r="S2337" s="30" t="s">
        <v>166</v>
      </c>
      <c r="T2337" s="30" t="s">
        <v>166</v>
      </c>
      <c r="U2337" s="30" t="s">
        <v>166</v>
      </c>
      <c r="V2337" s="39" t="s">
        <v>166</v>
      </c>
      <c r="AQ2337" s="45">
        <f t="shared" si="222"/>
        <v>0</v>
      </c>
      <c r="AR2337" s="45" t="str">
        <f t="shared" si="218"/>
        <v>No data</v>
      </c>
      <c r="AS2337" s="45" t="str">
        <f t="shared" si="219"/>
        <v>No data</v>
      </c>
      <c r="AT2337" s="45" t="str">
        <f t="shared" si="220"/>
        <v>No data</v>
      </c>
      <c r="AU2337" s="46" t="str">
        <f t="shared" si="221"/>
        <v>No data</v>
      </c>
      <c r="AV2337" s="47" t="str">
        <f t="shared" si="223"/>
        <v>No data</v>
      </c>
    </row>
    <row r="2338" spans="3:48" x14ac:dyDescent="0.25">
      <c r="C2338" s="32" t="str">
        <f>IF(ISBLANK(B2338),"Choose site",_xlfn.XLOOKUP(B2338,'Sample Sites'!A:A,'Sample Sites'!B:B,"Not Found"))</f>
        <v>Choose site</v>
      </c>
      <c r="E2338" s="34"/>
      <c r="N2338" s="30" t="s">
        <v>166</v>
      </c>
      <c r="O2338" s="30" t="s">
        <v>166</v>
      </c>
      <c r="P2338" s="30" t="s">
        <v>166</v>
      </c>
      <c r="Q2338" s="30" t="s">
        <v>166</v>
      </c>
      <c r="R2338" s="30" t="s">
        <v>166</v>
      </c>
      <c r="S2338" s="30" t="s">
        <v>166</v>
      </c>
      <c r="T2338" s="30" t="s">
        <v>166</v>
      </c>
      <c r="U2338" s="30" t="s">
        <v>166</v>
      </c>
      <c r="V2338" s="39" t="s">
        <v>166</v>
      </c>
      <c r="AQ2338" s="45">
        <f t="shared" si="222"/>
        <v>0</v>
      </c>
      <c r="AR2338" s="45" t="str">
        <f t="shared" si="218"/>
        <v>No data</v>
      </c>
      <c r="AS2338" s="45" t="str">
        <f t="shared" si="219"/>
        <v>No data</v>
      </c>
      <c r="AT2338" s="45" t="str">
        <f t="shared" si="220"/>
        <v>No data</v>
      </c>
      <c r="AU2338" s="46" t="str">
        <f t="shared" si="221"/>
        <v>No data</v>
      </c>
      <c r="AV2338" s="47" t="str">
        <f t="shared" si="223"/>
        <v>No data</v>
      </c>
    </row>
    <row r="2339" spans="3:48" x14ac:dyDescent="0.25">
      <c r="C2339" s="32" t="str">
        <f>IF(ISBLANK(B2339),"Choose site",_xlfn.XLOOKUP(B2339,'Sample Sites'!A:A,'Sample Sites'!B:B,"Not Found"))</f>
        <v>Choose site</v>
      </c>
      <c r="E2339" s="34"/>
      <c r="N2339" s="30" t="s">
        <v>166</v>
      </c>
      <c r="O2339" s="30" t="s">
        <v>166</v>
      </c>
      <c r="P2339" s="30" t="s">
        <v>166</v>
      </c>
      <c r="Q2339" s="30" t="s">
        <v>166</v>
      </c>
      <c r="R2339" s="30" t="s">
        <v>166</v>
      </c>
      <c r="S2339" s="30" t="s">
        <v>166</v>
      </c>
      <c r="T2339" s="30" t="s">
        <v>166</v>
      </c>
      <c r="U2339" s="30" t="s">
        <v>166</v>
      </c>
      <c r="V2339" s="39" t="s">
        <v>166</v>
      </c>
      <c r="AQ2339" s="45">
        <f t="shared" si="222"/>
        <v>0</v>
      </c>
      <c r="AR2339" s="45" t="str">
        <f t="shared" si="218"/>
        <v>No data</v>
      </c>
      <c r="AS2339" s="45" t="str">
        <f t="shared" si="219"/>
        <v>No data</v>
      </c>
      <c r="AT2339" s="45" t="str">
        <f t="shared" si="220"/>
        <v>No data</v>
      </c>
      <c r="AU2339" s="46" t="str">
        <f t="shared" si="221"/>
        <v>No data</v>
      </c>
      <c r="AV2339" s="47" t="str">
        <f t="shared" si="223"/>
        <v>No data</v>
      </c>
    </row>
    <row r="2340" spans="3:48" x14ac:dyDescent="0.25">
      <c r="C2340" s="32" t="str">
        <f>IF(ISBLANK(B2340),"Choose site",_xlfn.XLOOKUP(B2340,'Sample Sites'!A:A,'Sample Sites'!B:B,"Not Found"))</f>
        <v>Choose site</v>
      </c>
      <c r="E2340" s="34"/>
      <c r="N2340" s="30" t="s">
        <v>166</v>
      </c>
      <c r="O2340" s="30" t="s">
        <v>166</v>
      </c>
      <c r="P2340" s="30" t="s">
        <v>166</v>
      </c>
      <c r="Q2340" s="30" t="s">
        <v>166</v>
      </c>
      <c r="R2340" s="30" t="s">
        <v>166</v>
      </c>
      <c r="S2340" s="30" t="s">
        <v>166</v>
      </c>
      <c r="T2340" s="30" t="s">
        <v>166</v>
      </c>
      <c r="U2340" s="30" t="s">
        <v>166</v>
      </c>
      <c r="V2340" s="39" t="s">
        <v>166</v>
      </c>
      <c r="AQ2340" s="45">
        <f t="shared" si="222"/>
        <v>0</v>
      </c>
      <c r="AR2340" s="45" t="str">
        <f t="shared" si="218"/>
        <v>No data</v>
      </c>
      <c r="AS2340" s="45" t="str">
        <f t="shared" si="219"/>
        <v>No data</v>
      </c>
      <c r="AT2340" s="45" t="str">
        <f t="shared" si="220"/>
        <v>No data</v>
      </c>
      <c r="AU2340" s="46" t="str">
        <f t="shared" si="221"/>
        <v>No data</v>
      </c>
      <c r="AV2340" s="47" t="str">
        <f t="shared" si="223"/>
        <v>No data</v>
      </c>
    </row>
    <row r="2341" spans="3:48" x14ac:dyDescent="0.25">
      <c r="C2341" s="32" t="str">
        <f>IF(ISBLANK(B2341),"Choose site",_xlfn.XLOOKUP(B2341,'Sample Sites'!A:A,'Sample Sites'!B:B,"Not Found"))</f>
        <v>Choose site</v>
      </c>
      <c r="E2341" s="34"/>
      <c r="N2341" s="30" t="s">
        <v>166</v>
      </c>
      <c r="O2341" s="30" t="s">
        <v>166</v>
      </c>
      <c r="P2341" s="30" t="s">
        <v>166</v>
      </c>
      <c r="Q2341" s="30" t="s">
        <v>166</v>
      </c>
      <c r="R2341" s="30" t="s">
        <v>166</v>
      </c>
      <c r="S2341" s="30" t="s">
        <v>166</v>
      </c>
      <c r="T2341" s="30" t="s">
        <v>166</v>
      </c>
      <c r="U2341" s="30" t="s">
        <v>166</v>
      </c>
      <c r="V2341" s="39" t="s">
        <v>166</v>
      </c>
      <c r="AQ2341" s="45">
        <f t="shared" si="222"/>
        <v>0</v>
      </c>
      <c r="AR2341" s="45" t="str">
        <f t="shared" si="218"/>
        <v>No data</v>
      </c>
      <c r="AS2341" s="45" t="str">
        <f t="shared" si="219"/>
        <v>No data</v>
      </c>
      <c r="AT2341" s="45" t="str">
        <f t="shared" si="220"/>
        <v>No data</v>
      </c>
      <c r="AU2341" s="46" t="str">
        <f t="shared" si="221"/>
        <v>No data</v>
      </c>
      <c r="AV2341" s="47" t="str">
        <f t="shared" si="223"/>
        <v>No data</v>
      </c>
    </row>
    <row r="2342" spans="3:48" x14ac:dyDescent="0.25">
      <c r="C2342" s="32" t="str">
        <f>IF(ISBLANK(B2342),"Choose site",_xlfn.XLOOKUP(B2342,'Sample Sites'!A:A,'Sample Sites'!B:B,"Not Found"))</f>
        <v>Choose site</v>
      </c>
      <c r="E2342" s="34"/>
      <c r="N2342" s="30" t="s">
        <v>166</v>
      </c>
      <c r="O2342" s="30" t="s">
        <v>166</v>
      </c>
      <c r="P2342" s="30" t="s">
        <v>166</v>
      </c>
      <c r="Q2342" s="30" t="s">
        <v>166</v>
      </c>
      <c r="R2342" s="30" t="s">
        <v>166</v>
      </c>
      <c r="S2342" s="30" t="s">
        <v>166</v>
      </c>
      <c r="T2342" s="30" t="s">
        <v>166</v>
      </c>
      <c r="U2342" s="30" t="s">
        <v>166</v>
      </c>
      <c r="V2342" s="39" t="s">
        <v>166</v>
      </c>
      <c r="AQ2342" s="45">
        <f t="shared" si="222"/>
        <v>0</v>
      </c>
      <c r="AR2342" s="45" t="str">
        <f t="shared" si="218"/>
        <v>No data</v>
      </c>
      <c r="AS2342" s="45" t="str">
        <f t="shared" si="219"/>
        <v>No data</v>
      </c>
      <c r="AT2342" s="45" t="str">
        <f t="shared" si="220"/>
        <v>No data</v>
      </c>
      <c r="AU2342" s="46" t="str">
        <f t="shared" si="221"/>
        <v>No data</v>
      </c>
      <c r="AV2342" s="47" t="str">
        <f t="shared" si="223"/>
        <v>No data</v>
      </c>
    </row>
    <row r="2343" spans="3:48" x14ac:dyDescent="0.25">
      <c r="C2343" s="32" t="str">
        <f>IF(ISBLANK(B2343),"Choose site",_xlfn.XLOOKUP(B2343,'Sample Sites'!A:A,'Sample Sites'!B:B,"Not Found"))</f>
        <v>Choose site</v>
      </c>
      <c r="E2343" s="34"/>
      <c r="N2343" s="30" t="s">
        <v>166</v>
      </c>
      <c r="O2343" s="30" t="s">
        <v>166</v>
      </c>
      <c r="P2343" s="30" t="s">
        <v>166</v>
      </c>
      <c r="Q2343" s="30" t="s">
        <v>166</v>
      </c>
      <c r="R2343" s="30" t="s">
        <v>166</v>
      </c>
      <c r="S2343" s="30" t="s">
        <v>166</v>
      </c>
      <c r="T2343" s="30" t="s">
        <v>166</v>
      </c>
      <c r="U2343" s="30" t="s">
        <v>166</v>
      </c>
      <c r="V2343" s="39" t="s">
        <v>166</v>
      </c>
      <c r="AQ2343" s="45">
        <f t="shared" si="222"/>
        <v>0</v>
      </c>
      <c r="AR2343" s="45" t="str">
        <f t="shared" si="218"/>
        <v>No data</v>
      </c>
      <c r="AS2343" s="45" t="str">
        <f t="shared" si="219"/>
        <v>No data</v>
      </c>
      <c r="AT2343" s="45" t="str">
        <f t="shared" si="220"/>
        <v>No data</v>
      </c>
      <c r="AU2343" s="46" t="str">
        <f t="shared" si="221"/>
        <v>No data</v>
      </c>
      <c r="AV2343" s="47" t="str">
        <f t="shared" si="223"/>
        <v>No data</v>
      </c>
    </row>
    <row r="2344" spans="3:48" x14ac:dyDescent="0.25">
      <c r="C2344" s="32" t="str">
        <f>IF(ISBLANK(B2344),"Choose site",_xlfn.XLOOKUP(B2344,'Sample Sites'!A:A,'Sample Sites'!B:B,"Not Found"))</f>
        <v>Choose site</v>
      </c>
      <c r="E2344" s="34"/>
      <c r="N2344" s="30" t="s">
        <v>166</v>
      </c>
      <c r="O2344" s="30" t="s">
        <v>166</v>
      </c>
      <c r="P2344" s="30" t="s">
        <v>166</v>
      </c>
      <c r="Q2344" s="30" t="s">
        <v>166</v>
      </c>
      <c r="R2344" s="30" t="s">
        <v>166</v>
      </c>
      <c r="S2344" s="30" t="s">
        <v>166</v>
      </c>
      <c r="T2344" s="30" t="s">
        <v>166</v>
      </c>
      <c r="U2344" s="30" t="s">
        <v>166</v>
      </c>
      <c r="V2344" s="39" t="s">
        <v>166</v>
      </c>
      <c r="AQ2344" s="45">
        <f t="shared" si="222"/>
        <v>0</v>
      </c>
      <c r="AR2344" s="45" t="str">
        <f t="shared" si="218"/>
        <v>No data</v>
      </c>
      <c r="AS2344" s="45" t="str">
        <f t="shared" si="219"/>
        <v>No data</v>
      </c>
      <c r="AT2344" s="45" t="str">
        <f t="shared" si="220"/>
        <v>No data</v>
      </c>
      <c r="AU2344" s="46" t="str">
        <f t="shared" si="221"/>
        <v>No data</v>
      </c>
      <c r="AV2344" s="47" t="str">
        <f t="shared" si="223"/>
        <v>No data</v>
      </c>
    </row>
    <row r="2345" spans="3:48" x14ac:dyDescent="0.25">
      <c r="C2345" s="32" t="str">
        <f>IF(ISBLANK(B2345),"Choose site",_xlfn.XLOOKUP(B2345,'Sample Sites'!A:A,'Sample Sites'!B:B,"Not Found"))</f>
        <v>Choose site</v>
      </c>
      <c r="E2345" s="34"/>
      <c r="N2345" s="30" t="s">
        <v>166</v>
      </c>
      <c r="O2345" s="30" t="s">
        <v>166</v>
      </c>
      <c r="P2345" s="30" t="s">
        <v>166</v>
      </c>
      <c r="Q2345" s="30" t="s">
        <v>166</v>
      </c>
      <c r="R2345" s="30" t="s">
        <v>166</v>
      </c>
      <c r="S2345" s="30" t="s">
        <v>166</v>
      </c>
      <c r="T2345" s="30" t="s">
        <v>166</v>
      </c>
      <c r="U2345" s="30" t="s">
        <v>166</v>
      </c>
      <c r="V2345" s="39" t="s">
        <v>166</v>
      </c>
      <c r="AQ2345" s="45">
        <f t="shared" si="222"/>
        <v>0</v>
      </c>
      <c r="AR2345" s="45" t="str">
        <f t="shared" si="218"/>
        <v>No data</v>
      </c>
      <c r="AS2345" s="45" t="str">
        <f t="shared" si="219"/>
        <v>No data</v>
      </c>
      <c r="AT2345" s="45" t="str">
        <f t="shared" si="220"/>
        <v>No data</v>
      </c>
      <c r="AU2345" s="46" t="str">
        <f t="shared" si="221"/>
        <v>No data</v>
      </c>
      <c r="AV2345" s="47" t="str">
        <f t="shared" si="223"/>
        <v>No data</v>
      </c>
    </row>
    <row r="2346" spans="3:48" x14ac:dyDescent="0.25">
      <c r="C2346" s="32" t="str">
        <f>IF(ISBLANK(B2346),"Choose site",_xlfn.XLOOKUP(B2346,'Sample Sites'!A:A,'Sample Sites'!B:B,"Not Found"))</f>
        <v>Choose site</v>
      </c>
      <c r="E2346" s="34"/>
      <c r="N2346" s="30" t="s">
        <v>166</v>
      </c>
      <c r="O2346" s="30" t="s">
        <v>166</v>
      </c>
      <c r="P2346" s="30" t="s">
        <v>166</v>
      </c>
      <c r="Q2346" s="30" t="s">
        <v>166</v>
      </c>
      <c r="R2346" s="30" t="s">
        <v>166</v>
      </c>
      <c r="S2346" s="30" t="s">
        <v>166</v>
      </c>
      <c r="T2346" s="30" t="s">
        <v>166</v>
      </c>
      <c r="U2346" s="30" t="s">
        <v>166</v>
      </c>
      <c r="V2346" s="39" t="s">
        <v>166</v>
      </c>
      <c r="AQ2346" s="45">
        <f t="shared" si="222"/>
        <v>0</v>
      </c>
      <c r="AR2346" s="45" t="str">
        <f t="shared" si="218"/>
        <v>No data</v>
      </c>
      <c r="AS2346" s="45" t="str">
        <f t="shared" si="219"/>
        <v>No data</v>
      </c>
      <c r="AT2346" s="45" t="str">
        <f t="shared" si="220"/>
        <v>No data</v>
      </c>
      <c r="AU2346" s="46" t="str">
        <f t="shared" si="221"/>
        <v>No data</v>
      </c>
      <c r="AV2346" s="47" t="str">
        <f t="shared" si="223"/>
        <v>No data</v>
      </c>
    </row>
    <row r="2347" spans="3:48" x14ac:dyDescent="0.25">
      <c r="C2347" s="32" t="str">
        <f>IF(ISBLANK(B2347),"Choose site",_xlfn.XLOOKUP(B2347,'Sample Sites'!A:A,'Sample Sites'!B:B,"Not Found"))</f>
        <v>Choose site</v>
      </c>
      <c r="E2347" s="34"/>
      <c r="N2347" s="30" t="s">
        <v>166</v>
      </c>
      <c r="O2347" s="30" t="s">
        <v>166</v>
      </c>
      <c r="P2347" s="30" t="s">
        <v>166</v>
      </c>
      <c r="Q2347" s="30" t="s">
        <v>166</v>
      </c>
      <c r="R2347" s="30" t="s">
        <v>166</v>
      </c>
      <c r="S2347" s="30" t="s">
        <v>166</v>
      </c>
      <c r="T2347" s="30" t="s">
        <v>166</v>
      </c>
      <c r="U2347" s="30" t="s">
        <v>166</v>
      </c>
      <c r="V2347" s="39" t="s">
        <v>166</v>
      </c>
      <c r="AQ2347" s="45">
        <f t="shared" si="222"/>
        <v>0</v>
      </c>
      <c r="AR2347" s="45" t="str">
        <f t="shared" si="218"/>
        <v>No data</v>
      </c>
      <c r="AS2347" s="45" t="str">
        <f t="shared" si="219"/>
        <v>No data</v>
      </c>
      <c r="AT2347" s="45" t="str">
        <f t="shared" si="220"/>
        <v>No data</v>
      </c>
      <c r="AU2347" s="46" t="str">
        <f t="shared" si="221"/>
        <v>No data</v>
      </c>
      <c r="AV2347" s="47" t="str">
        <f t="shared" si="223"/>
        <v>No data</v>
      </c>
    </row>
    <row r="2348" spans="3:48" x14ac:dyDescent="0.25">
      <c r="C2348" s="32" t="str">
        <f>IF(ISBLANK(B2348),"Choose site",_xlfn.XLOOKUP(B2348,'Sample Sites'!A:A,'Sample Sites'!B:B,"Not Found"))</f>
        <v>Choose site</v>
      </c>
      <c r="E2348" s="34"/>
      <c r="N2348" s="30" t="s">
        <v>166</v>
      </c>
      <c r="O2348" s="30" t="s">
        <v>166</v>
      </c>
      <c r="P2348" s="30" t="s">
        <v>166</v>
      </c>
      <c r="Q2348" s="30" t="s">
        <v>166</v>
      </c>
      <c r="R2348" s="30" t="s">
        <v>166</v>
      </c>
      <c r="S2348" s="30" t="s">
        <v>166</v>
      </c>
      <c r="T2348" s="30" t="s">
        <v>166</v>
      </c>
      <c r="U2348" s="30" t="s">
        <v>166</v>
      </c>
      <c r="V2348" s="39" t="s">
        <v>166</v>
      </c>
      <c r="AQ2348" s="45">
        <f t="shared" si="222"/>
        <v>0</v>
      </c>
      <c r="AR2348" s="45" t="str">
        <f t="shared" si="218"/>
        <v>No data</v>
      </c>
      <c r="AS2348" s="45" t="str">
        <f t="shared" si="219"/>
        <v>No data</v>
      </c>
      <c r="AT2348" s="45" t="str">
        <f t="shared" si="220"/>
        <v>No data</v>
      </c>
      <c r="AU2348" s="46" t="str">
        <f t="shared" si="221"/>
        <v>No data</v>
      </c>
      <c r="AV2348" s="47" t="str">
        <f t="shared" si="223"/>
        <v>No data</v>
      </c>
    </row>
    <row r="2349" spans="3:48" x14ac:dyDescent="0.25">
      <c r="C2349" s="32" t="str">
        <f>IF(ISBLANK(B2349),"Choose site",_xlfn.XLOOKUP(B2349,'Sample Sites'!A:A,'Sample Sites'!B:B,"Not Found"))</f>
        <v>Choose site</v>
      </c>
      <c r="E2349" s="34"/>
      <c r="N2349" s="30" t="s">
        <v>166</v>
      </c>
      <c r="O2349" s="30" t="s">
        <v>166</v>
      </c>
      <c r="P2349" s="30" t="s">
        <v>166</v>
      </c>
      <c r="Q2349" s="30" t="s">
        <v>166</v>
      </c>
      <c r="R2349" s="30" t="s">
        <v>166</v>
      </c>
      <c r="S2349" s="30" t="s">
        <v>166</v>
      </c>
      <c r="T2349" s="30" t="s">
        <v>166</v>
      </c>
      <c r="U2349" s="30" t="s">
        <v>166</v>
      </c>
      <c r="V2349" s="39" t="s">
        <v>166</v>
      </c>
      <c r="AQ2349" s="45">
        <f t="shared" si="222"/>
        <v>0</v>
      </c>
      <c r="AR2349" s="45" t="str">
        <f t="shared" si="218"/>
        <v>No data</v>
      </c>
      <c r="AS2349" s="45" t="str">
        <f t="shared" si="219"/>
        <v>No data</v>
      </c>
      <c r="AT2349" s="45" t="str">
        <f t="shared" si="220"/>
        <v>No data</v>
      </c>
      <c r="AU2349" s="46" t="str">
        <f t="shared" si="221"/>
        <v>No data</v>
      </c>
      <c r="AV2349" s="47" t="str">
        <f t="shared" si="223"/>
        <v>No data</v>
      </c>
    </row>
    <row r="2350" spans="3:48" x14ac:dyDescent="0.25">
      <c r="C2350" s="32" t="str">
        <f>IF(ISBLANK(B2350),"Choose site",_xlfn.XLOOKUP(B2350,'Sample Sites'!A:A,'Sample Sites'!B:B,"Not Found"))</f>
        <v>Choose site</v>
      </c>
      <c r="E2350" s="34"/>
      <c r="N2350" s="30" t="s">
        <v>166</v>
      </c>
      <c r="O2350" s="30" t="s">
        <v>166</v>
      </c>
      <c r="P2350" s="30" t="s">
        <v>166</v>
      </c>
      <c r="Q2350" s="30" t="s">
        <v>166</v>
      </c>
      <c r="R2350" s="30" t="s">
        <v>166</v>
      </c>
      <c r="S2350" s="30" t="s">
        <v>166</v>
      </c>
      <c r="T2350" s="30" t="s">
        <v>166</v>
      </c>
      <c r="U2350" s="30" t="s">
        <v>166</v>
      </c>
      <c r="V2350" s="39" t="s">
        <v>166</v>
      </c>
      <c r="AQ2350" s="45">
        <f t="shared" si="222"/>
        <v>0</v>
      </c>
      <c r="AR2350" s="45" t="str">
        <f t="shared" si="218"/>
        <v>No data</v>
      </c>
      <c r="AS2350" s="45" t="str">
        <f t="shared" si="219"/>
        <v>No data</v>
      </c>
      <c r="AT2350" s="45" t="str">
        <f t="shared" si="220"/>
        <v>No data</v>
      </c>
      <c r="AU2350" s="46" t="str">
        <f t="shared" si="221"/>
        <v>No data</v>
      </c>
      <c r="AV2350" s="47" t="str">
        <f t="shared" si="223"/>
        <v>No data</v>
      </c>
    </row>
    <row r="2351" spans="3:48" x14ac:dyDescent="0.25">
      <c r="C2351" s="32" t="str">
        <f>IF(ISBLANK(B2351),"Choose site",_xlfn.XLOOKUP(B2351,'Sample Sites'!A:A,'Sample Sites'!B:B,"Not Found"))</f>
        <v>Choose site</v>
      </c>
      <c r="E2351" s="34"/>
      <c r="N2351" s="30" t="s">
        <v>166</v>
      </c>
      <c r="O2351" s="30" t="s">
        <v>166</v>
      </c>
      <c r="P2351" s="30" t="s">
        <v>166</v>
      </c>
      <c r="Q2351" s="30" t="s">
        <v>166</v>
      </c>
      <c r="R2351" s="30" t="s">
        <v>166</v>
      </c>
      <c r="S2351" s="30" t="s">
        <v>166</v>
      </c>
      <c r="T2351" s="30" t="s">
        <v>166</v>
      </c>
      <c r="U2351" s="30" t="s">
        <v>166</v>
      </c>
      <c r="V2351" s="39" t="s">
        <v>166</v>
      </c>
      <c r="AQ2351" s="45">
        <f t="shared" si="222"/>
        <v>0</v>
      </c>
      <c r="AR2351" s="45" t="str">
        <f t="shared" si="218"/>
        <v>No data</v>
      </c>
      <c r="AS2351" s="45" t="str">
        <f t="shared" si="219"/>
        <v>No data</v>
      </c>
      <c r="AT2351" s="45" t="str">
        <f t="shared" si="220"/>
        <v>No data</v>
      </c>
      <c r="AU2351" s="46" t="str">
        <f t="shared" si="221"/>
        <v>No data</v>
      </c>
      <c r="AV2351" s="47" t="str">
        <f t="shared" si="223"/>
        <v>No data</v>
      </c>
    </row>
    <row r="2352" spans="3:48" x14ac:dyDescent="0.25">
      <c r="C2352" s="32" t="str">
        <f>IF(ISBLANK(B2352),"Choose site",_xlfn.XLOOKUP(B2352,'Sample Sites'!A:A,'Sample Sites'!B:B,"Not Found"))</f>
        <v>Choose site</v>
      </c>
      <c r="E2352" s="34"/>
      <c r="N2352" s="30" t="s">
        <v>166</v>
      </c>
      <c r="O2352" s="30" t="s">
        <v>166</v>
      </c>
      <c r="P2352" s="30" t="s">
        <v>166</v>
      </c>
      <c r="Q2352" s="30" t="s">
        <v>166</v>
      </c>
      <c r="R2352" s="30" t="s">
        <v>166</v>
      </c>
      <c r="S2352" s="30" t="s">
        <v>166</v>
      </c>
      <c r="T2352" s="30" t="s">
        <v>166</v>
      </c>
      <c r="U2352" s="30" t="s">
        <v>166</v>
      </c>
      <c r="V2352" s="39" t="s">
        <v>166</v>
      </c>
      <c r="AQ2352" s="45">
        <f t="shared" si="222"/>
        <v>0</v>
      </c>
      <c r="AR2352" s="45" t="str">
        <f t="shared" si="218"/>
        <v>No data</v>
      </c>
      <c r="AS2352" s="45" t="str">
        <f t="shared" si="219"/>
        <v>No data</v>
      </c>
      <c r="AT2352" s="45" t="str">
        <f t="shared" si="220"/>
        <v>No data</v>
      </c>
      <c r="AU2352" s="46" t="str">
        <f t="shared" si="221"/>
        <v>No data</v>
      </c>
      <c r="AV2352" s="47" t="str">
        <f t="shared" si="223"/>
        <v>No data</v>
      </c>
    </row>
    <row r="2353" spans="3:48" x14ac:dyDescent="0.25">
      <c r="C2353" s="32" t="str">
        <f>IF(ISBLANK(B2353),"Choose site",_xlfn.XLOOKUP(B2353,'Sample Sites'!A:A,'Sample Sites'!B:B,"Not Found"))</f>
        <v>Choose site</v>
      </c>
      <c r="E2353" s="34"/>
      <c r="N2353" s="30" t="s">
        <v>166</v>
      </c>
      <c r="O2353" s="30" t="s">
        <v>166</v>
      </c>
      <c r="P2353" s="30" t="s">
        <v>166</v>
      </c>
      <c r="Q2353" s="30" t="s">
        <v>166</v>
      </c>
      <c r="R2353" s="30" t="s">
        <v>166</v>
      </c>
      <c r="S2353" s="30" t="s">
        <v>166</v>
      </c>
      <c r="T2353" s="30" t="s">
        <v>166</v>
      </c>
      <c r="U2353" s="30" t="s">
        <v>166</v>
      </c>
      <c r="V2353" s="39" t="s">
        <v>166</v>
      </c>
      <c r="AQ2353" s="45">
        <f t="shared" si="222"/>
        <v>0</v>
      </c>
      <c r="AR2353" s="45" t="str">
        <f t="shared" si="218"/>
        <v>No data</v>
      </c>
      <c r="AS2353" s="45" t="str">
        <f t="shared" si="219"/>
        <v>No data</v>
      </c>
      <c r="AT2353" s="45" t="str">
        <f t="shared" si="220"/>
        <v>No data</v>
      </c>
      <c r="AU2353" s="46" t="str">
        <f t="shared" si="221"/>
        <v>No data</v>
      </c>
      <c r="AV2353" s="47" t="str">
        <f t="shared" si="223"/>
        <v>No data</v>
      </c>
    </row>
    <row r="2354" spans="3:48" x14ac:dyDescent="0.25">
      <c r="C2354" s="32" t="str">
        <f>IF(ISBLANK(B2354),"Choose site",_xlfn.XLOOKUP(B2354,'Sample Sites'!A:A,'Sample Sites'!B:B,"Not Found"))</f>
        <v>Choose site</v>
      </c>
      <c r="E2354" s="34"/>
      <c r="N2354" s="30" t="s">
        <v>166</v>
      </c>
      <c r="O2354" s="30" t="s">
        <v>166</v>
      </c>
      <c r="P2354" s="30" t="s">
        <v>166</v>
      </c>
      <c r="Q2354" s="30" t="s">
        <v>166</v>
      </c>
      <c r="R2354" s="30" t="s">
        <v>166</v>
      </c>
      <c r="S2354" s="30" t="s">
        <v>166</v>
      </c>
      <c r="T2354" s="30" t="s">
        <v>166</v>
      </c>
      <c r="U2354" s="30" t="s">
        <v>166</v>
      </c>
      <c r="V2354" s="39" t="s">
        <v>166</v>
      </c>
      <c r="AQ2354" s="45">
        <f t="shared" si="222"/>
        <v>0</v>
      </c>
      <c r="AR2354" s="45" t="str">
        <f t="shared" si="218"/>
        <v>No data</v>
      </c>
      <c r="AS2354" s="45" t="str">
        <f t="shared" si="219"/>
        <v>No data</v>
      </c>
      <c r="AT2354" s="45" t="str">
        <f t="shared" si="220"/>
        <v>No data</v>
      </c>
      <c r="AU2354" s="46" t="str">
        <f t="shared" si="221"/>
        <v>No data</v>
      </c>
      <c r="AV2354" s="47" t="str">
        <f t="shared" si="223"/>
        <v>No data</v>
      </c>
    </row>
    <row r="2355" spans="3:48" x14ac:dyDescent="0.25">
      <c r="C2355" s="32" t="str">
        <f>IF(ISBLANK(B2355),"Choose site",_xlfn.XLOOKUP(B2355,'Sample Sites'!A:A,'Sample Sites'!B:B,"Not Found"))</f>
        <v>Choose site</v>
      </c>
      <c r="E2355" s="34"/>
      <c r="N2355" s="30" t="s">
        <v>166</v>
      </c>
      <c r="O2355" s="30" t="s">
        <v>166</v>
      </c>
      <c r="P2355" s="30" t="s">
        <v>166</v>
      </c>
      <c r="Q2355" s="30" t="s">
        <v>166</v>
      </c>
      <c r="R2355" s="30" t="s">
        <v>166</v>
      </c>
      <c r="S2355" s="30" t="s">
        <v>166</v>
      </c>
      <c r="T2355" s="30" t="s">
        <v>166</v>
      </c>
      <c r="U2355" s="30" t="s">
        <v>166</v>
      </c>
      <c r="V2355" s="39" t="s">
        <v>166</v>
      </c>
      <c r="AQ2355" s="45">
        <f t="shared" si="222"/>
        <v>0</v>
      </c>
      <c r="AR2355" s="45" t="str">
        <f t="shared" si="218"/>
        <v>No data</v>
      </c>
      <c r="AS2355" s="45" t="str">
        <f t="shared" si="219"/>
        <v>No data</v>
      </c>
      <c r="AT2355" s="45" t="str">
        <f t="shared" si="220"/>
        <v>No data</v>
      </c>
      <c r="AU2355" s="46" t="str">
        <f t="shared" si="221"/>
        <v>No data</v>
      </c>
      <c r="AV2355" s="47" t="str">
        <f t="shared" si="223"/>
        <v>No data</v>
      </c>
    </row>
    <row r="2356" spans="3:48" x14ac:dyDescent="0.25">
      <c r="C2356" s="32" t="str">
        <f>IF(ISBLANK(B2356),"Choose site",_xlfn.XLOOKUP(B2356,'Sample Sites'!A:A,'Sample Sites'!B:B,"Not Found"))</f>
        <v>Choose site</v>
      </c>
      <c r="E2356" s="34"/>
      <c r="N2356" s="30" t="s">
        <v>166</v>
      </c>
      <c r="O2356" s="30" t="s">
        <v>166</v>
      </c>
      <c r="P2356" s="30" t="s">
        <v>166</v>
      </c>
      <c r="Q2356" s="30" t="s">
        <v>166</v>
      </c>
      <c r="R2356" s="30" t="s">
        <v>166</v>
      </c>
      <c r="S2356" s="30" t="s">
        <v>166</v>
      </c>
      <c r="T2356" s="30" t="s">
        <v>166</v>
      </c>
      <c r="U2356" s="30" t="s">
        <v>166</v>
      </c>
      <c r="V2356" s="39" t="s">
        <v>166</v>
      </c>
      <c r="AQ2356" s="45">
        <f t="shared" si="222"/>
        <v>0</v>
      </c>
      <c r="AR2356" s="45" t="str">
        <f t="shared" si="218"/>
        <v>No data</v>
      </c>
      <c r="AS2356" s="45" t="str">
        <f t="shared" si="219"/>
        <v>No data</v>
      </c>
      <c r="AT2356" s="45" t="str">
        <f t="shared" si="220"/>
        <v>No data</v>
      </c>
      <c r="AU2356" s="46" t="str">
        <f t="shared" si="221"/>
        <v>No data</v>
      </c>
      <c r="AV2356" s="47" t="str">
        <f t="shared" si="223"/>
        <v>No data</v>
      </c>
    </row>
    <row r="2357" spans="3:48" x14ac:dyDescent="0.25">
      <c r="C2357" s="32" t="str">
        <f>IF(ISBLANK(B2357),"Choose site",_xlfn.XLOOKUP(B2357,'Sample Sites'!A:A,'Sample Sites'!B:B,"Not Found"))</f>
        <v>Choose site</v>
      </c>
      <c r="E2357" s="34"/>
      <c r="N2357" s="30" t="s">
        <v>166</v>
      </c>
      <c r="O2357" s="30" t="s">
        <v>166</v>
      </c>
      <c r="P2357" s="30" t="s">
        <v>166</v>
      </c>
      <c r="Q2357" s="30" t="s">
        <v>166</v>
      </c>
      <c r="R2357" s="30" t="s">
        <v>166</v>
      </c>
      <c r="S2357" s="30" t="s">
        <v>166</v>
      </c>
      <c r="T2357" s="30" t="s">
        <v>166</v>
      </c>
      <c r="U2357" s="30" t="s">
        <v>166</v>
      </c>
      <c r="V2357" s="39" t="s">
        <v>166</v>
      </c>
      <c r="AQ2357" s="45">
        <f t="shared" si="222"/>
        <v>0</v>
      </c>
      <c r="AR2357" s="45" t="str">
        <f t="shared" si="218"/>
        <v>No data</v>
      </c>
      <c r="AS2357" s="45" t="str">
        <f t="shared" si="219"/>
        <v>No data</v>
      </c>
      <c r="AT2357" s="45" t="str">
        <f t="shared" si="220"/>
        <v>No data</v>
      </c>
      <c r="AU2357" s="46" t="str">
        <f t="shared" si="221"/>
        <v>No data</v>
      </c>
      <c r="AV2357" s="47" t="str">
        <f t="shared" si="223"/>
        <v>No data</v>
      </c>
    </row>
    <row r="2358" spans="3:48" x14ac:dyDescent="0.25">
      <c r="C2358" s="32" t="str">
        <f>IF(ISBLANK(B2358),"Choose site",_xlfn.XLOOKUP(B2358,'Sample Sites'!A:A,'Sample Sites'!B:B,"Not Found"))</f>
        <v>Choose site</v>
      </c>
      <c r="E2358" s="34"/>
      <c r="N2358" s="30" t="s">
        <v>166</v>
      </c>
      <c r="O2358" s="30" t="s">
        <v>166</v>
      </c>
      <c r="P2358" s="30" t="s">
        <v>166</v>
      </c>
      <c r="Q2358" s="30" t="s">
        <v>166</v>
      </c>
      <c r="R2358" s="30" t="s">
        <v>166</v>
      </c>
      <c r="S2358" s="30" t="s">
        <v>166</v>
      </c>
      <c r="T2358" s="30" t="s">
        <v>166</v>
      </c>
      <c r="U2358" s="30" t="s">
        <v>166</v>
      </c>
      <c r="V2358" s="39" t="s">
        <v>166</v>
      </c>
      <c r="AQ2358" s="45">
        <f t="shared" si="222"/>
        <v>0</v>
      </c>
      <c r="AR2358" s="45" t="str">
        <f t="shared" si="218"/>
        <v>No data</v>
      </c>
      <c r="AS2358" s="45" t="str">
        <f t="shared" si="219"/>
        <v>No data</v>
      </c>
      <c r="AT2358" s="45" t="str">
        <f t="shared" si="220"/>
        <v>No data</v>
      </c>
      <c r="AU2358" s="46" t="str">
        <f t="shared" si="221"/>
        <v>No data</v>
      </c>
      <c r="AV2358" s="47" t="str">
        <f t="shared" si="223"/>
        <v>No data</v>
      </c>
    </row>
    <row r="2359" spans="3:48" x14ac:dyDescent="0.25">
      <c r="C2359" s="32" t="str">
        <f>IF(ISBLANK(B2359),"Choose site",_xlfn.XLOOKUP(B2359,'Sample Sites'!A:A,'Sample Sites'!B:B,"Not Found"))</f>
        <v>Choose site</v>
      </c>
      <c r="E2359" s="34"/>
      <c r="N2359" s="30" t="s">
        <v>166</v>
      </c>
      <c r="O2359" s="30" t="s">
        <v>166</v>
      </c>
      <c r="P2359" s="30" t="s">
        <v>166</v>
      </c>
      <c r="Q2359" s="30" t="s">
        <v>166</v>
      </c>
      <c r="R2359" s="30" t="s">
        <v>166</v>
      </c>
      <c r="S2359" s="30" t="s">
        <v>166</v>
      </c>
      <c r="T2359" s="30" t="s">
        <v>166</v>
      </c>
      <c r="U2359" s="30" t="s">
        <v>166</v>
      </c>
      <c r="V2359" s="39" t="s">
        <v>166</v>
      </c>
      <c r="AQ2359" s="45">
        <f t="shared" si="222"/>
        <v>0</v>
      </c>
      <c r="AR2359" s="45" t="str">
        <f t="shared" si="218"/>
        <v>No data</v>
      </c>
      <c r="AS2359" s="45" t="str">
        <f t="shared" si="219"/>
        <v>No data</v>
      </c>
      <c r="AT2359" s="45" t="str">
        <f t="shared" si="220"/>
        <v>No data</v>
      </c>
      <c r="AU2359" s="46" t="str">
        <f t="shared" si="221"/>
        <v>No data</v>
      </c>
      <c r="AV2359" s="47" t="str">
        <f t="shared" si="223"/>
        <v>No data</v>
      </c>
    </row>
    <row r="2360" spans="3:48" x14ac:dyDescent="0.25">
      <c r="C2360" s="32" t="str">
        <f>IF(ISBLANK(B2360),"Choose site",_xlfn.XLOOKUP(B2360,'Sample Sites'!A:A,'Sample Sites'!B:B,"Not Found"))</f>
        <v>Choose site</v>
      </c>
      <c r="E2360" s="34"/>
      <c r="N2360" s="30" t="s">
        <v>166</v>
      </c>
      <c r="O2360" s="30" t="s">
        <v>166</v>
      </c>
      <c r="P2360" s="30" t="s">
        <v>166</v>
      </c>
      <c r="Q2360" s="30" t="s">
        <v>166</v>
      </c>
      <c r="R2360" s="30" t="s">
        <v>166</v>
      </c>
      <c r="S2360" s="30" t="s">
        <v>166</v>
      </c>
      <c r="T2360" s="30" t="s">
        <v>166</v>
      </c>
      <c r="U2360" s="30" t="s">
        <v>166</v>
      </c>
      <c r="V2360" s="39" t="s">
        <v>166</v>
      </c>
      <c r="AQ2360" s="45">
        <f t="shared" si="222"/>
        <v>0</v>
      </c>
      <c r="AR2360" s="45" t="str">
        <f t="shared" si="218"/>
        <v>No data</v>
      </c>
      <c r="AS2360" s="45" t="str">
        <f t="shared" si="219"/>
        <v>No data</v>
      </c>
      <c r="AT2360" s="45" t="str">
        <f t="shared" si="220"/>
        <v>No data</v>
      </c>
      <c r="AU2360" s="46" t="str">
        <f t="shared" si="221"/>
        <v>No data</v>
      </c>
      <c r="AV2360" s="47" t="str">
        <f t="shared" si="223"/>
        <v>No data</v>
      </c>
    </row>
    <row r="2361" spans="3:48" x14ac:dyDescent="0.25">
      <c r="C2361" s="32" t="str">
        <f>IF(ISBLANK(B2361),"Choose site",_xlfn.XLOOKUP(B2361,'Sample Sites'!A:A,'Sample Sites'!B:B,"Not Found"))</f>
        <v>Choose site</v>
      </c>
      <c r="E2361" s="34"/>
      <c r="N2361" s="30" t="s">
        <v>166</v>
      </c>
      <c r="O2361" s="30" t="s">
        <v>166</v>
      </c>
      <c r="P2361" s="30" t="s">
        <v>166</v>
      </c>
      <c r="Q2361" s="30" t="s">
        <v>166</v>
      </c>
      <c r="R2361" s="30" t="s">
        <v>166</v>
      </c>
      <c r="S2361" s="30" t="s">
        <v>166</v>
      </c>
      <c r="T2361" s="30" t="s">
        <v>166</v>
      </c>
      <c r="U2361" s="30" t="s">
        <v>166</v>
      </c>
      <c r="V2361" s="39" t="s">
        <v>166</v>
      </c>
      <c r="AQ2361" s="45">
        <f t="shared" si="222"/>
        <v>0</v>
      </c>
      <c r="AR2361" s="45" t="str">
        <f t="shared" si="218"/>
        <v>No data</v>
      </c>
      <c r="AS2361" s="45" t="str">
        <f t="shared" si="219"/>
        <v>No data</v>
      </c>
      <c r="AT2361" s="45" t="str">
        <f t="shared" si="220"/>
        <v>No data</v>
      </c>
      <c r="AU2361" s="46" t="str">
        <f t="shared" si="221"/>
        <v>No data</v>
      </c>
      <c r="AV2361" s="47" t="str">
        <f t="shared" si="223"/>
        <v>No data</v>
      </c>
    </row>
    <row r="2362" spans="3:48" x14ac:dyDescent="0.25">
      <c r="C2362" s="32" t="str">
        <f>IF(ISBLANK(B2362),"Choose site",_xlfn.XLOOKUP(B2362,'Sample Sites'!A:A,'Sample Sites'!B:B,"Not Found"))</f>
        <v>Choose site</v>
      </c>
      <c r="E2362" s="34"/>
      <c r="N2362" s="30" t="s">
        <v>166</v>
      </c>
      <c r="O2362" s="30" t="s">
        <v>166</v>
      </c>
      <c r="P2362" s="30" t="s">
        <v>166</v>
      </c>
      <c r="Q2362" s="30" t="s">
        <v>166</v>
      </c>
      <c r="R2362" s="30" t="s">
        <v>166</v>
      </c>
      <c r="S2362" s="30" t="s">
        <v>166</v>
      </c>
      <c r="T2362" s="30" t="s">
        <v>166</v>
      </c>
      <c r="U2362" s="30" t="s">
        <v>166</v>
      </c>
      <c r="V2362" s="39" t="s">
        <v>166</v>
      </c>
      <c r="AQ2362" s="45">
        <f t="shared" si="222"/>
        <v>0</v>
      </c>
      <c r="AR2362" s="45" t="str">
        <f t="shared" si="218"/>
        <v>No data</v>
      </c>
      <c r="AS2362" s="45" t="str">
        <f t="shared" si="219"/>
        <v>No data</v>
      </c>
      <c r="AT2362" s="45" t="str">
        <f t="shared" si="220"/>
        <v>No data</v>
      </c>
      <c r="AU2362" s="46" t="str">
        <f t="shared" si="221"/>
        <v>No data</v>
      </c>
      <c r="AV2362" s="47" t="str">
        <f t="shared" si="223"/>
        <v>No data</v>
      </c>
    </row>
    <row r="2363" spans="3:48" x14ac:dyDescent="0.25">
      <c r="C2363" s="32" t="str">
        <f>IF(ISBLANK(B2363),"Choose site",_xlfn.XLOOKUP(B2363,'Sample Sites'!A:A,'Sample Sites'!B:B,"Not Found"))</f>
        <v>Choose site</v>
      </c>
      <c r="E2363" s="34"/>
      <c r="N2363" s="30" t="s">
        <v>166</v>
      </c>
      <c r="O2363" s="30" t="s">
        <v>166</v>
      </c>
      <c r="P2363" s="30" t="s">
        <v>166</v>
      </c>
      <c r="Q2363" s="30" t="s">
        <v>166</v>
      </c>
      <c r="R2363" s="30" t="s">
        <v>166</v>
      </c>
      <c r="S2363" s="30" t="s">
        <v>166</v>
      </c>
      <c r="T2363" s="30" t="s">
        <v>166</v>
      </c>
      <c r="U2363" s="30" t="s">
        <v>166</v>
      </c>
      <c r="V2363" s="39" t="s">
        <v>166</v>
      </c>
      <c r="AQ2363" s="45">
        <f t="shared" si="222"/>
        <v>0</v>
      </c>
      <c r="AR2363" s="45" t="str">
        <f t="shared" si="218"/>
        <v>No data</v>
      </c>
      <c r="AS2363" s="45" t="str">
        <f t="shared" si="219"/>
        <v>No data</v>
      </c>
      <c r="AT2363" s="45" t="str">
        <f t="shared" si="220"/>
        <v>No data</v>
      </c>
      <c r="AU2363" s="46" t="str">
        <f t="shared" si="221"/>
        <v>No data</v>
      </c>
      <c r="AV2363" s="47" t="str">
        <f t="shared" si="223"/>
        <v>No data</v>
      </c>
    </row>
    <row r="2364" spans="3:48" x14ac:dyDescent="0.25">
      <c r="C2364" s="32" t="str">
        <f>IF(ISBLANK(B2364),"Choose site",_xlfn.XLOOKUP(B2364,'Sample Sites'!A:A,'Sample Sites'!B:B,"Not Found"))</f>
        <v>Choose site</v>
      </c>
      <c r="E2364" s="34"/>
      <c r="N2364" s="30" t="s">
        <v>166</v>
      </c>
      <c r="O2364" s="30" t="s">
        <v>166</v>
      </c>
      <c r="P2364" s="30" t="s">
        <v>166</v>
      </c>
      <c r="Q2364" s="30" t="s">
        <v>166</v>
      </c>
      <c r="R2364" s="30" t="s">
        <v>166</v>
      </c>
      <c r="S2364" s="30" t="s">
        <v>166</v>
      </c>
      <c r="T2364" s="30" t="s">
        <v>166</v>
      </c>
      <c r="U2364" s="30" t="s">
        <v>166</v>
      </c>
      <c r="V2364" s="39" t="s">
        <v>166</v>
      </c>
      <c r="AQ2364" s="45">
        <f t="shared" si="222"/>
        <v>0</v>
      </c>
      <c r="AR2364" s="45" t="str">
        <f t="shared" si="218"/>
        <v>No data</v>
      </c>
      <c r="AS2364" s="45" t="str">
        <f t="shared" si="219"/>
        <v>No data</v>
      </c>
      <c r="AT2364" s="45" t="str">
        <f t="shared" si="220"/>
        <v>No data</v>
      </c>
      <c r="AU2364" s="46" t="str">
        <f t="shared" si="221"/>
        <v>No data</v>
      </c>
      <c r="AV2364" s="47" t="str">
        <f t="shared" si="223"/>
        <v>No data</v>
      </c>
    </row>
    <row r="2365" spans="3:48" x14ac:dyDescent="0.25">
      <c r="C2365" s="32" t="str">
        <f>IF(ISBLANK(B2365),"Choose site",_xlfn.XLOOKUP(B2365,'Sample Sites'!A:A,'Sample Sites'!B:B,"Not Found"))</f>
        <v>Choose site</v>
      </c>
      <c r="E2365" s="34"/>
      <c r="N2365" s="30" t="s">
        <v>166</v>
      </c>
      <c r="O2365" s="30" t="s">
        <v>166</v>
      </c>
      <c r="P2365" s="30" t="s">
        <v>166</v>
      </c>
      <c r="Q2365" s="30" t="s">
        <v>166</v>
      </c>
      <c r="R2365" s="30" t="s">
        <v>166</v>
      </c>
      <c r="S2365" s="30" t="s">
        <v>166</v>
      </c>
      <c r="T2365" s="30" t="s">
        <v>166</v>
      </c>
      <c r="U2365" s="30" t="s">
        <v>166</v>
      </c>
      <c r="V2365" s="39" t="s">
        <v>166</v>
      </c>
      <c r="AQ2365" s="45">
        <f t="shared" si="222"/>
        <v>0</v>
      </c>
      <c r="AR2365" s="45" t="str">
        <f t="shared" si="218"/>
        <v>No data</v>
      </c>
      <c r="AS2365" s="45" t="str">
        <f t="shared" si="219"/>
        <v>No data</v>
      </c>
      <c r="AT2365" s="45" t="str">
        <f t="shared" si="220"/>
        <v>No data</v>
      </c>
      <c r="AU2365" s="46" t="str">
        <f t="shared" si="221"/>
        <v>No data</v>
      </c>
      <c r="AV2365" s="47" t="str">
        <f t="shared" si="223"/>
        <v>No data</v>
      </c>
    </row>
    <row r="2366" spans="3:48" x14ac:dyDescent="0.25">
      <c r="C2366" s="32" t="str">
        <f>IF(ISBLANK(B2366),"Choose site",_xlfn.XLOOKUP(B2366,'Sample Sites'!A:A,'Sample Sites'!B:B,"Not Found"))</f>
        <v>Choose site</v>
      </c>
      <c r="E2366" s="34"/>
      <c r="N2366" s="30" t="s">
        <v>166</v>
      </c>
      <c r="O2366" s="30" t="s">
        <v>166</v>
      </c>
      <c r="P2366" s="30" t="s">
        <v>166</v>
      </c>
      <c r="Q2366" s="30" t="s">
        <v>166</v>
      </c>
      <c r="R2366" s="30" t="s">
        <v>166</v>
      </c>
      <c r="S2366" s="30" t="s">
        <v>166</v>
      </c>
      <c r="T2366" s="30" t="s">
        <v>166</v>
      </c>
      <c r="U2366" s="30" t="s">
        <v>166</v>
      </c>
      <c r="V2366" s="39" t="s">
        <v>166</v>
      </c>
      <c r="AQ2366" s="45">
        <f t="shared" si="222"/>
        <v>0</v>
      </c>
      <c r="AR2366" s="45" t="str">
        <f t="shared" si="218"/>
        <v>No data</v>
      </c>
      <c r="AS2366" s="45" t="str">
        <f t="shared" si="219"/>
        <v>No data</v>
      </c>
      <c r="AT2366" s="45" t="str">
        <f t="shared" si="220"/>
        <v>No data</v>
      </c>
      <c r="AU2366" s="46" t="str">
        <f t="shared" si="221"/>
        <v>No data</v>
      </c>
      <c r="AV2366" s="47" t="str">
        <f t="shared" si="223"/>
        <v>No data</v>
      </c>
    </row>
    <row r="2367" spans="3:48" x14ac:dyDescent="0.25">
      <c r="C2367" s="32" t="str">
        <f>IF(ISBLANK(B2367),"Choose site",_xlfn.XLOOKUP(B2367,'Sample Sites'!A:A,'Sample Sites'!B:B,"Not Found"))</f>
        <v>Choose site</v>
      </c>
      <c r="E2367" s="34"/>
      <c r="N2367" s="30" t="s">
        <v>166</v>
      </c>
      <c r="O2367" s="30" t="s">
        <v>166</v>
      </c>
      <c r="P2367" s="30" t="s">
        <v>166</v>
      </c>
      <c r="Q2367" s="30" t="s">
        <v>166</v>
      </c>
      <c r="R2367" s="30" t="s">
        <v>166</v>
      </c>
      <c r="S2367" s="30" t="s">
        <v>166</v>
      </c>
      <c r="T2367" s="30" t="s">
        <v>166</v>
      </c>
      <c r="U2367" s="30" t="s">
        <v>166</v>
      </c>
      <c r="V2367" s="39" t="s">
        <v>166</v>
      </c>
      <c r="AQ2367" s="45">
        <f t="shared" si="222"/>
        <v>0</v>
      </c>
      <c r="AR2367" s="45" t="str">
        <f t="shared" si="218"/>
        <v>No data</v>
      </c>
      <c r="AS2367" s="45" t="str">
        <f t="shared" si="219"/>
        <v>No data</v>
      </c>
      <c r="AT2367" s="45" t="str">
        <f t="shared" si="220"/>
        <v>No data</v>
      </c>
      <c r="AU2367" s="46" t="str">
        <f t="shared" si="221"/>
        <v>No data</v>
      </c>
      <c r="AV2367" s="47" t="str">
        <f t="shared" si="223"/>
        <v>No data</v>
      </c>
    </row>
    <row r="2368" spans="3:48" x14ac:dyDescent="0.25">
      <c r="C2368" s="32" t="str">
        <f>IF(ISBLANK(B2368),"Choose site",_xlfn.XLOOKUP(B2368,'Sample Sites'!A:A,'Sample Sites'!B:B,"Not Found"))</f>
        <v>Choose site</v>
      </c>
      <c r="E2368" s="34"/>
      <c r="N2368" s="30" t="s">
        <v>166</v>
      </c>
      <c r="O2368" s="30" t="s">
        <v>166</v>
      </c>
      <c r="P2368" s="30" t="s">
        <v>166</v>
      </c>
      <c r="Q2368" s="30" t="s">
        <v>166</v>
      </c>
      <c r="R2368" s="30" t="s">
        <v>166</v>
      </c>
      <c r="S2368" s="30" t="s">
        <v>166</v>
      </c>
      <c r="T2368" s="30" t="s">
        <v>166</v>
      </c>
      <c r="U2368" s="30" t="s">
        <v>166</v>
      </c>
      <c r="V2368" s="39" t="s">
        <v>166</v>
      </c>
      <c r="AQ2368" s="45">
        <f t="shared" si="222"/>
        <v>0</v>
      </c>
      <c r="AR2368" s="45" t="str">
        <f t="shared" si="218"/>
        <v>No data</v>
      </c>
      <c r="AS2368" s="45" t="str">
        <f t="shared" si="219"/>
        <v>No data</v>
      </c>
      <c r="AT2368" s="45" t="str">
        <f t="shared" si="220"/>
        <v>No data</v>
      </c>
      <c r="AU2368" s="46" t="str">
        <f t="shared" si="221"/>
        <v>No data</v>
      </c>
      <c r="AV2368" s="47" t="str">
        <f t="shared" si="223"/>
        <v>No data</v>
      </c>
    </row>
    <row r="2369" spans="3:48" x14ac:dyDescent="0.25">
      <c r="C2369" s="32" t="str">
        <f>IF(ISBLANK(B2369),"Choose site",_xlfn.XLOOKUP(B2369,'Sample Sites'!A:A,'Sample Sites'!B:B,"Not Found"))</f>
        <v>Choose site</v>
      </c>
      <c r="E2369" s="34"/>
      <c r="N2369" s="30" t="s">
        <v>166</v>
      </c>
      <c r="O2369" s="30" t="s">
        <v>166</v>
      </c>
      <c r="P2369" s="30" t="s">
        <v>166</v>
      </c>
      <c r="Q2369" s="30" t="s">
        <v>166</v>
      </c>
      <c r="R2369" s="30" t="s">
        <v>166</v>
      </c>
      <c r="S2369" s="30" t="s">
        <v>166</v>
      </c>
      <c r="T2369" s="30" t="s">
        <v>166</v>
      </c>
      <c r="U2369" s="30" t="s">
        <v>166</v>
      </c>
      <c r="V2369" s="39" t="s">
        <v>166</v>
      </c>
      <c r="AQ2369" s="45">
        <f t="shared" si="222"/>
        <v>0</v>
      </c>
      <c r="AR2369" s="45" t="str">
        <f t="shared" si="218"/>
        <v>No data</v>
      </c>
      <c r="AS2369" s="45" t="str">
        <f t="shared" si="219"/>
        <v>No data</v>
      </c>
      <c r="AT2369" s="45" t="str">
        <f t="shared" si="220"/>
        <v>No data</v>
      </c>
      <c r="AU2369" s="46" t="str">
        <f t="shared" si="221"/>
        <v>No data</v>
      </c>
      <c r="AV2369" s="47" t="str">
        <f t="shared" si="223"/>
        <v>No data</v>
      </c>
    </row>
    <row r="2370" spans="3:48" x14ac:dyDescent="0.25">
      <c r="C2370" s="32" t="str">
        <f>IF(ISBLANK(B2370),"Choose site",_xlfn.XLOOKUP(B2370,'Sample Sites'!A:A,'Sample Sites'!B:B,"Not Found"))</f>
        <v>Choose site</v>
      </c>
      <c r="E2370" s="34"/>
      <c r="N2370" s="30" t="s">
        <v>166</v>
      </c>
      <c r="O2370" s="30" t="s">
        <v>166</v>
      </c>
      <c r="P2370" s="30" t="s">
        <v>166</v>
      </c>
      <c r="Q2370" s="30" t="s">
        <v>166</v>
      </c>
      <c r="R2370" s="30" t="s">
        <v>166</v>
      </c>
      <c r="S2370" s="30" t="s">
        <v>166</v>
      </c>
      <c r="T2370" s="30" t="s">
        <v>166</v>
      </c>
      <c r="U2370" s="30" t="s">
        <v>166</v>
      </c>
      <c r="V2370" s="39" t="s">
        <v>166</v>
      </c>
      <c r="AQ2370" s="45">
        <f t="shared" si="222"/>
        <v>0</v>
      </c>
      <c r="AR2370" s="45" t="str">
        <f t="shared" si="218"/>
        <v>No data</v>
      </c>
      <c r="AS2370" s="45" t="str">
        <f t="shared" si="219"/>
        <v>No data</v>
      </c>
      <c r="AT2370" s="45" t="str">
        <f t="shared" si="220"/>
        <v>No data</v>
      </c>
      <c r="AU2370" s="46" t="str">
        <f t="shared" si="221"/>
        <v>No data</v>
      </c>
      <c r="AV2370" s="47" t="str">
        <f t="shared" si="223"/>
        <v>No data</v>
      </c>
    </row>
    <row r="2371" spans="3:48" x14ac:dyDescent="0.25">
      <c r="C2371" s="32" t="str">
        <f>IF(ISBLANK(B2371),"Choose site",_xlfn.XLOOKUP(B2371,'Sample Sites'!A:A,'Sample Sites'!B:B,"Not Found"))</f>
        <v>Choose site</v>
      </c>
      <c r="E2371" s="34"/>
      <c r="N2371" s="30" t="s">
        <v>166</v>
      </c>
      <c r="O2371" s="30" t="s">
        <v>166</v>
      </c>
      <c r="P2371" s="30" t="s">
        <v>166</v>
      </c>
      <c r="Q2371" s="30" t="s">
        <v>166</v>
      </c>
      <c r="R2371" s="30" t="s">
        <v>166</v>
      </c>
      <c r="S2371" s="30" t="s">
        <v>166</v>
      </c>
      <c r="T2371" s="30" t="s">
        <v>166</v>
      </c>
      <c r="U2371" s="30" t="s">
        <v>166</v>
      </c>
      <c r="V2371" s="39" t="s">
        <v>166</v>
      </c>
      <c r="AQ2371" s="45">
        <f t="shared" si="222"/>
        <v>0</v>
      </c>
      <c r="AR2371" s="45" t="str">
        <f t="shared" ref="AR2371:AR2434" si="224">IF(AQ2371=0,"No data",COUNTIF(W2371:AP2371,"&gt;0"))</f>
        <v>No data</v>
      </c>
      <c r="AS2371" s="45" t="str">
        <f t="shared" ref="AS2371:AS2434" si="225">IF(AQ2371=0,"No data",SUM(W2371:AB2371))</f>
        <v>No data</v>
      </c>
      <c r="AT2371" s="45" t="str">
        <f t="shared" ref="AT2371:AT2434" si="226">IF(AQ2371=0,"No data",SUM(--(W2371&gt;0),--(X2371&gt;0),--(Y2371&gt;0),--(Z2371&gt;0),--(AA2371&gt;0),--(AB2371&gt;0)))</f>
        <v>No data</v>
      </c>
      <c r="AU2371" s="46" t="str">
        <f t="shared" ref="AU2371:AU2434" si="227">IF(AQ2371=0, "No data", IF(AQ2371&lt;30, 10, (IF(AQ2371&lt;60,7, SUMPRODUCT(W2371:AP2371,W$1:AP$1)/(AQ2371)))))</f>
        <v>No data</v>
      </c>
      <c r="AV2371" s="47" t="str">
        <f t="shared" si="223"/>
        <v>No data</v>
      </c>
    </row>
    <row r="2372" spans="3:48" x14ac:dyDescent="0.25">
      <c r="C2372" s="32" t="str">
        <f>IF(ISBLANK(B2372),"Choose site",_xlfn.XLOOKUP(B2372,'Sample Sites'!A:A,'Sample Sites'!B:B,"Not Found"))</f>
        <v>Choose site</v>
      </c>
      <c r="E2372" s="34"/>
      <c r="N2372" s="30" t="s">
        <v>166</v>
      </c>
      <c r="O2372" s="30" t="s">
        <v>166</v>
      </c>
      <c r="P2372" s="30" t="s">
        <v>166</v>
      </c>
      <c r="Q2372" s="30" t="s">
        <v>166</v>
      </c>
      <c r="R2372" s="30" t="s">
        <v>166</v>
      </c>
      <c r="S2372" s="30" t="s">
        <v>166</v>
      </c>
      <c r="T2372" s="30" t="s">
        <v>166</v>
      </c>
      <c r="U2372" s="30" t="s">
        <v>166</v>
      </c>
      <c r="V2372" s="39" t="s">
        <v>166</v>
      </c>
      <c r="AQ2372" s="45">
        <f t="shared" si="222"/>
        <v>0</v>
      </c>
      <c r="AR2372" s="45" t="str">
        <f t="shared" si="224"/>
        <v>No data</v>
      </c>
      <c r="AS2372" s="45" t="str">
        <f t="shared" si="225"/>
        <v>No data</v>
      </c>
      <c r="AT2372" s="45" t="str">
        <f t="shared" si="226"/>
        <v>No data</v>
      </c>
      <c r="AU2372" s="46" t="str">
        <f t="shared" si="227"/>
        <v>No data</v>
      </c>
      <c r="AV2372" s="47" t="str">
        <f t="shared" si="223"/>
        <v>No data</v>
      </c>
    </row>
    <row r="2373" spans="3:48" x14ac:dyDescent="0.25">
      <c r="C2373" s="32" t="str">
        <f>IF(ISBLANK(B2373),"Choose site",_xlfn.XLOOKUP(B2373,'Sample Sites'!A:A,'Sample Sites'!B:B,"Not Found"))</f>
        <v>Choose site</v>
      </c>
      <c r="E2373" s="34"/>
      <c r="N2373" s="30" t="s">
        <v>166</v>
      </c>
      <c r="O2373" s="30" t="s">
        <v>166</v>
      </c>
      <c r="P2373" s="30" t="s">
        <v>166</v>
      </c>
      <c r="Q2373" s="30" t="s">
        <v>166</v>
      </c>
      <c r="R2373" s="30" t="s">
        <v>166</v>
      </c>
      <c r="S2373" s="30" t="s">
        <v>166</v>
      </c>
      <c r="T2373" s="30" t="s">
        <v>166</v>
      </c>
      <c r="U2373" s="30" t="s">
        <v>166</v>
      </c>
      <c r="V2373" s="39" t="s">
        <v>166</v>
      </c>
      <c r="AQ2373" s="45">
        <f t="shared" si="222"/>
        <v>0</v>
      </c>
      <c r="AR2373" s="45" t="str">
        <f t="shared" si="224"/>
        <v>No data</v>
      </c>
      <c r="AS2373" s="45" t="str">
        <f t="shared" si="225"/>
        <v>No data</v>
      </c>
      <c r="AT2373" s="45" t="str">
        <f t="shared" si="226"/>
        <v>No data</v>
      </c>
      <c r="AU2373" s="46" t="str">
        <f t="shared" si="227"/>
        <v>No data</v>
      </c>
      <c r="AV2373" s="47" t="str">
        <f t="shared" si="223"/>
        <v>No data</v>
      </c>
    </row>
    <row r="2374" spans="3:48" x14ac:dyDescent="0.25">
      <c r="C2374" s="32" t="str">
        <f>IF(ISBLANK(B2374),"Choose site",_xlfn.XLOOKUP(B2374,'Sample Sites'!A:A,'Sample Sites'!B:B,"Not Found"))</f>
        <v>Choose site</v>
      </c>
      <c r="E2374" s="34"/>
      <c r="N2374" s="30" t="s">
        <v>166</v>
      </c>
      <c r="O2374" s="30" t="s">
        <v>166</v>
      </c>
      <c r="P2374" s="30" t="s">
        <v>166</v>
      </c>
      <c r="Q2374" s="30" t="s">
        <v>166</v>
      </c>
      <c r="R2374" s="30" t="s">
        <v>166</v>
      </c>
      <c r="S2374" s="30" t="s">
        <v>166</v>
      </c>
      <c r="T2374" s="30" t="s">
        <v>166</v>
      </c>
      <c r="U2374" s="30" t="s">
        <v>166</v>
      </c>
      <c r="V2374" s="39" t="s">
        <v>166</v>
      </c>
      <c r="AQ2374" s="45">
        <f t="shared" si="222"/>
        <v>0</v>
      </c>
      <c r="AR2374" s="45" t="str">
        <f t="shared" si="224"/>
        <v>No data</v>
      </c>
      <c r="AS2374" s="45" t="str">
        <f t="shared" si="225"/>
        <v>No data</v>
      </c>
      <c r="AT2374" s="45" t="str">
        <f t="shared" si="226"/>
        <v>No data</v>
      </c>
      <c r="AU2374" s="46" t="str">
        <f t="shared" si="227"/>
        <v>No data</v>
      </c>
      <c r="AV2374" s="47" t="str">
        <f t="shared" si="223"/>
        <v>No data</v>
      </c>
    </row>
    <row r="2375" spans="3:48" x14ac:dyDescent="0.25">
      <c r="C2375" s="32" t="str">
        <f>IF(ISBLANK(B2375),"Choose site",_xlfn.XLOOKUP(B2375,'Sample Sites'!A:A,'Sample Sites'!B:B,"Not Found"))</f>
        <v>Choose site</v>
      </c>
      <c r="E2375" s="34"/>
      <c r="N2375" s="30" t="s">
        <v>166</v>
      </c>
      <c r="O2375" s="30" t="s">
        <v>166</v>
      </c>
      <c r="P2375" s="30" t="s">
        <v>166</v>
      </c>
      <c r="Q2375" s="30" t="s">
        <v>166</v>
      </c>
      <c r="R2375" s="30" t="s">
        <v>166</v>
      </c>
      <c r="S2375" s="30" t="s">
        <v>166</v>
      </c>
      <c r="T2375" s="30" t="s">
        <v>166</v>
      </c>
      <c r="U2375" s="30" t="s">
        <v>166</v>
      </c>
      <c r="V2375" s="39" t="s">
        <v>166</v>
      </c>
      <c r="AQ2375" s="45">
        <f t="shared" si="222"/>
        <v>0</v>
      </c>
      <c r="AR2375" s="45" t="str">
        <f t="shared" si="224"/>
        <v>No data</v>
      </c>
      <c r="AS2375" s="45" t="str">
        <f t="shared" si="225"/>
        <v>No data</v>
      </c>
      <c r="AT2375" s="45" t="str">
        <f t="shared" si="226"/>
        <v>No data</v>
      </c>
      <c r="AU2375" s="46" t="str">
        <f t="shared" si="227"/>
        <v>No data</v>
      </c>
      <c r="AV2375" s="47" t="str">
        <f t="shared" si="223"/>
        <v>No data</v>
      </c>
    </row>
    <row r="2376" spans="3:48" x14ac:dyDescent="0.25">
      <c r="C2376" s="32" t="str">
        <f>IF(ISBLANK(B2376),"Choose site",_xlfn.XLOOKUP(B2376,'Sample Sites'!A:A,'Sample Sites'!B:B,"Not Found"))</f>
        <v>Choose site</v>
      </c>
      <c r="E2376" s="34"/>
      <c r="N2376" s="30" t="s">
        <v>166</v>
      </c>
      <c r="O2376" s="30" t="s">
        <v>166</v>
      </c>
      <c r="P2376" s="30" t="s">
        <v>166</v>
      </c>
      <c r="Q2376" s="30" t="s">
        <v>166</v>
      </c>
      <c r="R2376" s="30" t="s">
        <v>166</v>
      </c>
      <c r="S2376" s="30" t="s">
        <v>166</v>
      </c>
      <c r="T2376" s="30" t="s">
        <v>166</v>
      </c>
      <c r="U2376" s="30" t="s">
        <v>166</v>
      </c>
      <c r="V2376" s="39" t="s">
        <v>166</v>
      </c>
      <c r="AQ2376" s="45">
        <f t="shared" si="222"/>
        <v>0</v>
      </c>
      <c r="AR2376" s="45" t="str">
        <f t="shared" si="224"/>
        <v>No data</v>
      </c>
      <c r="AS2376" s="45" t="str">
        <f t="shared" si="225"/>
        <v>No data</v>
      </c>
      <c r="AT2376" s="45" t="str">
        <f t="shared" si="226"/>
        <v>No data</v>
      </c>
      <c r="AU2376" s="46" t="str">
        <f t="shared" si="227"/>
        <v>No data</v>
      </c>
      <c r="AV2376" s="47" t="str">
        <f t="shared" si="223"/>
        <v>No data</v>
      </c>
    </row>
    <row r="2377" spans="3:48" x14ac:dyDescent="0.25">
      <c r="C2377" s="32" t="str">
        <f>IF(ISBLANK(B2377),"Choose site",_xlfn.XLOOKUP(B2377,'Sample Sites'!A:A,'Sample Sites'!B:B,"Not Found"))</f>
        <v>Choose site</v>
      </c>
      <c r="E2377" s="34"/>
      <c r="N2377" s="30" t="s">
        <v>166</v>
      </c>
      <c r="O2377" s="30" t="s">
        <v>166</v>
      </c>
      <c r="P2377" s="30" t="s">
        <v>166</v>
      </c>
      <c r="Q2377" s="30" t="s">
        <v>166</v>
      </c>
      <c r="R2377" s="30" t="s">
        <v>166</v>
      </c>
      <c r="S2377" s="30" t="s">
        <v>166</v>
      </c>
      <c r="T2377" s="30" t="s">
        <v>166</v>
      </c>
      <c r="U2377" s="30" t="s">
        <v>166</v>
      </c>
      <c r="V2377" s="39" t="s">
        <v>166</v>
      </c>
      <c r="AQ2377" s="45">
        <f t="shared" si="222"/>
        <v>0</v>
      </c>
      <c r="AR2377" s="45" t="str">
        <f t="shared" si="224"/>
        <v>No data</v>
      </c>
      <c r="AS2377" s="45" t="str">
        <f t="shared" si="225"/>
        <v>No data</v>
      </c>
      <c r="AT2377" s="45" t="str">
        <f t="shared" si="226"/>
        <v>No data</v>
      </c>
      <c r="AU2377" s="46" t="str">
        <f t="shared" si="227"/>
        <v>No data</v>
      </c>
      <c r="AV2377" s="47" t="str">
        <f t="shared" si="223"/>
        <v>No data</v>
      </c>
    </row>
    <row r="2378" spans="3:48" x14ac:dyDescent="0.25">
      <c r="C2378" s="32" t="str">
        <f>IF(ISBLANK(B2378),"Choose site",_xlfn.XLOOKUP(B2378,'Sample Sites'!A:A,'Sample Sites'!B:B,"Not Found"))</f>
        <v>Choose site</v>
      </c>
      <c r="E2378" s="34"/>
      <c r="N2378" s="30" t="s">
        <v>166</v>
      </c>
      <c r="O2378" s="30" t="s">
        <v>166</v>
      </c>
      <c r="P2378" s="30" t="s">
        <v>166</v>
      </c>
      <c r="Q2378" s="30" t="s">
        <v>166</v>
      </c>
      <c r="R2378" s="30" t="s">
        <v>166</v>
      </c>
      <c r="S2378" s="30" t="s">
        <v>166</v>
      </c>
      <c r="T2378" s="30" t="s">
        <v>166</v>
      </c>
      <c r="U2378" s="30" t="s">
        <v>166</v>
      </c>
      <c r="V2378" s="39" t="s">
        <v>166</v>
      </c>
      <c r="AQ2378" s="45">
        <f t="shared" si="222"/>
        <v>0</v>
      </c>
      <c r="AR2378" s="45" t="str">
        <f t="shared" si="224"/>
        <v>No data</v>
      </c>
      <c r="AS2378" s="45" t="str">
        <f t="shared" si="225"/>
        <v>No data</v>
      </c>
      <c r="AT2378" s="45" t="str">
        <f t="shared" si="226"/>
        <v>No data</v>
      </c>
      <c r="AU2378" s="46" t="str">
        <f t="shared" si="227"/>
        <v>No data</v>
      </c>
      <c r="AV2378" s="47" t="str">
        <f t="shared" si="223"/>
        <v>No data</v>
      </c>
    </row>
    <row r="2379" spans="3:48" x14ac:dyDescent="0.25">
      <c r="C2379" s="32" t="str">
        <f>IF(ISBLANK(B2379),"Choose site",_xlfn.XLOOKUP(B2379,'Sample Sites'!A:A,'Sample Sites'!B:B,"Not Found"))</f>
        <v>Choose site</v>
      </c>
      <c r="E2379" s="34"/>
      <c r="N2379" s="30" t="s">
        <v>166</v>
      </c>
      <c r="O2379" s="30" t="s">
        <v>166</v>
      </c>
      <c r="P2379" s="30" t="s">
        <v>166</v>
      </c>
      <c r="Q2379" s="30" t="s">
        <v>166</v>
      </c>
      <c r="R2379" s="30" t="s">
        <v>166</v>
      </c>
      <c r="S2379" s="30" t="s">
        <v>166</v>
      </c>
      <c r="T2379" s="30" t="s">
        <v>166</v>
      </c>
      <c r="U2379" s="30" t="s">
        <v>166</v>
      </c>
      <c r="V2379" s="39" t="s">
        <v>166</v>
      </c>
      <c r="AQ2379" s="45">
        <f t="shared" si="222"/>
        <v>0</v>
      </c>
      <c r="AR2379" s="45" t="str">
        <f t="shared" si="224"/>
        <v>No data</v>
      </c>
      <c r="AS2379" s="45" t="str">
        <f t="shared" si="225"/>
        <v>No data</v>
      </c>
      <c r="AT2379" s="45" t="str">
        <f t="shared" si="226"/>
        <v>No data</v>
      </c>
      <c r="AU2379" s="46" t="str">
        <f t="shared" si="227"/>
        <v>No data</v>
      </c>
      <c r="AV2379" s="47" t="str">
        <f t="shared" si="223"/>
        <v>No data</v>
      </c>
    </row>
    <row r="2380" spans="3:48" x14ac:dyDescent="0.25">
      <c r="C2380" s="32" t="str">
        <f>IF(ISBLANK(B2380),"Choose site",_xlfn.XLOOKUP(B2380,'Sample Sites'!A:A,'Sample Sites'!B:B,"Not Found"))</f>
        <v>Choose site</v>
      </c>
      <c r="E2380" s="34"/>
      <c r="N2380" s="30" t="s">
        <v>166</v>
      </c>
      <c r="O2380" s="30" t="s">
        <v>166</v>
      </c>
      <c r="P2380" s="30" t="s">
        <v>166</v>
      </c>
      <c r="Q2380" s="30" t="s">
        <v>166</v>
      </c>
      <c r="R2380" s="30" t="s">
        <v>166</v>
      </c>
      <c r="S2380" s="30" t="s">
        <v>166</v>
      </c>
      <c r="T2380" s="30" t="s">
        <v>166</v>
      </c>
      <c r="U2380" s="30" t="s">
        <v>166</v>
      </c>
      <c r="V2380" s="39" t="s">
        <v>166</v>
      </c>
      <c r="AQ2380" s="45">
        <f t="shared" si="222"/>
        <v>0</v>
      </c>
      <c r="AR2380" s="45" t="str">
        <f t="shared" si="224"/>
        <v>No data</v>
      </c>
      <c r="AS2380" s="45" t="str">
        <f t="shared" si="225"/>
        <v>No data</v>
      </c>
      <c r="AT2380" s="45" t="str">
        <f t="shared" si="226"/>
        <v>No data</v>
      </c>
      <c r="AU2380" s="46" t="str">
        <f t="shared" si="227"/>
        <v>No data</v>
      </c>
      <c r="AV2380" s="47" t="str">
        <f t="shared" si="223"/>
        <v>No data</v>
      </c>
    </row>
    <row r="2381" spans="3:48" x14ac:dyDescent="0.25">
      <c r="C2381" s="32" t="str">
        <f>IF(ISBLANK(B2381),"Choose site",_xlfn.XLOOKUP(B2381,'Sample Sites'!A:A,'Sample Sites'!B:B,"Not Found"))</f>
        <v>Choose site</v>
      </c>
      <c r="E2381" s="34"/>
      <c r="N2381" s="30" t="s">
        <v>166</v>
      </c>
      <c r="O2381" s="30" t="s">
        <v>166</v>
      </c>
      <c r="P2381" s="30" t="s">
        <v>166</v>
      </c>
      <c r="Q2381" s="30" t="s">
        <v>166</v>
      </c>
      <c r="R2381" s="30" t="s">
        <v>166</v>
      </c>
      <c r="S2381" s="30" t="s">
        <v>166</v>
      </c>
      <c r="T2381" s="30" t="s">
        <v>166</v>
      </c>
      <c r="U2381" s="30" t="s">
        <v>166</v>
      </c>
      <c r="V2381" s="39" t="s">
        <v>166</v>
      </c>
      <c r="AQ2381" s="45">
        <f t="shared" si="222"/>
        <v>0</v>
      </c>
      <c r="AR2381" s="45" t="str">
        <f t="shared" si="224"/>
        <v>No data</v>
      </c>
      <c r="AS2381" s="45" t="str">
        <f t="shared" si="225"/>
        <v>No data</v>
      </c>
      <c r="AT2381" s="45" t="str">
        <f t="shared" si="226"/>
        <v>No data</v>
      </c>
      <c r="AU2381" s="46" t="str">
        <f t="shared" si="227"/>
        <v>No data</v>
      </c>
      <c r="AV2381" s="47" t="str">
        <f t="shared" si="223"/>
        <v>No data</v>
      </c>
    </row>
    <row r="2382" spans="3:48" x14ac:dyDescent="0.25">
      <c r="C2382" s="32" t="str">
        <f>IF(ISBLANK(B2382),"Choose site",_xlfn.XLOOKUP(B2382,'Sample Sites'!A:A,'Sample Sites'!B:B,"Not Found"))</f>
        <v>Choose site</v>
      </c>
      <c r="E2382" s="34"/>
      <c r="N2382" s="30" t="s">
        <v>166</v>
      </c>
      <c r="O2382" s="30" t="s">
        <v>166</v>
      </c>
      <c r="P2382" s="30" t="s">
        <v>166</v>
      </c>
      <c r="Q2382" s="30" t="s">
        <v>166</v>
      </c>
      <c r="R2382" s="30" t="s">
        <v>166</v>
      </c>
      <c r="S2382" s="30" t="s">
        <v>166</v>
      </c>
      <c r="T2382" s="30" t="s">
        <v>166</v>
      </c>
      <c r="U2382" s="30" t="s">
        <v>166</v>
      </c>
      <c r="V2382" s="39" t="s">
        <v>166</v>
      </c>
      <c r="AQ2382" s="45">
        <f t="shared" si="222"/>
        <v>0</v>
      </c>
      <c r="AR2382" s="45" t="str">
        <f t="shared" si="224"/>
        <v>No data</v>
      </c>
      <c r="AS2382" s="45" t="str">
        <f t="shared" si="225"/>
        <v>No data</v>
      </c>
      <c r="AT2382" s="45" t="str">
        <f t="shared" si="226"/>
        <v>No data</v>
      </c>
      <c r="AU2382" s="46" t="str">
        <f t="shared" si="227"/>
        <v>No data</v>
      </c>
      <c r="AV2382" s="47" t="str">
        <f t="shared" si="223"/>
        <v>No data</v>
      </c>
    </row>
    <row r="2383" spans="3:48" x14ac:dyDescent="0.25">
      <c r="C2383" s="32" t="str">
        <f>IF(ISBLANK(B2383),"Choose site",_xlfn.XLOOKUP(B2383,'Sample Sites'!A:A,'Sample Sites'!B:B,"Not Found"))</f>
        <v>Choose site</v>
      </c>
      <c r="E2383" s="34"/>
      <c r="N2383" s="30" t="s">
        <v>166</v>
      </c>
      <c r="O2383" s="30" t="s">
        <v>166</v>
      </c>
      <c r="P2383" s="30" t="s">
        <v>166</v>
      </c>
      <c r="Q2383" s="30" t="s">
        <v>166</v>
      </c>
      <c r="R2383" s="30" t="s">
        <v>166</v>
      </c>
      <c r="S2383" s="30" t="s">
        <v>166</v>
      </c>
      <c r="T2383" s="30" t="s">
        <v>166</v>
      </c>
      <c r="U2383" s="30" t="s">
        <v>166</v>
      </c>
      <c r="V2383" s="39" t="s">
        <v>166</v>
      </c>
      <c r="AQ2383" s="45">
        <f t="shared" si="222"/>
        <v>0</v>
      </c>
      <c r="AR2383" s="45" t="str">
        <f t="shared" si="224"/>
        <v>No data</v>
      </c>
      <c r="AS2383" s="45" t="str">
        <f t="shared" si="225"/>
        <v>No data</v>
      </c>
      <c r="AT2383" s="45" t="str">
        <f t="shared" si="226"/>
        <v>No data</v>
      </c>
      <c r="AU2383" s="46" t="str">
        <f t="shared" si="227"/>
        <v>No data</v>
      </c>
      <c r="AV2383" s="47" t="str">
        <f t="shared" si="223"/>
        <v>No data</v>
      </c>
    </row>
    <row r="2384" spans="3:48" x14ac:dyDescent="0.25">
      <c r="C2384" s="32" t="str">
        <f>IF(ISBLANK(B2384),"Choose site",_xlfn.XLOOKUP(B2384,'Sample Sites'!A:A,'Sample Sites'!B:B,"Not Found"))</f>
        <v>Choose site</v>
      </c>
      <c r="E2384" s="34"/>
      <c r="N2384" s="30" t="s">
        <v>166</v>
      </c>
      <c r="O2384" s="30" t="s">
        <v>166</v>
      </c>
      <c r="P2384" s="30" t="s">
        <v>166</v>
      </c>
      <c r="Q2384" s="30" t="s">
        <v>166</v>
      </c>
      <c r="R2384" s="30" t="s">
        <v>166</v>
      </c>
      <c r="S2384" s="30" t="s">
        <v>166</v>
      </c>
      <c r="T2384" s="30" t="s">
        <v>166</v>
      </c>
      <c r="U2384" s="30" t="s">
        <v>166</v>
      </c>
      <c r="V2384" s="39" t="s">
        <v>166</v>
      </c>
      <c r="AQ2384" s="45">
        <f t="shared" si="222"/>
        <v>0</v>
      </c>
      <c r="AR2384" s="45" t="str">
        <f t="shared" si="224"/>
        <v>No data</v>
      </c>
      <c r="AS2384" s="45" t="str">
        <f t="shared" si="225"/>
        <v>No data</v>
      </c>
      <c r="AT2384" s="45" t="str">
        <f t="shared" si="226"/>
        <v>No data</v>
      </c>
      <c r="AU2384" s="46" t="str">
        <f t="shared" si="227"/>
        <v>No data</v>
      </c>
      <c r="AV2384" s="47" t="str">
        <f t="shared" si="223"/>
        <v>No data</v>
      </c>
    </row>
    <row r="2385" spans="3:48" x14ac:dyDescent="0.25">
      <c r="C2385" s="32" t="str">
        <f>IF(ISBLANK(B2385),"Choose site",_xlfn.XLOOKUP(B2385,'Sample Sites'!A:A,'Sample Sites'!B:B,"Not Found"))</f>
        <v>Choose site</v>
      </c>
      <c r="E2385" s="34"/>
      <c r="N2385" s="30" t="s">
        <v>166</v>
      </c>
      <c r="O2385" s="30" t="s">
        <v>166</v>
      </c>
      <c r="P2385" s="30" t="s">
        <v>166</v>
      </c>
      <c r="Q2385" s="30" t="s">
        <v>166</v>
      </c>
      <c r="R2385" s="30" t="s">
        <v>166</v>
      </c>
      <c r="S2385" s="30" t="s">
        <v>166</v>
      </c>
      <c r="T2385" s="30" t="s">
        <v>166</v>
      </c>
      <c r="U2385" s="30" t="s">
        <v>166</v>
      </c>
      <c r="V2385" s="39" t="s">
        <v>166</v>
      </c>
      <c r="AQ2385" s="45">
        <f t="shared" si="222"/>
        <v>0</v>
      </c>
      <c r="AR2385" s="45" t="str">
        <f t="shared" si="224"/>
        <v>No data</v>
      </c>
      <c r="AS2385" s="45" t="str">
        <f t="shared" si="225"/>
        <v>No data</v>
      </c>
      <c r="AT2385" s="45" t="str">
        <f t="shared" si="226"/>
        <v>No data</v>
      </c>
      <c r="AU2385" s="46" t="str">
        <f t="shared" si="227"/>
        <v>No data</v>
      </c>
      <c r="AV2385" s="47" t="str">
        <f t="shared" si="223"/>
        <v>No data</v>
      </c>
    </row>
    <row r="2386" spans="3:48" x14ac:dyDescent="0.25">
      <c r="C2386" s="32" t="str">
        <f>IF(ISBLANK(B2386),"Choose site",_xlfn.XLOOKUP(B2386,'Sample Sites'!A:A,'Sample Sites'!B:B,"Not Found"))</f>
        <v>Choose site</v>
      </c>
      <c r="E2386" s="34"/>
      <c r="N2386" s="30" t="s">
        <v>166</v>
      </c>
      <c r="O2386" s="30" t="s">
        <v>166</v>
      </c>
      <c r="P2386" s="30" t="s">
        <v>166</v>
      </c>
      <c r="Q2386" s="30" t="s">
        <v>166</v>
      </c>
      <c r="R2386" s="30" t="s">
        <v>166</v>
      </c>
      <c r="S2386" s="30" t="s">
        <v>166</v>
      </c>
      <c r="T2386" s="30" t="s">
        <v>166</v>
      </c>
      <c r="U2386" s="30" t="s">
        <v>166</v>
      </c>
      <c r="V2386" s="39" t="s">
        <v>166</v>
      </c>
      <c r="AQ2386" s="45">
        <f t="shared" ref="AQ2386:AQ2449" si="228">SUM(W2386:AP2386)</f>
        <v>0</v>
      </c>
      <c r="AR2386" s="45" t="str">
        <f t="shared" si="224"/>
        <v>No data</v>
      </c>
      <c r="AS2386" s="45" t="str">
        <f t="shared" si="225"/>
        <v>No data</v>
      </c>
      <c r="AT2386" s="45" t="str">
        <f t="shared" si="226"/>
        <v>No data</v>
      </c>
      <c r="AU2386" s="46" t="str">
        <f t="shared" si="227"/>
        <v>No data</v>
      </c>
      <c r="AV2386" s="47" t="str">
        <f t="shared" ref="AV2386:AV2449" si="229">IF(AQ2386=0,"No data",
IF(AQ2386&lt;30,"Very Poor",
IF(AQ2386&lt;60,"Fairly Poor",
IF(AU2386&lt;=3.5,"Excellent",
IF(AU2386&lt;=4.5,"Very Good",
IF(AU2386&lt;=5.5,"Good",
IF(AU2386&lt;=6.5,"Fair",
IF(AU2386&lt;=7.5,"Fairly Poor",
IF(AU2386&lt;=8.5,"Poor","Very Poor")))))))))</f>
        <v>No data</v>
      </c>
    </row>
    <row r="2387" spans="3:48" x14ac:dyDescent="0.25">
      <c r="C2387" s="32" t="str">
        <f>IF(ISBLANK(B2387),"Choose site",_xlfn.XLOOKUP(B2387,'Sample Sites'!A:A,'Sample Sites'!B:B,"Not Found"))</f>
        <v>Choose site</v>
      </c>
      <c r="E2387" s="34"/>
      <c r="N2387" s="30" t="s">
        <v>166</v>
      </c>
      <c r="O2387" s="30" t="s">
        <v>166</v>
      </c>
      <c r="P2387" s="30" t="s">
        <v>166</v>
      </c>
      <c r="Q2387" s="30" t="s">
        <v>166</v>
      </c>
      <c r="R2387" s="30" t="s">
        <v>166</v>
      </c>
      <c r="S2387" s="30" t="s">
        <v>166</v>
      </c>
      <c r="T2387" s="30" t="s">
        <v>166</v>
      </c>
      <c r="U2387" s="30" t="s">
        <v>166</v>
      </c>
      <c r="V2387" s="39" t="s">
        <v>166</v>
      </c>
      <c r="AQ2387" s="45">
        <f t="shared" si="228"/>
        <v>0</v>
      </c>
      <c r="AR2387" s="45" t="str">
        <f t="shared" si="224"/>
        <v>No data</v>
      </c>
      <c r="AS2387" s="45" t="str">
        <f t="shared" si="225"/>
        <v>No data</v>
      </c>
      <c r="AT2387" s="45" t="str">
        <f t="shared" si="226"/>
        <v>No data</v>
      </c>
      <c r="AU2387" s="46" t="str">
        <f t="shared" si="227"/>
        <v>No data</v>
      </c>
      <c r="AV2387" s="47" t="str">
        <f t="shared" si="229"/>
        <v>No data</v>
      </c>
    </row>
    <row r="2388" spans="3:48" x14ac:dyDescent="0.25">
      <c r="C2388" s="32" t="str">
        <f>IF(ISBLANK(B2388),"Choose site",_xlfn.XLOOKUP(B2388,'Sample Sites'!A:A,'Sample Sites'!B:B,"Not Found"))</f>
        <v>Choose site</v>
      </c>
      <c r="E2388" s="34"/>
      <c r="N2388" s="30" t="s">
        <v>166</v>
      </c>
      <c r="O2388" s="30" t="s">
        <v>166</v>
      </c>
      <c r="P2388" s="30" t="s">
        <v>166</v>
      </c>
      <c r="Q2388" s="30" t="s">
        <v>166</v>
      </c>
      <c r="R2388" s="30" t="s">
        <v>166</v>
      </c>
      <c r="S2388" s="30" t="s">
        <v>166</v>
      </c>
      <c r="T2388" s="30" t="s">
        <v>166</v>
      </c>
      <c r="U2388" s="30" t="s">
        <v>166</v>
      </c>
      <c r="V2388" s="39" t="s">
        <v>166</v>
      </c>
      <c r="AQ2388" s="45">
        <f t="shared" si="228"/>
        <v>0</v>
      </c>
      <c r="AR2388" s="45" t="str">
        <f t="shared" si="224"/>
        <v>No data</v>
      </c>
      <c r="AS2388" s="45" t="str">
        <f t="shared" si="225"/>
        <v>No data</v>
      </c>
      <c r="AT2388" s="45" t="str">
        <f t="shared" si="226"/>
        <v>No data</v>
      </c>
      <c r="AU2388" s="46" t="str">
        <f t="shared" si="227"/>
        <v>No data</v>
      </c>
      <c r="AV2388" s="47" t="str">
        <f t="shared" si="229"/>
        <v>No data</v>
      </c>
    </row>
    <row r="2389" spans="3:48" x14ac:dyDescent="0.25">
      <c r="C2389" s="32" t="str">
        <f>IF(ISBLANK(B2389),"Choose site",_xlfn.XLOOKUP(B2389,'Sample Sites'!A:A,'Sample Sites'!B:B,"Not Found"))</f>
        <v>Choose site</v>
      </c>
      <c r="E2389" s="34"/>
      <c r="N2389" s="30" t="s">
        <v>166</v>
      </c>
      <c r="O2389" s="30" t="s">
        <v>166</v>
      </c>
      <c r="P2389" s="30" t="s">
        <v>166</v>
      </c>
      <c r="Q2389" s="30" t="s">
        <v>166</v>
      </c>
      <c r="R2389" s="30" t="s">
        <v>166</v>
      </c>
      <c r="S2389" s="30" t="s">
        <v>166</v>
      </c>
      <c r="T2389" s="30" t="s">
        <v>166</v>
      </c>
      <c r="U2389" s="30" t="s">
        <v>166</v>
      </c>
      <c r="V2389" s="39" t="s">
        <v>166</v>
      </c>
      <c r="AQ2389" s="45">
        <f t="shared" si="228"/>
        <v>0</v>
      </c>
      <c r="AR2389" s="45" t="str">
        <f t="shared" si="224"/>
        <v>No data</v>
      </c>
      <c r="AS2389" s="45" t="str">
        <f t="shared" si="225"/>
        <v>No data</v>
      </c>
      <c r="AT2389" s="45" t="str">
        <f t="shared" si="226"/>
        <v>No data</v>
      </c>
      <c r="AU2389" s="46" t="str">
        <f t="shared" si="227"/>
        <v>No data</v>
      </c>
      <c r="AV2389" s="47" t="str">
        <f t="shared" si="229"/>
        <v>No data</v>
      </c>
    </row>
    <row r="2390" spans="3:48" x14ac:dyDescent="0.25">
      <c r="C2390" s="32" t="str">
        <f>IF(ISBLANK(B2390),"Choose site",_xlfn.XLOOKUP(B2390,'Sample Sites'!A:A,'Sample Sites'!B:B,"Not Found"))</f>
        <v>Choose site</v>
      </c>
      <c r="E2390" s="34"/>
      <c r="N2390" s="30" t="s">
        <v>166</v>
      </c>
      <c r="O2390" s="30" t="s">
        <v>166</v>
      </c>
      <c r="P2390" s="30" t="s">
        <v>166</v>
      </c>
      <c r="Q2390" s="30" t="s">
        <v>166</v>
      </c>
      <c r="R2390" s="30" t="s">
        <v>166</v>
      </c>
      <c r="S2390" s="30" t="s">
        <v>166</v>
      </c>
      <c r="T2390" s="30" t="s">
        <v>166</v>
      </c>
      <c r="U2390" s="30" t="s">
        <v>166</v>
      </c>
      <c r="V2390" s="39" t="s">
        <v>166</v>
      </c>
      <c r="AQ2390" s="45">
        <f t="shared" si="228"/>
        <v>0</v>
      </c>
      <c r="AR2390" s="45" t="str">
        <f t="shared" si="224"/>
        <v>No data</v>
      </c>
      <c r="AS2390" s="45" t="str">
        <f t="shared" si="225"/>
        <v>No data</v>
      </c>
      <c r="AT2390" s="45" t="str">
        <f t="shared" si="226"/>
        <v>No data</v>
      </c>
      <c r="AU2390" s="46" t="str">
        <f t="shared" si="227"/>
        <v>No data</v>
      </c>
      <c r="AV2390" s="47" t="str">
        <f t="shared" si="229"/>
        <v>No data</v>
      </c>
    </row>
    <row r="2391" spans="3:48" x14ac:dyDescent="0.25">
      <c r="C2391" s="32" t="str">
        <f>IF(ISBLANK(B2391),"Choose site",_xlfn.XLOOKUP(B2391,'Sample Sites'!A:A,'Sample Sites'!B:B,"Not Found"))</f>
        <v>Choose site</v>
      </c>
      <c r="E2391" s="34"/>
      <c r="N2391" s="30" t="s">
        <v>166</v>
      </c>
      <c r="O2391" s="30" t="s">
        <v>166</v>
      </c>
      <c r="P2391" s="30" t="s">
        <v>166</v>
      </c>
      <c r="Q2391" s="30" t="s">
        <v>166</v>
      </c>
      <c r="R2391" s="30" t="s">
        <v>166</v>
      </c>
      <c r="S2391" s="30" t="s">
        <v>166</v>
      </c>
      <c r="T2391" s="30" t="s">
        <v>166</v>
      </c>
      <c r="U2391" s="30" t="s">
        <v>166</v>
      </c>
      <c r="V2391" s="39" t="s">
        <v>166</v>
      </c>
      <c r="AQ2391" s="45">
        <f t="shared" si="228"/>
        <v>0</v>
      </c>
      <c r="AR2391" s="45" t="str">
        <f t="shared" si="224"/>
        <v>No data</v>
      </c>
      <c r="AS2391" s="45" t="str">
        <f t="shared" si="225"/>
        <v>No data</v>
      </c>
      <c r="AT2391" s="45" t="str">
        <f t="shared" si="226"/>
        <v>No data</v>
      </c>
      <c r="AU2391" s="46" t="str">
        <f t="shared" si="227"/>
        <v>No data</v>
      </c>
      <c r="AV2391" s="47" t="str">
        <f t="shared" si="229"/>
        <v>No data</v>
      </c>
    </row>
    <row r="2392" spans="3:48" x14ac:dyDescent="0.25">
      <c r="C2392" s="32" t="str">
        <f>IF(ISBLANK(B2392),"Choose site",_xlfn.XLOOKUP(B2392,'Sample Sites'!A:A,'Sample Sites'!B:B,"Not Found"))</f>
        <v>Choose site</v>
      </c>
      <c r="E2392" s="34"/>
      <c r="N2392" s="30" t="s">
        <v>166</v>
      </c>
      <c r="O2392" s="30" t="s">
        <v>166</v>
      </c>
      <c r="P2392" s="30" t="s">
        <v>166</v>
      </c>
      <c r="Q2392" s="30" t="s">
        <v>166</v>
      </c>
      <c r="R2392" s="30" t="s">
        <v>166</v>
      </c>
      <c r="S2392" s="30" t="s">
        <v>166</v>
      </c>
      <c r="T2392" s="30" t="s">
        <v>166</v>
      </c>
      <c r="U2392" s="30" t="s">
        <v>166</v>
      </c>
      <c r="V2392" s="39" t="s">
        <v>166</v>
      </c>
      <c r="AQ2392" s="45">
        <f t="shared" si="228"/>
        <v>0</v>
      </c>
      <c r="AR2392" s="45" t="str">
        <f t="shared" si="224"/>
        <v>No data</v>
      </c>
      <c r="AS2392" s="45" t="str">
        <f t="shared" si="225"/>
        <v>No data</v>
      </c>
      <c r="AT2392" s="45" t="str">
        <f t="shared" si="226"/>
        <v>No data</v>
      </c>
      <c r="AU2392" s="46" t="str">
        <f t="shared" si="227"/>
        <v>No data</v>
      </c>
      <c r="AV2392" s="47" t="str">
        <f t="shared" si="229"/>
        <v>No data</v>
      </c>
    </row>
    <row r="2393" spans="3:48" x14ac:dyDescent="0.25">
      <c r="C2393" s="32" t="str">
        <f>IF(ISBLANK(B2393),"Choose site",_xlfn.XLOOKUP(B2393,'Sample Sites'!A:A,'Sample Sites'!B:B,"Not Found"))</f>
        <v>Choose site</v>
      </c>
      <c r="E2393" s="34"/>
      <c r="N2393" s="30" t="s">
        <v>166</v>
      </c>
      <c r="O2393" s="30" t="s">
        <v>166</v>
      </c>
      <c r="P2393" s="30" t="s">
        <v>166</v>
      </c>
      <c r="Q2393" s="30" t="s">
        <v>166</v>
      </c>
      <c r="R2393" s="30" t="s">
        <v>166</v>
      </c>
      <c r="S2393" s="30" t="s">
        <v>166</v>
      </c>
      <c r="T2393" s="30" t="s">
        <v>166</v>
      </c>
      <c r="U2393" s="30" t="s">
        <v>166</v>
      </c>
      <c r="V2393" s="39" t="s">
        <v>166</v>
      </c>
      <c r="AQ2393" s="45">
        <f t="shared" si="228"/>
        <v>0</v>
      </c>
      <c r="AR2393" s="45" t="str">
        <f t="shared" si="224"/>
        <v>No data</v>
      </c>
      <c r="AS2393" s="45" t="str">
        <f t="shared" si="225"/>
        <v>No data</v>
      </c>
      <c r="AT2393" s="45" t="str">
        <f t="shared" si="226"/>
        <v>No data</v>
      </c>
      <c r="AU2393" s="46" t="str">
        <f t="shared" si="227"/>
        <v>No data</v>
      </c>
      <c r="AV2393" s="47" t="str">
        <f t="shared" si="229"/>
        <v>No data</v>
      </c>
    </row>
    <row r="2394" spans="3:48" x14ac:dyDescent="0.25">
      <c r="C2394" s="32" t="str">
        <f>IF(ISBLANK(B2394),"Choose site",_xlfn.XLOOKUP(B2394,'Sample Sites'!A:A,'Sample Sites'!B:B,"Not Found"))</f>
        <v>Choose site</v>
      </c>
      <c r="E2394" s="34"/>
      <c r="N2394" s="30" t="s">
        <v>166</v>
      </c>
      <c r="O2394" s="30" t="s">
        <v>166</v>
      </c>
      <c r="P2394" s="30" t="s">
        <v>166</v>
      </c>
      <c r="Q2394" s="30" t="s">
        <v>166</v>
      </c>
      <c r="R2394" s="30" t="s">
        <v>166</v>
      </c>
      <c r="S2394" s="30" t="s">
        <v>166</v>
      </c>
      <c r="T2394" s="30" t="s">
        <v>166</v>
      </c>
      <c r="U2394" s="30" t="s">
        <v>166</v>
      </c>
      <c r="V2394" s="39" t="s">
        <v>166</v>
      </c>
      <c r="AQ2394" s="45">
        <f t="shared" si="228"/>
        <v>0</v>
      </c>
      <c r="AR2394" s="45" t="str">
        <f t="shared" si="224"/>
        <v>No data</v>
      </c>
      <c r="AS2394" s="45" t="str">
        <f t="shared" si="225"/>
        <v>No data</v>
      </c>
      <c r="AT2394" s="45" t="str">
        <f t="shared" si="226"/>
        <v>No data</v>
      </c>
      <c r="AU2394" s="46" t="str">
        <f t="shared" si="227"/>
        <v>No data</v>
      </c>
      <c r="AV2394" s="47" t="str">
        <f t="shared" si="229"/>
        <v>No data</v>
      </c>
    </row>
    <row r="2395" spans="3:48" x14ac:dyDescent="0.25">
      <c r="C2395" s="32" t="str">
        <f>IF(ISBLANK(B2395),"Choose site",_xlfn.XLOOKUP(B2395,'Sample Sites'!A:A,'Sample Sites'!B:B,"Not Found"))</f>
        <v>Choose site</v>
      </c>
      <c r="E2395" s="34"/>
      <c r="N2395" s="30" t="s">
        <v>166</v>
      </c>
      <c r="O2395" s="30" t="s">
        <v>166</v>
      </c>
      <c r="P2395" s="30" t="s">
        <v>166</v>
      </c>
      <c r="Q2395" s="30" t="s">
        <v>166</v>
      </c>
      <c r="R2395" s="30" t="s">
        <v>166</v>
      </c>
      <c r="S2395" s="30" t="s">
        <v>166</v>
      </c>
      <c r="T2395" s="30" t="s">
        <v>166</v>
      </c>
      <c r="U2395" s="30" t="s">
        <v>166</v>
      </c>
      <c r="V2395" s="39" t="s">
        <v>166</v>
      </c>
      <c r="AQ2395" s="45">
        <f t="shared" si="228"/>
        <v>0</v>
      </c>
      <c r="AR2395" s="45" t="str">
        <f t="shared" si="224"/>
        <v>No data</v>
      </c>
      <c r="AS2395" s="45" t="str">
        <f t="shared" si="225"/>
        <v>No data</v>
      </c>
      <c r="AT2395" s="45" t="str">
        <f t="shared" si="226"/>
        <v>No data</v>
      </c>
      <c r="AU2395" s="46" t="str">
        <f t="shared" si="227"/>
        <v>No data</v>
      </c>
      <c r="AV2395" s="47" t="str">
        <f t="shared" si="229"/>
        <v>No data</v>
      </c>
    </row>
    <row r="2396" spans="3:48" x14ac:dyDescent="0.25">
      <c r="C2396" s="32" t="str">
        <f>IF(ISBLANK(B2396),"Choose site",_xlfn.XLOOKUP(B2396,'Sample Sites'!A:A,'Sample Sites'!B:B,"Not Found"))</f>
        <v>Choose site</v>
      </c>
      <c r="E2396" s="34"/>
      <c r="N2396" s="30" t="s">
        <v>166</v>
      </c>
      <c r="O2396" s="30" t="s">
        <v>166</v>
      </c>
      <c r="P2396" s="30" t="s">
        <v>166</v>
      </c>
      <c r="Q2396" s="30" t="s">
        <v>166</v>
      </c>
      <c r="R2396" s="30" t="s">
        <v>166</v>
      </c>
      <c r="S2396" s="30" t="s">
        <v>166</v>
      </c>
      <c r="T2396" s="30" t="s">
        <v>166</v>
      </c>
      <c r="U2396" s="30" t="s">
        <v>166</v>
      </c>
      <c r="V2396" s="39" t="s">
        <v>166</v>
      </c>
      <c r="AQ2396" s="45">
        <f t="shared" si="228"/>
        <v>0</v>
      </c>
      <c r="AR2396" s="45" t="str">
        <f t="shared" si="224"/>
        <v>No data</v>
      </c>
      <c r="AS2396" s="45" t="str">
        <f t="shared" si="225"/>
        <v>No data</v>
      </c>
      <c r="AT2396" s="45" t="str">
        <f t="shared" si="226"/>
        <v>No data</v>
      </c>
      <c r="AU2396" s="46" t="str">
        <f t="shared" si="227"/>
        <v>No data</v>
      </c>
      <c r="AV2396" s="47" t="str">
        <f t="shared" si="229"/>
        <v>No data</v>
      </c>
    </row>
    <row r="2397" spans="3:48" x14ac:dyDescent="0.25">
      <c r="C2397" s="32" t="str">
        <f>IF(ISBLANK(B2397),"Choose site",_xlfn.XLOOKUP(B2397,'Sample Sites'!A:A,'Sample Sites'!B:B,"Not Found"))</f>
        <v>Choose site</v>
      </c>
      <c r="E2397" s="34"/>
      <c r="N2397" s="30" t="s">
        <v>166</v>
      </c>
      <c r="O2397" s="30" t="s">
        <v>166</v>
      </c>
      <c r="P2397" s="30" t="s">
        <v>166</v>
      </c>
      <c r="Q2397" s="30" t="s">
        <v>166</v>
      </c>
      <c r="R2397" s="30" t="s">
        <v>166</v>
      </c>
      <c r="S2397" s="30" t="s">
        <v>166</v>
      </c>
      <c r="T2397" s="30" t="s">
        <v>166</v>
      </c>
      <c r="U2397" s="30" t="s">
        <v>166</v>
      </c>
      <c r="V2397" s="39" t="s">
        <v>166</v>
      </c>
      <c r="AQ2397" s="45">
        <f t="shared" si="228"/>
        <v>0</v>
      </c>
      <c r="AR2397" s="45" t="str">
        <f t="shared" si="224"/>
        <v>No data</v>
      </c>
      <c r="AS2397" s="45" t="str">
        <f t="shared" si="225"/>
        <v>No data</v>
      </c>
      <c r="AT2397" s="45" t="str">
        <f t="shared" si="226"/>
        <v>No data</v>
      </c>
      <c r="AU2397" s="46" t="str">
        <f t="shared" si="227"/>
        <v>No data</v>
      </c>
      <c r="AV2397" s="47" t="str">
        <f t="shared" si="229"/>
        <v>No data</v>
      </c>
    </row>
    <row r="2398" spans="3:48" x14ac:dyDescent="0.25">
      <c r="C2398" s="32" t="str">
        <f>IF(ISBLANK(B2398),"Choose site",_xlfn.XLOOKUP(B2398,'Sample Sites'!A:A,'Sample Sites'!B:B,"Not Found"))</f>
        <v>Choose site</v>
      </c>
      <c r="E2398" s="34"/>
      <c r="N2398" s="30" t="s">
        <v>166</v>
      </c>
      <c r="O2398" s="30" t="s">
        <v>166</v>
      </c>
      <c r="P2398" s="30" t="s">
        <v>166</v>
      </c>
      <c r="Q2398" s="30" t="s">
        <v>166</v>
      </c>
      <c r="R2398" s="30" t="s">
        <v>166</v>
      </c>
      <c r="S2398" s="30" t="s">
        <v>166</v>
      </c>
      <c r="T2398" s="30" t="s">
        <v>166</v>
      </c>
      <c r="U2398" s="30" t="s">
        <v>166</v>
      </c>
      <c r="V2398" s="39" t="s">
        <v>166</v>
      </c>
      <c r="AQ2398" s="45">
        <f t="shared" si="228"/>
        <v>0</v>
      </c>
      <c r="AR2398" s="45" t="str">
        <f t="shared" si="224"/>
        <v>No data</v>
      </c>
      <c r="AS2398" s="45" t="str">
        <f t="shared" si="225"/>
        <v>No data</v>
      </c>
      <c r="AT2398" s="45" t="str">
        <f t="shared" si="226"/>
        <v>No data</v>
      </c>
      <c r="AU2398" s="46" t="str">
        <f t="shared" si="227"/>
        <v>No data</v>
      </c>
      <c r="AV2398" s="47" t="str">
        <f t="shared" si="229"/>
        <v>No data</v>
      </c>
    </row>
    <row r="2399" spans="3:48" x14ac:dyDescent="0.25">
      <c r="C2399" s="32" t="str">
        <f>IF(ISBLANK(B2399),"Choose site",_xlfn.XLOOKUP(B2399,'Sample Sites'!A:A,'Sample Sites'!B:B,"Not Found"))</f>
        <v>Choose site</v>
      </c>
      <c r="E2399" s="34"/>
      <c r="N2399" s="30" t="s">
        <v>166</v>
      </c>
      <c r="O2399" s="30" t="s">
        <v>166</v>
      </c>
      <c r="P2399" s="30" t="s">
        <v>166</v>
      </c>
      <c r="Q2399" s="30" t="s">
        <v>166</v>
      </c>
      <c r="R2399" s="30" t="s">
        <v>166</v>
      </c>
      <c r="S2399" s="30" t="s">
        <v>166</v>
      </c>
      <c r="T2399" s="30" t="s">
        <v>166</v>
      </c>
      <c r="U2399" s="30" t="s">
        <v>166</v>
      </c>
      <c r="V2399" s="39" t="s">
        <v>166</v>
      </c>
      <c r="AQ2399" s="45">
        <f t="shared" si="228"/>
        <v>0</v>
      </c>
      <c r="AR2399" s="45" t="str">
        <f t="shared" si="224"/>
        <v>No data</v>
      </c>
      <c r="AS2399" s="45" t="str">
        <f t="shared" si="225"/>
        <v>No data</v>
      </c>
      <c r="AT2399" s="45" t="str">
        <f t="shared" si="226"/>
        <v>No data</v>
      </c>
      <c r="AU2399" s="46" t="str">
        <f t="shared" si="227"/>
        <v>No data</v>
      </c>
      <c r="AV2399" s="47" t="str">
        <f t="shared" si="229"/>
        <v>No data</v>
      </c>
    </row>
    <row r="2400" spans="3:48" x14ac:dyDescent="0.25">
      <c r="C2400" s="32" t="str">
        <f>IF(ISBLANK(B2400),"Choose site",_xlfn.XLOOKUP(B2400,'Sample Sites'!A:A,'Sample Sites'!B:B,"Not Found"))</f>
        <v>Choose site</v>
      </c>
      <c r="E2400" s="34"/>
      <c r="N2400" s="30" t="s">
        <v>166</v>
      </c>
      <c r="O2400" s="30" t="s">
        <v>166</v>
      </c>
      <c r="P2400" s="30" t="s">
        <v>166</v>
      </c>
      <c r="Q2400" s="30" t="s">
        <v>166</v>
      </c>
      <c r="R2400" s="30" t="s">
        <v>166</v>
      </c>
      <c r="S2400" s="30" t="s">
        <v>166</v>
      </c>
      <c r="T2400" s="30" t="s">
        <v>166</v>
      </c>
      <c r="U2400" s="30" t="s">
        <v>166</v>
      </c>
      <c r="V2400" s="39" t="s">
        <v>166</v>
      </c>
      <c r="AQ2400" s="45">
        <f t="shared" si="228"/>
        <v>0</v>
      </c>
      <c r="AR2400" s="45" t="str">
        <f t="shared" si="224"/>
        <v>No data</v>
      </c>
      <c r="AS2400" s="45" t="str">
        <f t="shared" si="225"/>
        <v>No data</v>
      </c>
      <c r="AT2400" s="45" t="str">
        <f t="shared" si="226"/>
        <v>No data</v>
      </c>
      <c r="AU2400" s="46" t="str">
        <f t="shared" si="227"/>
        <v>No data</v>
      </c>
      <c r="AV2400" s="47" t="str">
        <f t="shared" si="229"/>
        <v>No data</v>
      </c>
    </row>
    <row r="2401" spans="3:48" x14ac:dyDescent="0.25">
      <c r="C2401" s="32" t="str">
        <f>IF(ISBLANK(B2401),"Choose site",_xlfn.XLOOKUP(B2401,'Sample Sites'!A:A,'Sample Sites'!B:B,"Not Found"))</f>
        <v>Choose site</v>
      </c>
      <c r="E2401" s="34"/>
      <c r="N2401" s="30" t="s">
        <v>166</v>
      </c>
      <c r="O2401" s="30" t="s">
        <v>166</v>
      </c>
      <c r="P2401" s="30" t="s">
        <v>166</v>
      </c>
      <c r="Q2401" s="30" t="s">
        <v>166</v>
      </c>
      <c r="R2401" s="30" t="s">
        <v>166</v>
      </c>
      <c r="S2401" s="30" t="s">
        <v>166</v>
      </c>
      <c r="T2401" s="30" t="s">
        <v>166</v>
      </c>
      <c r="U2401" s="30" t="s">
        <v>166</v>
      </c>
      <c r="V2401" s="39" t="s">
        <v>166</v>
      </c>
      <c r="AQ2401" s="45">
        <f t="shared" si="228"/>
        <v>0</v>
      </c>
      <c r="AR2401" s="45" t="str">
        <f t="shared" si="224"/>
        <v>No data</v>
      </c>
      <c r="AS2401" s="45" t="str">
        <f t="shared" si="225"/>
        <v>No data</v>
      </c>
      <c r="AT2401" s="45" t="str">
        <f t="shared" si="226"/>
        <v>No data</v>
      </c>
      <c r="AU2401" s="46" t="str">
        <f t="shared" si="227"/>
        <v>No data</v>
      </c>
      <c r="AV2401" s="47" t="str">
        <f t="shared" si="229"/>
        <v>No data</v>
      </c>
    </row>
    <row r="2402" spans="3:48" x14ac:dyDescent="0.25">
      <c r="C2402" s="32" t="str">
        <f>IF(ISBLANK(B2402),"Choose site",_xlfn.XLOOKUP(B2402,'Sample Sites'!A:A,'Sample Sites'!B:B,"Not Found"))</f>
        <v>Choose site</v>
      </c>
      <c r="E2402" s="34"/>
      <c r="N2402" s="30" t="s">
        <v>166</v>
      </c>
      <c r="O2402" s="30" t="s">
        <v>166</v>
      </c>
      <c r="P2402" s="30" t="s">
        <v>166</v>
      </c>
      <c r="Q2402" s="30" t="s">
        <v>166</v>
      </c>
      <c r="R2402" s="30" t="s">
        <v>166</v>
      </c>
      <c r="S2402" s="30" t="s">
        <v>166</v>
      </c>
      <c r="T2402" s="30" t="s">
        <v>166</v>
      </c>
      <c r="U2402" s="30" t="s">
        <v>166</v>
      </c>
      <c r="V2402" s="39" t="s">
        <v>166</v>
      </c>
      <c r="AQ2402" s="45">
        <f t="shared" si="228"/>
        <v>0</v>
      </c>
      <c r="AR2402" s="45" t="str">
        <f t="shared" si="224"/>
        <v>No data</v>
      </c>
      <c r="AS2402" s="45" t="str">
        <f t="shared" si="225"/>
        <v>No data</v>
      </c>
      <c r="AT2402" s="45" t="str">
        <f t="shared" si="226"/>
        <v>No data</v>
      </c>
      <c r="AU2402" s="46" t="str">
        <f t="shared" si="227"/>
        <v>No data</v>
      </c>
      <c r="AV2402" s="47" t="str">
        <f t="shared" si="229"/>
        <v>No data</v>
      </c>
    </row>
    <row r="2403" spans="3:48" x14ac:dyDescent="0.25">
      <c r="C2403" s="32" t="str">
        <f>IF(ISBLANK(B2403),"Choose site",_xlfn.XLOOKUP(B2403,'Sample Sites'!A:A,'Sample Sites'!B:B,"Not Found"))</f>
        <v>Choose site</v>
      </c>
      <c r="E2403" s="34"/>
      <c r="N2403" s="30" t="s">
        <v>166</v>
      </c>
      <c r="O2403" s="30" t="s">
        <v>166</v>
      </c>
      <c r="P2403" s="30" t="s">
        <v>166</v>
      </c>
      <c r="Q2403" s="30" t="s">
        <v>166</v>
      </c>
      <c r="R2403" s="30" t="s">
        <v>166</v>
      </c>
      <c r="S2403" s="30" t="s">
        <v>166</v>
      </c>
      <c r="T2403" s="30" t="s">
        <v>166</v>
      </c>
      <c r="U2403" s="30" t="s">
        <v>166</v>
      </c>
      <c r="V2403" s="39" t="s">
        <v>166</v>
      </c>
      <c r="AQ2403" s="45">
        <f t="shared" si="228"/>
        <v>0</v>
      </c>
      <c r="AR2403" s="45" t="str">
        <f t="shared" si="224"/>
        <v>No data</v>
      </c>
      <c r="AS2403" s="45" t="str">
        <f t="shared" si="225"/>
        <v>No data</v>
      </c>
      <c r="AT2403" s="45" t="str">
        <f t="shared" si="226"/>
        <v>No data</v>
      </c>
      <c r="AU2403" s="46" t="str">
        <f t="shared" si="227"/>
        <v>No data</v>
      </c>
      <c r="AV2403" s="47" t="str">
        <f t="shared" si="229"/>
        <v>No data</v>
      </c>
    </row>
    <row r="2404" spans="3:48" x14ac:dyDescent="0.25">
      <c r="C2404" s="32" t="str">
        <f>IF(ISBLANK(B2404),"Choose site",_xlfn.XLOOKUP(B2404,'Sample Sites'!A:A,'Sample Sites'!B:B,"Not Found"))</f>
        <v>Choose site</v>
      </c>
      <c r="E2404" s="34"/>
      <c r="N2404" s="30" t="s">
        <v>166</v>
      </c>
      <c r="O2404" s="30" t="s">
        <v>166</v>
      </c>
      <c r="P2404" s="30" t="s">
        <v>166</v>
      </c>
      <c r="Q2404" s="30" t="s">
        <v>166</v>
      </c>
      <c r="R2404" s="30" t="s">
        <v>166</v>
      </c>
      <c r="S2404" s="30" t="s">
        <v>166</v>
      </c>
      <c r="T2404" s="30" t="s">
        <v>166</v>
      </c>
      <c r="U2404" s="30" t="s">
        <v>166</v>
      </c>
      <c r="V2404" s="39" t="s">
        <v>166</v>
      </c>
      <c r="AQ2404" s="45">
        <f t="shared" si="228"/>
        <v>0</v>
      </c>
      <c r="AR2404" s="45" t="str">
        <f t="shared" si="224"/>
        <v>No data</v>
      </c>
      <c r="AS2404" s="45" t="str">
        <f t="shared" si="225"/>
        <v>No data</v>
      </c>
      <c r="AT2404" s="45" t="str">
        <f t="shared" si="226"/>
        <v>No data</v>
      </c>
      <c r="AU2404" s="46" t="str">
        <f t="shared" si="227"/>
        <v>No data</v>
      </c>
      <c r="AV2404" s="47" t="str">
        <f t="shared" si="229"/>
        <v>No data</v>
      </c>
    </row>
    <row r="2405" spans="3:48" x14ac:dyDescent="0.25">
      <c r="C2405" s="32" t="str">
        <f>IF(ISBLANK(B2405),"Choose site",_xlfn.XLOOKUP(B2405,'Sample Sites'!A:A,'Sample Sites'!B:B,"Not Found"))</f>
        <v>Choose site</v>
      </c>
      <c r="N2405" s="30" t="s">
        <v>166</v>
      </c>
      <c r="O2405" s="30" t="s">
        <v>166</v>
      </c>
      <c r="P2405" s="30" t="s">
        <v>166</v>
      </c>
      <c r="Q2405" s="30" t="s">
        <v>166</v>
      </c>
      <c r="R2405" s="30" t="s">
        <v>166</v>
      </c>
      <c r="S2405" s="30" t="s">
        <v>166</v>
      </c>
      <c r="T2405" s="30" t="s">
        <v>166</v>
      </c>
      <c r="U2405" s="30" t="s">
        <v>166</v>
      </c>
      <c r="V2405" s="39" t="s">
        <v>166</v>
      </c>
      <c r="AQ2405" s="45">
        <f t="shared" si="228"/>
        <v>0</v>
      </c>
      <c r="AR2405" s="45" t="str">
        <f t="shared" si="224"/>
        <v>No data</v>
      </c>
      <c r="AS2405" s="45" t="str">
        <f t="shared" si="225"/>
        <v>No data</v>
      </c>
      <c r="AT2405" s="45" t="str">
        <f t="shared" si="226"/>
        <v>No data</v>
      </c>
      <c r="AU2405" s="46" t="str">
        <f t="shared" si="227"/>
        <v>No data</v>
      </c>
      <c r="AV2405" s="47" t="str">
        <f t="shared" si="229"/>
        <v>No data</v>
      </c>
    </row>
    <row r="2406" spans="3:48" x14ac:dyDescent="0.25">
      <c r="C2406" s="32" t="str">
        <f>IF(ISBLANK(B2406),"Choose site",_xlfn.XLOOKUP(B2406,'Sample Sites'!A:A,'Sample Sites'!B:B,"Not Found"))</f>
        <v>Choose site</v>
      </c>
      <c r="N2406" s="30" t="s">
        <v>166</v>
      </c>
      <c r="O2406" s="30" t="s">
        <v>166</v>
      </c>
      <c r="P2406" s="30" t="s">
        <v>166</v>
      </c>
      <c r="Q2406" s="30" t="s">
        <v>166</v>
      </c>
      <c r="R2406" s="30" t="s">
        <v>166</v>
      </c>
      <c r="S2406" s="30" t="s">
        <v>166</v>
      </c>
      <c r="T2406" s="30" t="s">
        <v>166</v>
      </c>
      <c r="U2406" s="30" t="s">
        <v>166</v>
      </c>
      <c r="V2406" s="39" t="s">
        <v>166</v>
      </c>
      <c r="AQ2406" s="45">
        <f t="shared" si="228"/>
        <v>0</v>
      </c>
      <c r="AR2406" s="45" t="str">
        <f t="shared" si="224"/>
        <v>No data</v>
      </c>
      <c r="AS2406" s="45" t="str">
        <f t="shared" si="225"/>
        <v>No data</v>
      </c>
      <c r="AT2406" s="45" t="str">
        <f t="shared" si="226"/>
        <v>No data</v>
      </c>
      <c r="AU2406" s="46" t="str">
        <f t="shared" si="227"/>
        <v>No data</v>
      </c>
      <c r="AV2406" s="47" t="str">
        <f t="shared" si="229"/>
        <v>No data</v>
      </c>
    </row>
    <row r="2407" spans="3:48" x14ac:dyDescent="0.25">
      <c r="C2407" s="32" t="str">
        <f>IF(ISBLANK(B2407),"Choose site",_xlfn.XLOOKUP(B2407,'Sample Sites'!A:A,'Sample Sites'!B:B,"Not Found"))</f>
        <v>Choose site</v>
      </c>
      <c r="N2407" s="30" t="s">
        <v>166</v>
      </c>
      <c r="O2407" s="30" t="s">
        <v>166</v>
      </c>
      <c r="P2407" s="30" t="s">
        <v>166</v>
      </c>
      <c r="Q2407" s="30" t="s">
        <v>166</v>
      </c>
      <c r="R2407" s="30" t="s">
        <v>166</v>
      </c>
      <c r="S2407" s="30" t="s">
        <v>166</v>
      </c>
      <c r="T2407" s="30" t="s">
        <v>166</v>
      </c>
      <c r="U2407" s="30" t="s">
        <v>166</v>
      </c>
      <c r="V2407" s="39" t="s">
        <v>166</v>
      </c>
      <c r="AQ2407" s="45">
        <f t="shared" si="228"/>
        <v>0</v>
      </c>
      <c r="AR2407" s="45" t="str">
        <f t="shared" si="224"/>
        <v>No data</v>
      </c>
      <c r="AS2407" s="45" t="str">
        <f t="shared" si="225"/>
        <v>No data</v>
      </c>
      <c r="AT2407" s="45" t="str">
        <f t="shared" si="226"/>
        <v>No data</v>
      </c>
      <c r="AU2407" s="46" t="str">
        <f t="shared" si="227"/>
        <v>No data</v>
      </c>
      <c r="AV2407" s="47" t="str">
        <f t="shared" si="229"/>
        <v>No data</v>
      </c>
    </row>
    <row r="2408" spans="3:48" x14ac:dyDescent="0.25">
      <c r="C2408" s="32" t="str">
        <f>IF(ISBLANK(B2408),"Choose site",_xlfn.XLOOKUP(B2408,'Sample Sites'!A:A,'Sample Sites'!B:B,"Not Found"))</f>
        <v>Choose site</v>
      </c>
      <c r="N2408" s="30" t="s">
        <v>166</v>
      </c>
      <c r="O2408" s="30" t="s">
        <v>166</v>
      </c>
      <c r="P2408" s="30" t="s">
        <v>166</v>
      </c>
      <c r="Q2408" s="30" t="s">
        <v>166</v>
      </c>
      <c r="R2408" s="30" t="s">
        <v>166</v>
      </c>
      <c r="S2408" s="30" t="s">
        <v>166</v>
      </c>
      <c r="T2408" s="30" t="s">
        <v>166</v>
      </c>
      <c r="U2408" s="30" t="s">
        <v>166</v>
      </c>
      <c r="V2408" s="39" t="s">
        <v>166</v>
      </c>
      <c r="AQ2408" s="45">
        <f t="shared" si="228"/>
        <v>0</v>
      </c>
      <c r="AR2408" s="45" t="str">
        <f t="shared" si="224"/>
        <v>No data</v>
      </c>
      <c r="AS2408" s="45" t="str">
        <f t="shared" si="225"/>
        <v>No data</v>
      </c>
      <c r="AT2408" s="45" t="str">
        <f t="shared" si="226"/>
        <v>No data</v>
      </c>
      <c r="AU2408" s="46" t="str">
        <f t="shared" si="227"/>
        <v>No data</v>
      </c>
      <c r="AV2408" s="47" t="str">
        <f t="shared" si="229"/>
        <v>No data</v>
      </c>
    </row>
    <row r="2409" spans="3:48" x14ac:dyDescent="0.25">
      <c r="C2409" s="32" t="str">
        <f>IF(ISBLANK(B2409),"Choose site",_xlfn.XLOOKUP(B2409,'Sample Sites'!A:A,'Sample Sites'!B:B,"Not Found"))</f>
        <v>Choose site</v>
      </c>
      <c r="N2409" s="30" t="s">
        <v>166</v>
      </c>
      <c r="O2409" s="30" t="s">
        <v>166</v>
      </c>
      <c r="P2409" s="30" t="s">
        <v>166</v>
      </c>
      <c r="Q2409" s="30" t="s">
        <v>166</v>
      </c>
      <c r="R2409" s="30" t="s">
        <v>166</v>
      </c>
      <c r="S2409" s="30" t="s">
        <v>166</v>
      </c>
      <c r="T2409" s="30" t="s">
        <v>166</v>
      </c>
      <c r="U2409" s="30" t="s">
        <v>166</v>
      </c>
      <c r="V2409" s="39" t="s">
        <v>166</v>
      </c>
      <c r="AQ2409" s="45">
        <f t="shared" si="228"/>
        <v>0</v>
      </c>
      <c r="AR2409" s="45" t="str">
        <f t="shared" si="224"/>
        <v>No data</v>
      </c>
      <c r="AS2409" s="45" t="str">
        <f t="shared" si="225"/>
        <v>No data</v>
      </c>
      <c r="AT2409" s="45" t="str">
        <f t="shared" si="226"/>
        <v>No data</v>
      </c>
      <c r="AU2409" s="46" t="str">
        <f t="shared" si="227"/>
        <v>No data</v>
      </c>
      <c r="AV2409" s="47" t="str">
        <f t="shared" si="229"/>
        <v>No data</v>
      </c>
    </row>
    <row r="2410" spans="3:48" x14ac:dyDescent="0.25">
      <c r="C2410" s="32" t="str">
        <f>IF(ISBLANK(B2410),"Choose site",_xlfn.XLOOKUP(B2410,'Sample Sites'!A:A,'Sample Sites'!B:B,"Not Found"))</f>
        <v>Choose site</v>
      </c>
      <c r="N2410" s="30" t="s">
        <v>166</v>
      </c>
      <c r="O2410" s="30" t="s">
        <v>166</v>
      </c>
      <c r="P2410" s="30" t="s">
        <v>166</v>
      </c>
      <c r="Q2410" s="30" t="s">
        <v>166</v>
      </c>
      <c r="R2410" s="30" t="s">
        <v>166</v>
      </c>
      <c r="S2410" s="30" t="s">
        <v>166</v>
      </c>
      <c r="T2410" s="30" t="s">
        <v>166</v>
      </c>
      <c r="U2410" s="30" t="s">
        <v>166</v>
      </c>
      <c r="V2410" s="39" t="s">
        <v>166</v>
      </c>
      <c r="AQ2410" s="45">
        <f t="shared" si="228"/>
        <v>0</v>
      </c>
      <c r="AR2410" s="45" t="str">
        <f t="shared" si="224"/>
        <v>No data</v>
      </c>
      <c r="AS2410" s="45" t="str">
        <f t="shared" si="225"/>
        <v>No data</v>
      </c>
      <c r="AT2410" s="45" t="str">
        <f t="shared" si="226"/>
        <v>No data</v>
      </c>
      <c r="AU2410" s="46" t="str">
        <f t="shared" si="227"/>
        <v>No data</v>
      </c>
      <c r="AV2410" s="47" t="str">
        <f t="shared" si="229"/>
        <v>No data</v>
      </c>
    </row>
    <row r="2411" spans="3:48" x14ac:dyDescent="0.25">
      <c r="C2411" s="32" t="str">
        <f>IF(ISBLANK(B2411),"Choose site",_xlfn.XLOOKUP(B2411,'Sample Sites'!A:A,'Sample Sites'!B:B,"Not Found"))</f>
        <v>Choose site</v>
      </c>
      <c r="N2411" s="30" t="s">
        <v>166</v>
      </c>
      <c r="O2411" s="30" t="s">
        <v>166</v>
      </c>
      <c r="P2411" s="30" t="s">
        <v>166</v>
      </c>
      <c r="Q2411" s="30" t="s">
        <v>166</v>
      </c>
      <c r="R2411" s="30" t="s">
        <v>166</v>
      </c>
      <c r="S2411" s="30" t="s">
        <v>166</v>
      </c>
      <c r="T2411" s="30" t="s">
        <v>166</v>
      </c>
      <c r="U2411" s="30" t="s">
        <v>166</v>
      </c>
      <c r="V2411" s="39" t="s">
        <v>166</v>
      </c>
      <c r="AQ2411" s="45">
        <f t="shared" si="228"/>
        <v>0</v>
      </c>
      <c r="AR2411" s="45" t="str">
        <f t="shared" si="224"/>
        <v>No data</v>
      </c>
      <c r="AS2411" s="45" t="str">
        <f t="shared" si="225"/>
        <v>No data</v>
      </c>
      <c r="AT2411" s="45" t="str">
        <f t="shared" si="226"/>
        <v>No data</v>
      </c>
      <c r="AU2411" s="46" t="str">
        <f t="shared" si="227"/>
        <v>No data</v>
      </c>
      <c r="AV2411" s="47" t="str">
        <f t="shared" si="229"/>
        <v>No data</v>
      </c>
    </row>
    <row r="2412" spans="3:48" x14ac:dyDescent="0.25">
      <c r="C2412" s="32" t="str">
        <f>IF(ISBLANK(B2412),"Choose site",_xlfn.XLOOKUP(B2412,'Sample Sites'!A:A,'Sample Sites'!B:B,"Not Found"))</f>
        <v>Choose site</v>
      </c>
      <c r="N2412" s="30" t="s">
        <v>166</v>
      </c>
      <c r="O2412" s="30" t="s">
        <v>166</v>
      </c>
      <c r="P2412" s="30" t="s">
        <v>166</v>
      </c>
      <c r="Q2412" s="30" t="s">
        <v>166</v>
      </c>
      <c r="R2412" s="30" t="s">
        <v>166</v>
      </c>
      <c r="S2412" s="30" t="s">
        <v>166</v>
      </c>
      <c r="T2412" s="30" t="s">
        <v>166</v>
      </c>
      <c r="U2412" s="30" t="s">
        <v>166</v>
      </c>
      <c r="V2412" s="39" t="s">
        <v>166</v>
      </c>
      <c r="AQ2412" s="45">
        <f t="shared" si="228"/>
        <v>0</v>
      </c>
      <c r="AR2412" s="45" t="str">
        <f t="shared" si="224"/>
        <v>No data</v>
      </c>
      <c r="AS2412" s="45" t="str">
        <f t="shared" si="225"/>
        <v>No data</v>
      </c>
      <c r="AT2412" s="45" t="str">
        <f t="shared" si="226"/>
        <v>No data</v>
      </c>
      <c r="AU2412" s="46" t="str">
        <f t="shared" si="227"/>
        <v>No data</v>
      </c>
      <c r="AV2412" s="47" t="str">
        <f t="shared" si="229"/>
        <v>No data</v>
      </c>
    </row>
    <row r="2413" spans="3:48" x14ac:dyDescent="0.25">
      <c r="C2413" s="32" t="str">
        <f>IF(ISBLANK(B2413),"Choose site",_xlfn.XLOOKUP(B2413,'Sample Sites'!A:A,'Sample Sites'!B:B,"Not Found"))</f>
        <v>Choose site</v>
      </c>
      <c r="N2413" s="30" t="s">
        <v>166</v>
      </c>
      <c r="O2413" s="30" t="s">
        <v>166</v>
      </c>
      <c r="P2413" s="30" t="s">
        <v>166</v>
      </c>
      <c r="Q2413" s="30" t="s">
        <v>166</v>
      </c>
      <c r="R2413" s="30" t="s">
        <v>166</v>
      </c>
      <c r="S2413" s="30" t="s">
        <v>166</v>
      </c>
      <c r="T2413" s="30" t="s">
        <v>166</v>
      </c>
      <c r="U2413" s="30" t="s">
        <v>166</v>
      </c>
      <c r="V2413" s="39" t="s">
        <v>166</v>
      </c>
      <c r="AQ2413" s="45">
        <f t="shared" si="228"/>
        <v>0</v>
      </c>
      <c r="AR2413" s="45" t="str">
        <f t="shared" si="224"/>
        <v>No data</v>
      </c>
      <c r="AS2413" s="45" t="str">
        <f t="shared" si="225"/>
        <v>No data</v>
      </c>
      <c r="AT2413" s="45" t="str">
        <f t="shared" si="226"/>
        <v>No data</v>
      </c>
      <c r="AU2413" s="46" t="str">
        <f t="shared" si="227"/>
        <v>No data</v>
      </c>
      <c r="AV2413" s="47" t="str">
        <f t="shared" si="229"/>
        <v>No data</v>
      </c>
    </row>
    <row r="2414" spans="3:48" x14ac:dyDescent="0.25">
      <c r="C2414" s="32" t="str">
        <f>IF(ISBLANK(B2414),"Choose site",_xlfn.XLOOKUP(B2414,'Sample Sites'!A:A,'Sample Sites'!B:B,"Not Found"))</f>
        <v>Choose site</v>
      </c>
      <c r="N2414" s="30" t="s">
        <v>166</v>
      </c>
      <c r="O2414" s="30" t="s">
        <v>166</v>
      </c>
      <c r="P2414" s="30" t="s">
        <v>166</v>
      </c>
      <c r="Q2414" s="30" t="s">
        <v>166</v>
      </c>
      <c r="R2414" s="30" t="s">
        <v>166</v>
      </c>
      <c r="S2414" s="30" t="s">
        <v>166</v>
      </c>
      <c r="T2414" s="30" t="s">
        <v>166</v>
      </c>
      <c r="U2414" s="30" t="s">
        <v>166</v>
      </c>
      <c r="V2414" s="39" t="s">
        <v>166</v>
      </c>
      <c r="AQ2414" s="45">
        <f t="shared" si="228"/>
        <v>0</v>
      </c>
      <c r="AR2414" s="45" t="str">
        <f t="shared" si="224"/>
        <v>No data</v>
      </c>
      <c r="AS2414" s="45" t="str">
        <f t="shared" si="225"/>
        <v>No data</v>
      </c>
      <c r="AT2414" s="45" t="str">
        <f t="shared" si="226"/>
        <v>No data</v>
      </c>
      <c r="AU2414" s="46" t="str">
        <f t="shared" si="227"/>
        <v>No data</v>
      </c>
      <c r="AV2414" s="47" t="str">
        <f t="shared" si="229"/>
        <v>No data</v>
      </c>
    </row>
    <row r="2415" spans="3:48" x14ac:dyDescent="0.25">
      <c r="C2415" s="32" t="str">
        <f>IF(ISBLANK(B2415),"Choose site",_xlfn.XLOOKUP(B2415,'Sample Sites'!A:A,'Sample Sites'!B:B,"Not Found"))</f>
        <v>Choose site</v>
      </c>
      <c r="N2415" s="30" t="s">
        <v>166</v>
      </c>
      <c r="O2415" s="30" t="s">
        <v>166</v>
      </c>
      <c r="P2415" s="30" t="s">
        <v>166</v>
      </c>
      <c r="Q2415" s="30" t="s">
        <v>166</v>
      </c>
      <c r="R2415" s="30" t="s">
        <v>166</v>
      </c>
      <c r="S2415" s="30" t="s">
        <v>166</v>
      </c>
      <c r="T2415" s="30" t="s">
        <v>166</v>
      </c>
      <c r="U2415" s="30" t="s">
        <v>166</v>
      </c>
      <c r="V2415" s="39" t="s">
        <v>166</v>
      </c>
      <c r="AQ2415" s="45">
        <f t="shared" si="228"/>
        <v>0</v>
      </c>
      <c r="AR2415" s="45" t="str">
        <f t="shared" si="224"/>
        <v>No data</v>
      </c>
      <c r="AS2415" s="45" t="str">
        <f t="shared" si="225"/>
        <v>No data</v>
      </c>
      <c r="AT2415" s="45" t="str">
        <f t="shared" si="226"/>
        <v>No data</v>
      </c>
      <c r="AU2415" s="46" t="str">
        <f t="shared" si="227"/>
        <v>No data</v>
      </c>
      <c r="AV2415" s="47" t="str">
        <f t="shared" si="229"/>
        <v>No data</v>
      </c>
    </row>
    <row r="2416" spans="3:48" x14ac:dyDescent="0.25">
      <c r="C2416" s="32" t="str">
        <f>IF(ISBLANK(B2416),"Choose site",_xlfn.XLOOKUP(B2416,'Sample Sites'!A:A,'Sample Sites'!B:B,"Not Found"))</f>
        <v>Choose site</v>
      </c>
      <c r="N2416" s="30" t="s">
        <v>166</v>
      </c>
      <c r="O2416" s="30" t="s">
        <v>166</v>
      </c>
      <c r="P2416" s="30" t="s">
        <v>166</v>
      </c>
      <c r="Q2416" s="30" t="s">
        <v>166</v>
      </c>
      <c r="R2416" s="30" t="s">
        <v>166</v>
      </c>
      <c r="S2416" s="30" t="s">
        <v>166</v>
      </c>
      <c r="T2416" s="30" t="s">
        <v>166</v>
      </c>
      <c r="U2416" s="30" t="s">
        <v>166</v>
      </c>
      <c r="V2416" s="39" t="s">
        <v>166</v>
      </c>
      <c r="AQ2416" s="45">
        <f t="shared" si="228"/>
        <v>0</v>
      </c>
      <c r="AR2416" s="45" t="str">
        <f t="shared" si="224"/>
        <v>No data</v>
      </c>
      <c r="AS2416" s="45" t="str">
        <f t="shared" si="225"/>
        <v>No data</v>
      </c>
      <c r="AT2416" s="45" t="str">
        <f t="shared" si="226"/>
        <v>No data</v>
      </c>
      <c r="AU2416" s="46" t="str">
        <f t="shared" si="227"/>
        <v>No data</v>
      </c>
      <c r="AV2416" s="47" t="str">
        <f t="shared" si="229"/>
        <v>No data</v>
      </c>
    </row>
    <row r="2417" spans="3:48" x14ac:dyDescent="0.25">
      <c r="C2417" s="32" t="str">
        <f>IF(ISBLANK(B2417),"Choose site",_xlfn.XLOOKUP(B2417,'Sample Sites'!A:A,'Sample Sites'!B:B,"Not Found"))</f>
        <v>Choose site</v>
      </c>
      <c r="N2417" s="30" t="s">
        <v>166</v>
      </c>
      <c r="O2417" s="30" t="s">
        <v>166</v>
      </c>
      <c r="P2417" s="30" t="s">
        <v>166</v>
      </c>
      <c r="Q2417" s="30" t="s">
        <v>166</v>
      </c>
      <c r="R2417" s="30" t="s">
        <v>166</v>
      </c>
      <c r="S2417" s="30" t="s">
        <v>166</v>
      </c>
      <c r="T2417" s="30" t="s">
        <v>166</v>
      </c>
      <c r="U2417" s="30" t="s">
        <v>166</v>
      </c>
      <c r="V2417" s="39" t="s">
        <v>166</v>
      </c>
      <c r="AQ2417" s="45">
        <f t="shared" si="228"/>
        <v>0</v>
      </c>
      <c r="AR2417" s="45" t="str">
        <f t="shared" si="224"/>
        <v>No data</v>
      </c>
      <c r="AS2417" s="45" t="str">
        <f t="shared" si="225"/>
        <v>No data</v>
      </c>
      <c r="AT2417" s="45" t="str">
        <f t="shared" si="226"/>
        <v>No data</v>
      </c>
      <c r="AU2417" s="46" t="str">
        <f t="shared" si="227"/>
        <v>No data</v>
      </c>
      <c r="AV2417" s="47" t="str">
        <f t="shared" si="229"/>
        <v>No data</v>
      </c>
    </row>
    <row r="2418" spans="3:48" x14ac:dyDescent="0.25">
      <c r="C2418" s="32" t="str">
        <f>IF(ISBLANK(B2418),"Choose site",_xlfn.XLOOKUP(B2418,'Sample Sites'!A:A,'Sample Sites'!B:B,"Not Found"))</f>
        <v>Choose site</v>
      </c>
      <c r="N2418" s="30" t="s">
        <v>166</v>
      </c>
      <c r="O2418" s="30" t="s">
        <v>166</v>
      </c>
      <c r="P2418" s="30" t="s">
        <v>166</v>
      </c>
      <c r="Q2418" s="30" t="s">
        <v>166</v>
      </c>
      <c r="R2418" s="30" t="s">
        <v>166</v>
      </c>
      <c r="S2418" s="30" t="s">
        <v>166</v>
      </c>
      <c r="T2418" s="30" t="s">
        <v>166</v>
      </c>
      <c r="U2418" s="30" t="s">
        <v>166</v>
      </c>
      <c r="V2418" s="39" t="s">
        <v>166</v>
      </c>
      <c r="AQ2418" s="45">
        <f t="shared" si="228"/>
        <v>0</v>
      </c>
      <c r="AR2418" s="45" t="str">
        <f t="shared" si="224"/>
        <v>No data</v>
      </c>
      <c r="AS2418" s="45" t="str">
        <f t="shared" si="225"/>
        <v>No data</v>
      </c>
      <c r="AT2418" s="45" t="str">
        <f t="shared" si="226"/>
        <v>No data</v>
      </c>
      <c r="AU2418" s="46" t="str">
        <f t="shared" si="227"/>
        <v>No data</v>
      </c>
      <c r="AV2418" s="47" t="str">
        <f t="shared" si="229"/>
        <v>No data</v>
      </c>
    </row>
    <row r="2419" spans="3:48" x14ac:dyDescent="0.25">
      <c r="C2419" s="32" t="str">
        <f>IF(ISBLANK(B2419),"Choose site",_xlfn.XLOOKUP(B2419,'Sample Sites'!A:A,'Sample Sites'!B:B,"Not Found"))</f>
        <v>Choose site</v>
      </c>
      <c r="N2419" s="30" t="s">
        <v>166</v>
      </c>
      <c r="O2419" s="30" t="s">
        <v>166</v>
      </c>
      <c r="P2419" s="30" t="s">
        <v>166</v>
      </c>
      <c r="Q2419" s="30" t="s">
        <v>166</v>
      </c>
      <c r="R2419" s="30" t="s">
        <v>166</v>
      </c>
      <c r="S2419" s="30" t="s">
        <v>166</v>
      </c>
      <c r="T2419" s="30" t="s">
        <v>166</v>
      </c>
      <c r="U2419" s="30" t="s">
        <v>166</v>
      </c>
      <c r="V2419" s="39" t="s">
        <v>166</v>
      </c>
      <c r="AQ2419" s="45">
        <f t="shared" si="228"/>
        <v>0</v>
      </c>
      <c r="AR2419" s="45" t="str">
        <f t="shared" si="224"/>
        <v>No data</v>
      </c>
      <c r="AS2419" s="45" t="str">
        <f t="shared" si="225"/>
        <v>No data</v>
      </c>
      <c r="AT2419" s="45" t="str">
        <f t="shared" si="226"/>
        <v>No data</v>
      </c>
      <c r="AU2419" s="46" t="str">
        <f t="shared" si="227"/>
        <v>No data</v>
      </c>
      <c r="AV2419" s="47" t="str">
        <f t="shared" si="229"/>
        <v>No data</v>
      </c>
    </row>
    <row r="2420" spans="3:48" x14ac:dyDescent="0.25">
      <c r="C2420" s="32" t="str">
        <f>IF(ISBLANK(B2420),"Choose site",_xlfn.XLOOKUP(B2420,'Sample Sites'!A:A,'Sample Sites'!B:B,"Not Found"))</f>
        <v>Choose site</v>
      </c>
      <c r="N2420" s="30" t="s">
        <v>166</v>
      </c>
      <c r="O2420" s="30" t="s">
        <v>166</v>
      </c>
      <c r="P2420" s="30" t="s">
        <v>166</v>
      </c>
      <c r="Q2420" s="30" t="s">
        <v>166</v>
      </c>
      <c r="R2420" s="30" t="s">
        <v>166</v>
      </c>
      <c r="S2420" s="30" t="s">
        <v>166</v>
      </c>
      <c r="T2420" s="30" t="s">
        <v>166</v>
      </c>
      <c r="U2420" s="30" t="s">
        <v>166</v>
      </c>
      <c r="V2420" s="39" t="s">
        <v>166</v>
      </c>
      <c r="AQ2420" s="45">
        <f t="shared" si="228"/>
        <v>0</v>
      </c>
      <c r="AR2420" s="45" t="str">
        <f t="shared" si="224"/>
        <v>No data</v>
      </c>
      <c r="AS2420" s="45" t="str">
        <f t="shared" si="225"/>
        <v>No data</v>
      </c>
      <c r="AT2420" s="45" t="str">
        <f t="shared" si="226"/>
        <v>No data</v>
      </c>
      <c r="AU2420" s="46" t="str">
        <f t="shared" si="227"/>
        <v>No data</v>
      </c>
      <c r="AV2420" s="47" t="str">
        <f t="shared" si="229"/>
        <v>No data</v>
      </c>
    </row>
    <row r="2421" spans="3:48" x14ac:dyDescent="0.25">
      <c r="C2421" s="32" t="str">
        <f>IF(ISBLANK(B2421),"Choose site",_xlfn.XLOOKUP(B2421,'Sample Sites'!A:A,'Sample Sites'!B:B,"Not Found"))</f>
        <v>Choose site</v>
      </c>
      <c r="N2421" s="30" t="s">
        <v>166</v>
      </c>
      <c r="O2421" s="30" t="s">
        <v>166</v>
      </c>
      <c r="P2421" s="30" t="s">
        <v>166</v>
      </c>
      <c r="Q2421" s="30" t="s">
        <v>166</v>
      </c>
      <c r="R2421" s="30" t="s">
        <v>166</v>
      </c>
      <c r="S2421" s="30" t="s">
        <v>166</v>
      </c>
      <c r="T2421" s="30" t="s">
        <v>166</v>
      </c>
      <c r="U2421" s="30" t="s">
        <v>166</v>
      </c>
      <c r="V2421" s="39" t="s">
        <v>166</v>
      </c>
      <c r="AQ2421" s="45">
        <f t="shared" si="228"/>
        <v>0</v>
      </c>
      <c r="AR2421" s="45" t="str">
        <f t="shared" si="224"/>
        <v>No data</v>
      </c>
      <c r="AS2421" s="45" t="str">
        <f t="shared" si="225"/>
        <v>No data</v>
      </c>
      <c r="AT2421" s="45" t="str">
        <f t="shared" si="226"/>
        <v>No data</v>
      </c>
      <c r="AU2421" s="46" t="str">
        <f t="shared" si="227"/>
        <v>No data</v>
      </c>
      <c r="AV2421" s="47" t="str">
        <f t="shared" si="229"/>
        <v>No data</v>
      </c>
    </row>
    <row r="2422" spans="3:48" x14ac:dyDescent="0.25">
      <c r="C2422" s="32" t="str">
        <f>IF(ISBLANK(B2422),"Choose site",_xlfn.XLOOKUP(B2422,'Sample Sites'!A:A,'Sample Sites'!B:B,"Not Found"))</f>
        <v>Choose site</v>
      </c>
      <c r="N2422" s="30" t="s">
        <v>166</v>
      </c>
      <c r="O2422" s="30" t="s">
        <v>166</v>
      </c>
      <c r="P2422" s="30" t="s">
        <v>166</v>
      </c>
      <c r="Q2422" s="30" t="s">
        <v>166</v>
      </c>
      <c r="R2422" s="30" t="s">
        <v>166</v>
      </c>
      <c r="S2422" s="30" t="s">
        <v>166</v>
      </c>
      <c r="T2422" s="30" t="s">
        <v>166</v>
      </c>
      <c r="U2422" s="30" t="s">
        <v>166</v>
      </c>
      <c r="V2422" s="39" t="s">
        <v>166</v>
      </c>
      <c r="AQ2422" s="45">
        <f t="shared" si="228"/>
        <v>0</v>
      </c>
      <c r="AR2422" s="45" t="str">
        <f t="shared" si="224"/>
        <v>No data</v>
      </c>
      <c r="AS2422" s="45" t="str">
        <f t="shared" si="225"/>
        <v>No data</v>
      </c>
      <c r="AT2422" s="45" t="str">
        <f t="shared" si="226"/>
        <v>No data</v>
      </c>
      <c r="AU2422" s="46" t="str">
        <f t="shared" si="227"/>
        <v>No data</v>
      </c>
      <c r="AV2422" s="47" t="str">
        <f t="shared" si="229"/>
        <v>No data</v>
      </c>
    </row>
    <row r="2423" spans="3:48" x14ac:dyDescent="0.25">
      <c r="C2423" s="32" t="str">
        <f>IF(ISBLANK(B2423),"Choose site",_xlfn.XLOOKUP(B2423,'Sample Sites'!A:A,'Sample Sites'!B:B,"Not Found"))</f>
        <v>Choose site</v>
      </c>
      <c r="N2423" s="30" t="s">
        <v>166</v>
      </c>
      <c r="O2423" s="30" t="s">
        <v>166</v>
      </c>
      <c r="P2423" s="30" t="s">
        <v>166</v>
      </c>
      <c r="Q2423" s="30" t="s">
        <v>166</v>
      </c>
      <c r="R2423" s="30" t="s">
        <v>166</v>
      </c>
      <c r="S2423" s="30" t="s">
        <v>166</v>
      </c>
      <c r="T2423" s="30" t="s">
        <v>166</v>
      </c>
      <c r="U2423" s="30" t="s">
        <v>166</v>
      </c>
      <c r="V2423" s="39" t="s">
        <v>166</v>
      </c>
      <c r="AQ2423" s="45">
        <f t="shared" si="228"/>
        <v>0</v>
      </c>
      <c r="AR2423" s="45" t="str">
        <f t="shared" si="224"/>
        <v>No data</v>
      </c>
      <c r="AS2423" s="45" t="str">
        <f t="shared" si="225"/>
        <v>No data</v>
      </c>
      <c r="AT2423" s="45" t="str">
        <f t="shared" si="226"/>
        <v>No data</v>
      </c>
      <c r="AU2423" s="46" t="str">
        <f t="shared" si="227"/>
        <v>No data</v>
      </c>
      <c r="AV2423" s="47" t="str">
        <f t="shared" si="229"/>
        <v>No data</v>
      </c>
    </row>
    <row r="2424" spans="3:48" x14ac:dyDescent="0.25">
      <c r="C2424" s="32" t="str">
        <f>IF(ISBLANK(B2424),"Choose site",_xlfn.XLOOKUP(B2424,'Sample Sites'!A:A,'Sample Sites'!B:B,"Not Found"))</f>
        <v>Choose site</v>
      </c>
      <c r="N2424" s="30" t="s">
        <v>166</v>
      </c>
      <c r="O2424" s="30" t="s">
        <v>166</v>
      </c>
      <c r="P2424" s="30" t="s">
        <v>166</v>
      </c>
      <c r="Q2424" s="30" t="s">
        <v>166</v>
      </c>
      <c r="R2424" s="30" t="s">
        <v>166</v>
      </c>
      <c r="S2424" s="30" t="s">
        <v>166</v>
      </c>
      <c r="T2424" s="30" t="s">
        <v>166</v>
      </c>
      <c r="U2424" s="30" t="s">
        <v>166</v>
      </c>
      <c r="V2424" s="39" t="s">
        <v>166</v>
      </c>
      <c r="AQ2424" s="45">
        <f t="shared" si="228"/>
        <v>0</v>
      </c>
      <c r="AR2424" s="45" t="str">
        <f t="shared" si="224"/>
        <v>No data</v>
      </c>
      <c r="AS2424" s="45" t="str">
        <f t="shared" si="225"/>
        <v>No data</v>
      </c>
      <c r="AT2424" s="45" t="str">
        <f t="shared" si="226"/>
        <v>No data</v>
      </c>
      <c r="AU2424" s="46" t="str">
        <f t="shared" si="227"/>
        <v>No data</v>
      </c>
      <c r="AV2424" s="47" t="str">
        <f t="shared" si="229"/>
        <v>No data</v>
      </c>
    </row>
    <row r="2425" spans="3:48" x14ac:dyDescent="0.25">
      <c r="C2425" s="32" t="str">
        <f>IF(ISBLANK(B2425),"Choose site",_xlfn.XLOOKUP(B2425,'Sample Sites'!A:A,'Sample Sites'!B:B,"Not Found"))</f>
        <v>Choose site</v>
      </c>
      <c r="N2425" s="30" t="s">
        <v>166</v>
      </c>
      <c r="O2425" s="30" t="s">
        <v>166</v>
      </c>
      <c r="P2425" s="30" t="s">
        <v>166</v>
      </c>
      <c r="Q2425" s="30" t="s">
        <v>166</v>
      </c>
      <c r="R2425" s="30" t="s">
        <v>166</v>
      </c>
      <c r="S2425" s="30" t="s">
        <v>166</v>
      </c>
      <c r="T2425" s="30" t="s">
        <v>166</v>
      </c>
      <c r="U2425" s="30" t="s">
        <v>166</v>
      </c>
      <c r="V2425" s="39" t="s">
        <v>166</v>
      </c>
      <c r="AQ2425" s="45">
        <f t="shared" si="228"/>
        <v>0</v>
      </c>
      <c r="AR2425" s="45" t="str">
        <f t="shared" si="224"/>
        <v>No data</v>
      </c>
      <c r="AS2425" s="45" t="str">
        <f t="shared" si="225"/>
        <v>No data</v>
      </c>
      <c r="AT2425" s="45" t="str">
        <f t="shared" si="226"/>
        <v>No data</v>
      </c>
      <c r="AU2425" s="46" t="str">
        <f t="shared" si="227"/>
        <v>No data</v>
      </c>
      <c r="AV2425" s="47" t="str">
        <f t="shared" si="229"/>
        <v>No data</v>
      </c>
    </row>
    <row r="2426" spans="3:48" x14ac:dyDescent="0.25">
      <c r="C2426" s="32" t="str">
        <f>IF(ISBLANK(B2426),"Choose site",_xlfn.XLOOKUP(B2426,'Sample Sites'!A:A,'Sample Sites'!B:B,"Not Found"))</f>
        <v>Choose site</v>
      </c>
      <c r="N2426" s="30" t="s">
        <v>166</v>
      </c>
      <c r="O2426" s="30" t="s">
        <v>166</v>
      </c>
      <c r="P2426" s="30" t="s">
        <v>166</v>
      </c>
      <c r="Q2426" s="30" t="s">
        <v>166</v>
      </c>
      <c r="R2426" s="30" t="s">
        <v>166</v>
      </c>
      <c r="S2426" s="30" t="s">
        <v>166</v>
      </c>
      <c r="T2426" s="30" t="s">
        <v>166</v>
      </c>
      <c r="U2426" s="30" t="s">
        <v>166</v>
      </c>
      <c r="V2426" s="39" t="s">
        <v>166</v>
      </c>
      <c r="AQ2426" s="45">
        <f t="shared" si="228"/>
        <v>0</v>
      </c>
      <c r="AR2426" s="45" t="str">
        <f t="shared" si="224"/>
        <v>No data</v>
      </c>
      <c r="AS2426" s="45" t="str">
        <f t="shared" si="225"/>
        <v>No data</v>
      </c>
      <c r="AT2426" s="45" t="str">
        <f t="shared" si="226"/>
        <v>No data</v>
      </c>
      <c r="AU2426" s="46" t="str">
        <f t="shared" si="227"/>
        <v>No data</v>
      </c>
      <c r="AV2426" s="47" t="str">
        <f t="shared" si="229"/>
        <v>No data</v>
      </c>
    </row>
    <row r="2427" spans="3:48" x14ac:dyDescent="0.25">
      <c r="C2427" s="32" t="str">
        <f>IF(ISBLANK(B2427),"Choose site",_xlfn.XLOOKUP(B2427,'Sample Sites'!A:A,'Sample Sites'!B:B,"Not Found"))</f>
        <v>Choose site</v>
      </c>
      <c r="N2427" s="30" t="s">
        <v>166</v>
      </c>
      <c r="O2427" s="30" t="s">
        <v>166</v>
      </c>
      <c r="P2427" s="30" t="s">
        <v>166</v>
      </c>
      <c r="Q2427" s="30" t="s">
        <v>166</v>
      </c>
      <c r="R2427" s="30" t="s">
        <v>166</v>
      </c>
      <c r="S2427" s="30" t="s">
        <v>166</v>
      </c>
      <c r="T2427" s="30" t="s">
        <v>166</v>
      </c>
      <c r="U2427" s="30" t="s">
        <v>166</v>
      </c>
      <c r="V2427" s="39" t="s">
        <v>166</v>
      </c>
      <c r="AQ2427" s="45">
        <f t="shared" si="228"/>
        <v>0</v>
      </c>
      <c r="AR2427" s="45" t="str">
        <f t="shared" si="224"/>
        <v>No data</v>
      </c>
      <c r="AS2427" s="45" t="str">
        <f t="shared" si="225"/>
        <v>No data</v>
      </c>
      <c r="AT2427" s="45" t="str">
        <f t="shared" si="226"/>
        <v>No data</v>
      </c>
      <c r="AU2427" s="46" t="str">
        <f t="shared" si="227"/>
        <v>No data</v>
      </c>
      <c r="AV2427" s="47" t="str">
        <f t="shared" si="229"/>
        <v>No data</v>
      </c>
    </row>
    <row r="2428" spans="3:48" x14ac:dyDescent="0.25">
      <c r="C2428" s="32" t="str">
        <f>IF(ISBLANK(B2428),"Choose site",_xlfn.XLOOKUP(B2428,'Sample Sites'!A:A,'Sample Sites'!B:B,"Not Found"))</f>
        <v>Choose site</v>
      </c>
      <c r="N2428" s="30" t="s">
        <v>166</v>
      </c>
      <c r="O2428" s="30" t="s">
        <v>166</v>
      </c>
      <c r="P2428" s="30" t="s">
        <v>166</v>
      </c>
      <c r="Q2428" s="30" t="s">
        <v>166</v>
      </c>
      <c r="R2428" s="30" t="s">
        <v>166</v>
      </c>
      <c r="S2428" s="30" t="s">
        <v>166</v>
      </c>
      <c r="T2428" s="30" t="s">
        <v>166</v>
      </c>
      <c r="U2428" s="30" t="s">
        <v>166</v>
      </c>
      <c r="V2428" s="39" t="s">
        <v>166</v>
      </c>
      <c r="AQ2428" s="45">
        <f t="shared" si="228"/>
        <v>0</v>
      </c>
      <c r="AR2428" s="45" t="str">
        <f t="shared" si="224"/>
        <v>No data</v>
      </c>
      <c r="AS2428" s="45" t="str">
        <f t="shared" si="225"/>
        <v>No data</v>
      </c>
      <c r="AT2428" s="45" t="str">
        <f t="shared" si="226"/>
        <v>No data</v>
      </c>
      <c r="AU2428" s="46" t="str">
        <f t="shared" si="227"/>
        <v>No data</v>
      </c>
      <c r="AV2428" s="47" t="str">
        <f t="shared" si="229"/>
        <v>No data</v>
      </c>
    </row>
    <row r="2429" spans="3:48" x14ac:dyDescent="0.25">
      <c r="C2429" s="32" t="str">
        <f>IF(ISBLANK(B2429),"Choose site",_xlfn.XLOOKUP(B2429,'Sample Sites'!A:A,'Sample Sites'!B:B,"Not Found"))</f>
        <v>Choose site</v>
      </c>
      <c r="N2429" s="30" t="s">
        <v>166</v>
      </c>
      <c r="O2429" s="30" t="s">
        <v>166</v>
      </c>
      <c r="P2429" s="30" t="s">
        <v>166</v>
      </c>
      <c r="Q2429" s="30" t="s">
        <v>166</v>
      </c>
      <c r="R2429" s="30" t="s">
        <v>166</v>
      </c>
      <c r="S2429" s="30" t="s">
        <v>166</v>
      </c>
      <c r="T2429" s="30" t="s">
        <v>166</v>
      </c>
      <c r="U2429" s="30" t="s">
        <v>166</v>
      </c>
      <c r="V2429" s="39" t="s">
        <v>166</v>
      </c>
      <c r="AQ2429" s="45">
        <f t="shared" si="228"/>
        <v>0</v>
      </c>
      <c r="AR2429" s="45" t="str">
        <f t="shared" si="224"/>
        <v>No data</v>
      </c>
      <c r="AS2429" s="45" t="str">
        <f t="shared" si="225"/>
        <v>No data</v>
      </c>
      <c r="AT2429" s="45" t="str">
        <f t="shared" si="226"/>
        <v>No data</v>
      </c>
      <c r="AU2429" s="46" t="str">
        <f t="shared" si="227"/>
        <v>No data</v>
      </c>
      <c r="AV2429" s="47" t="str">
        <f t="shared" si="229"/>
        <v>No data</v>
      </c>
    </row>
    <row r="2430" spans="3:48" x14ac:dyDescent="0.25">
      <c r="C2430" s="32" t="str">
        <f>IF(ISBLANK(B2430),"Choose site",_xlfn.XLOOKUP(B2430,'Sample Sites'!A:A,'Sample Sites'!B:B,"Not Found"))</f>
        <v>Choose site</v>
      </c>
      <c r="N2430" s="30" t="s">
        <v>166</v>
      </c>
      <c r="O2430" s="30" t="s">
        <v>166</v>
      </c>
      <c r="P2430" s="30" t="s">
        <v>166</v>
      </c>
      <c r="Q2430" s="30" t="s">
        <v>166</v>
      </c>
      <c r="R2430" s="30" t="s">
        <v>166</v>
      </c>
      <c r="S2430" s="30" t="s">
        <v>166</v>
      </c>
      <c r="T2430" s="30" t="s">
        <v>166</v>
      </c>
      <c r="U2430" s="30" t="s">
        <v>166</v>
      </c>
      <c r="V2430" s="39" t="s">
        <v>166</v>
      </c>
      <c r="AQ2430" s="45">
        <f t="shared" si="228"/>
        <v>0</v>
      </c>
      <c r="AR2430" s="45" t="str">
        <f t="shared" si="224"/>
        <v>No data</v>
      </c>
      <c r="AS2430" s="45" t="str">
        <f t="shared" si="225"/>
        <v>No data</v>
      </c>
      <c r="AT2430" s="45" t="str">
        <f t="shared" si="226"/>
        <v>No data</v>
      </c>
      <c r="AU2430" s="46" t="str">
        <f t="shared" si="227"/>
        <v>No data</v>
      </c>
      <c r="AV2430" s="47" t="str">
        <f t="shared" si="229"/>
        <v>No data</v>
      </c>
    </row>
    <row r="2431" spans="3:48" x14ac:dyDescent="0.25">
      <c r="C2431" s="32" t="str">
        <f>IF(ISBLANK(B2431),"Choose site",_xlfn.XLOOKUP(B2431,'Sample Sites'!A:A,'Sample Sites'!B:B,"Not Found"))</f>
        <v>Choose site</v>
      </c>
      <c r="N2431" s="30" t="s">
        <v>166</v>
      </c>
      <c r="O2431" s="30" t="s">
        <v>166</v>
      </c>
      <c r="P2431" s="30" t="s">
        <v>166</v>
      </c>
      <c r="Q2431" s="30" t="s">
        <v>166</v>
      </c>
      <c r="R2431" s="30" t="s">
        <v>166</v>
      </c>
      <c r="S2431" s="30" t="s">
        <v>166</v>
      </c>
      <c r="T2431" s="30" t="s">
        <v>166</v>
      </c>
      <c r="U2431" s="30" t="s">
        <v>166</v>
      </c>
      <c r="V2431" s="39" t="s">
        <v>166</v>
      </c>
      <c r="AQ2431" s="45">
        <f t="shared" si="228"/>
        <v>0</v>
      </c>
      <c r="AR2431" s="45" t="str">
        <f t="shared" si="224"/>
        <v>No data</v>
      </c>
      <c r="AS2431" s="45" t="str">
        <f t="shared" si="225"/>
        <v>No data</v>
      </c>
      <c r="AT2431" s="45" t="str">
        <f t="shared" si="226"/>
        <v>No data</v>
      </c>
      <c r="AU2431" s="46" t="str">
        <f t="shared" si="227"/>
        <v>No data</v>
      </c>
      <c r="AV2431" s="47" t="str">
        <f t="shared" si="229"/>
        <v>No data</v>
      </c>
    </row>
    <row r="2432" spans="3:48" x14ac:dyDescent="0.25">
      <c r="C2432" s="32" t="str">
        <f>IF(ISBLANK(B2432),"Choose site",_xlfn.XLOOKUP(B2432,'Sample Sites'!A:A,'Sample Sites'!B:B,"Not Found"))</f>
        <v>Choose site</v>
      </c>
      <c r="N2432" s="30" t="s">
        <v>166</v>
      </c>
      <c r="O2432" s="30" t="s">
        <v>166</v>
      </c>
      <c r="P2432" s="30" t="s">
        <v>166</v>
      </c>
      <c r="Q2432" s="30" t="s">
        <v>166</v>
      </c>
      <c r="R2432" s="30" t="s">
        <v>166</v>
      </c>
      <c r="S2432" s="30" t="s">
        <v>166</v>
      </c>
      <c r="T2432" s="30" t="s">
        <v>166</v>
      </c>
      <c r="U2432" s="30" t="s">
        <v>166</v>
      </c>
      <c r="V2432" s="39" t="s">
        <v>166</v>
      </c>
      <c r="AQ2432" s="45">
        <f t="shared" si="228"/>
        <v>0</v>
      </c>
      <c r="AR2432" s="45" t="str">
        <f t="shared" si="224"/>
        <v>No data</v>
      </c>
      <c r="AS2432" s="45" t="str">
        <f t="shared" si="225"/>
        <v>No data</v>
      </c>
      <c r="AT2432" s="45" t="str">
        <f t="shared" si="226"/>
        <v>No data</v>
      </c>
      <c r="AU2432" s="46" t="str">
        <f t="shared" si="227"/>
        <v>No data</v>
      </c>
      <c r="AV2432" s="47" t="str">
        <f t="shared" si="229"/>
        <v>No data</v>
      </c>
    </row>
    <row r="2433" spans="3:48" x14ac:dyDescent="0.25">
      <c r="C2433" s="32" t="str">
        <f>IF(ISBLANK(B2433),"Choose site",_xlfn.XLOOKUP(B2433,'Sample Sites'!A:A,'Sample Sites'!B:B,"Not Found"))</f>
        <v>Choose site</v>
      </c>
      <c r="N2433" s="30" t="s">
        <v>166</v>
      </c>
      <c r="O2433" s="30" t="s">
        <v>166</v>
      </c>
      <c r="P2433" s="30" t="s">
        <v>166</v>
      </c>
      <c r="Q2433" s="30" t="s">
        <v>166</v>
      </c>
      <c r="R2433" s="30" t="s">
        <v>166</v>
      </c>
      <c r="S2433" s="30" t="s">
        <v>166</v>
      </c>
      <c r="T2433" s="30" t="s">
        <v>166</v>
      </c>
      <c r="U2433" s="30" t="s">
        <v>166</v>
      </c>
      <c r="V2433" s="39" t="s">
        <v>166</v>
      </c>
      <c r="AQ2433" s="45">
        <f t="shared" si="228"/>
        <v>0</v>
      </c>
      <c r="AR2433" s="45" t="str">
        <f t="shared" si="224"/>
        <v>No data</v>
      </c>
      <c r="AS2433" s="45" t="str">
        <f t="shared" si="225"/>
        <v>No data</v>
      </c>
      <c r="AT2433" s="45" t="str">
        <f t="shared" si="226"/>
        <v>No data</v>
      </c>
      <c r="AU2433" s="46" t="str">
        <f t="shared" si="227"/>
        <v>No data</v>
      </c>
      <c r="AV2433" s="47" t="str">
        <f t="shared" si="229"/>
        <v>No data</v>
      </c>
    </row>
    <row r="2434" spans="3:48" x14ac:dyDescent="0.25">
      <c r="C2434" s="32" t="str">
        <f>IF(ISBLANK(B2434),"Choose site",_xlfn.XLOOKUP(B2434,'Sample Sites'!A:A,'Sample Sites'!B:B,"Not Found"))</f>
        <v>Choose site</v>
      </c>
      <c r="N2434" s="30" t="s">
        <v>166</v>
      </c>
      <c r="O2434" s="30" t="s">
        <v>166</v>
      </c>
      <c r="P2434" s="30" t="s">
        <v>166</v>
      </c>
      <c r="Q2434" s="30" t="s">
        <v>166</v>
      </c>
      <c r="R2434" s="30" t="s">
        <v>166</v>
      </c>
      <c r="S2434" s="30" t="s">
        <v>166</v>
      </c>
      <c r="T2434" s="30" t="s">
        <v>166</v>
      </c>
      <c r="U2434" s="30" t="s">
        <v>166</v>
      </c>
      <c r="V2434" s="39" t="s">
        <v>166</v>
      </c>
      <c r="AQ2434" s="45">
        <f t="shared" si="228"/>
        <v>0</v>
      </c>
      <c r="AR2434" s="45" t="str">
        <f t="shared" si="224"/>
        <v>No data</v>
      </c>
      <c r="AS2434" s="45" t="str">
        <f t="shared" si="225"/>
        <v>No data</v>
      </c>
      <c r="AT2434" s="45" t="str">
        <f t="shared" si="226"/>
        <v>No data</v>
      </c>
      <c r="AU2434" s="46" t="str">
        <f t="shared" si="227"/>
        <v>No data</v>
      </c>
      <c r="AV2434" s="47" t="str">
        <f t="shared" si="229"/>
        <v>No data</v>
      </c>
    </row>
    <row r="2435" spans="3:48" x14ac:dyDescent="0.25">
      <c r="C2435" s="32" t="str">
        <f>IF(ISBLANK(B2435),"Choose site",_xlfn.XLOOKUP(B2435,'Sample Sites'!A:A,'Sample Sites'!B:B,"Not Found"))</f>
        <v>Choose site</v>
      </c>
      <c r="N2435" s="30" t="s">
        <v>166</v>
      </c>
      <c r="O2435" s="30" t="s">
        <v>166</v>
      </c>
      <c r="P2435" s="30" t="s">
        <v>166</v>
      </c>
      <c r="Q2435" s="30" t="s">
        <v>166</v>
      </c>
      <c r="R2435" s="30" t="s">
        <v>166</v>
      </c>
      <c r="S2435" s="30" t="s">
        <v>166</v>
      </c>
      <c r="T2435" s="30" t="s">
        <v>166</v>
      </c>
      <c r="U2435" s="30" t="s">
        <v>166</v>
      </c>
      <c r="V2435" s="39" t="s">
        <v>166</v>
      </c>
      <c r="AQ2435" s="45">
        <f t="shared" si="228"/>
        <v>0</v>
      </c>
      <c r="AR2435" s="45" t="str">
        <f t="shared" ref="AR2435:AR2498" si="230">IF(AQ2435=0,"No data",COUNTIF(W2435:AP2435,"&gt;0"))</f>
        <v>No data</v>
      </c>
      <c r="AS2435" s="45" t="str">
        <f t="shared" ref="AS2435:AS2498" si="231">IF(AQ2435=0,"No data",SUM(W2435:AB2435))</f>
        <v>No data</v>
      </c>
      <c r="AT2435" s="45" t="str">
        <f t="shared" ref="AT2435:AT2498" si="232">IF(AQ2435=0,"No data",SUM(--(W2435&gt;0),--(X2435&gt;0),--(Y2435&gt;0),--(Z2435&gt;0),--(AA2435&gt;0),--(AB2435&gt;0)))</f>
        <v>No data</v>
      </c>
      <c r="AU2435" s="46" t="str">
        <f t="shared" ref="AU2435:AU2498" si="233">IF(AQ2435=0, "No data", IF(AQ2435&lt;30, 10, (IF(AQ2435&lt;60,7, SUMPRODUCT(W2435:AP2435,W$1:AP$1)/(AQ2435)))))</f>
        <v>No data</v>
      </c>
      <c r="AV2435" s="47" t="str">
        <f t="shared" si="229"/>
        <v>No data</v>
      </c>
    </row>
    <row r="2436" spans="3:48" x14ac:dyDescent="0.25">
      <c r="C2436" s="32" t="str">
        <f>IF(ISBLANK(B2436),"Choose site",_xlfn.XLOOKUP(B2436,'Sample Sites'!A:A,'Sample Sites'!B:B,"Not Found"))</f>
        <v>Choose site</v>
      </c>
      <c r="N2436" s="30" t="s">
        <v>166</v>
      </c>
      <c r="O2436" s="30" t="s">
        <v>166</v>
      </c>
      <c r="P2436" s="30" t="s">
        <v>166</v>
      </c>
      <c r="Q2436" s="30" t="s">
        <v>166</v>
      </c>
      <c r="R2436" s="30" t="s">
        <v>166</v>
      </c>
      <c r="S2436" s="30" t="s">
        <v>166</v>
      </c>
      <c r="T2436" s="30" t="s">
        <v>166</v>
      </c>
      <c r="U2436" s="30" t="s">
        <v>166</v>
      </c>
      <c r="V2436" s="39" t="s">
        <v>166</v>
      </c>
      <c r="AQ2436" s="45">
        <f t="shared" si="228"/>
        <v>0</v>
      </c>
      <c r="AR2436" s="45" t="str">
        <f t="shared" si="230"/>
        <v>No data</v>
      </c>
      <c r="AS2436" s="45" t="str">
        <f t="shared" si="231"/>
        <v>No data</v>
      </c>
      <c r="AT2436" s="45" t="str">
        <f t="shared" si="232"/>
        <v>No data</v>
      </c>
      <c r="AU2436" s="46" t="str">
        <f t="shared" si="233"/>
        <v>No data</v>
      </c>
      <c r="AV2436" s="47" t="str">
        <f t="shared" si="229"/>
        <v>No data</v>
      </c>
    </row>
    <row r="2437" spans="3:48" x14ac:dyDescent="0.25">
      <c r="C2437" s="32" t="str">
        <f>IF(ISBLANK(B2437),"Choose site",_xlfn.XLOOKUP(B2437,'Sample Sites'!A:A,'Sample Sites'!B:B,"Not Found"))</f>
        <v>Choose site</v>
      </c>
      <c r="N2437" s="30" t="s">
        <v>166</v>
      </c>
      <c r="O2437" s="30" t="s">
        <v>166</v>
      </c>
      <c r="P2437" s="30" t="s">
        <v>166</v>
      </c>
      <c r="Q2437" s="30" t="s">
        <v>166</v>
      </c>
      <c r="R2437" s="30" t="s">
        <v>166</v>
      </c>
      <c r="S2437" s="30" t="s">
        <v>166</v>
      </c>
      <c r="T2437" s="30" t="s">
        <v>166</v>
      </c>
      <c r="U2437" s="30" t="s">
        <v>166</v>
      </c>
      <c r="V2437" s="39" t="s">
        <v>166</v>
      </c>
      <c r="AQ2437" s="45">
        <f t="shared" si="228"/>
        <v>0</v>
      </c>
      <c r="AR2437" s="45" t="str">
        <f t="shared" si="230"/>
        <v>No data</v>
      </c>
      <c r="AS2437" s="45" t="str">
        <f t="shared" si="231"/>
        <v>No data</v>
      </c>
      <c r="AT2437" s="45" t="str">
        <f t="shared" si="232"/>
        <v>No data</v>
      </c>
      <c r="AU2437" s="46" t="str">
        <f t="shared" si="233"/>
        <v>No data</v>
      </c>
      <c r="AV2437" s="47" t="str">
        <f t="shared" si="229"/>
        <v>No data</v>
      </c>
    </row>
    <row r="2438" spans="3:48" x14ac:dyDescent="0.25">
      <c r="C2438" s="32" t="str">
        <f>IF(ISBLANK(B2438),"Choose site",_xlfn.XLOOKUP(B2438,'Sample Sites'!A:A,'Sample Sites'!B:B,"Not Found"))</f>
        <v>Choose site</v>
      </c>
      <c r="N2438" s="30" t="s">
        <v>166</v>
      </c>
      <c r="O2438" s="30" t="s">
        <v>166</v>
      </c>
      <c r="P2438" s="30" t="s">
        <v>166</v>
      </c>
      <c r="Q2438" s="30" t="s">
        <v>166</v>
      </c>
      <c r="R2438" s="30" t="s">
        <v>166</v>
      </c>
      <c r="S2438" s="30" t="s">
        <v>166</v>
      </c>
      <c r="T2438" s="30" t="s">
        <v>166</v>
      </c>
      <c r="U2438" s="30" t="s">
        <v>166</v>
      </c>
      <c r="V2438" s="39" t="s">
        <v>166</v>
      </c>
      <c r="AQ2438" s="45">
        <f t="shared" si="228"/>
        <v>0</v>
      </c>
      <c r="AR2438" s="45" t="str">
        <f t="shared" si="230"/>
        <v>No data</v>
      </c>
      <c r="AS2438" s="45" t="str">
        <f t="shared" si="231"/>
        <v>No data</v>
      </c>
      <c r="AT2438" s="45" t="str">
        <f t="shared" si="232"/>
        <v>No data</v>
      </c>
      <c r="AU2438" s="46" t="str">
        <f t="shared" si="233"/>
        <v>No data</v>
      </c>
      <c r="AV2438" s="47" t="str">
        <f t="shared" si="229"/>
        <v>No data</v>
      </c>
    </row>
    <row r="2439" spans="3:48" x14ac:dyDescent="0.25">
      <c r="C2439" s="32" t="str">
        <f>IF(ISBLANK(B2439),"Choose site",_xlfn.XLOOKUP(B2439,'Sample Sites'!A:A,'Sample Sites'!B:B,"Not Found"))</f>
        <v>Choose site</v>
      </c>
      <c r="N2439" s="30" t="s">
        <v>166</v>
      </c>
      <c r="O2439" s="30" t="s">
        <v>166</v>
      </c>
      <c r="P2439" s="30" t="s">
        <v>166</v>
      </c>
      <c r="Q2439" s="30" t="s">
        <v>166</v>
      </c>
      <c r="R2439" s="30" t="s">
        <v>166</v>
      </c>
      <c r="S2439" s="30" t="s">
        <v>166</v>
      </c>
      <c r="T2439" s="30" t="s">
        <v>166</v>
      </c>
      <c r="U2439" s="30" t="s">
        <v>166</v>
      </c>
      <c r="V2439" s="39" t="s">
        <v>166</v>
      </c>
      <c r="AQ2439" s="45">
        <f t="shared" si="228"/>
        <v>0</v>
      </c>
      <c r="AR2439" s="45" t="str">
        <f t="shared" si="230"/>
        <v>No data</v>
      </c>
      <c r="AS2439" s="45" t="str">
        <f t="shared" si="231"/>
        <v>No data</v>
      </c>
      <c r="AT2439" s="45" t="str">
        <f t="shared" si="232"/>
        <v>No data</v>
      </c>
      <c r="AU2439" s="46" t="str">
        <f t="shared" si="233"/>
        <v>No data</v>
      </c>
      <c r="AV2439" s="47" t="str">
        <f t="shared" si="229"/>
        <v>No data</v>
      </c>
    </row>
    <row r="2440" spans="3:48" x14ac:dyDescent="0.25">
      <c r="C2440" s="32" t="str">
        <f>IF(ISBLANK(B2440),"Choose site",_xlfn.XLOOKUP(B2440,'Sample Sites'!A:A,'Sample Sites'!B:B,"Not Found"))</f>
        <v>Choose site</v>
      </c>
      <c r="N2440" s="30" t="s">
        <v>166</v>
      </c>
      <c r="O2440" s="30" t="s">
        <v>166</v>
      </c>
      <c r="P2440" s="30" t="s">
        <v>166</v>
      </c>
      <c r="Q2440" s="30" t="s">
        <v>166</v>
      </c>
      <c r="R2440" s="30" t="s">
        <v>166</v>
      </c>
      <c r="S2440" s="30" t="s">
        <v>166</v>
      </c>
      <c r="T2440" s="30" t="s">
        <v>166</v>
      </c>
      <c r="U2440" s="30" t="s">
        <v>166</v>
      </c>
      <c r="V2440" s="39" t="s">
        <v>166</v>
      </c>
      <c r="AQ2440" s="45">
        <f t="shared" si="228"/>
        <v>0</v>
      </c>
      <c r="AR2440" s="45" t="str">
        <f t="shared" si="230"/>
        <v>No data</v>
      </c>
      <c r="AS2440" s="45" t="str">
        <f t="shared" si="231"/>
        <v>No data</v>
      </c>
      <c r="AT2440" s="45" t="str">
        <f t="shared" si="232"/>
        <v>No data</v>
      </c>
      <c r="AU2440" s="46" t="str">
        <f t="shared" si="233"/>
        <v>No data</v>
      </c>
      <c r="AV2440" s="47" t="str">
        <f t="shared" si="229"/>
        <v>No data</v>
      </c>
    </row>
    <row r="2441" spans="3:48" x14ac:dyDescent="0.25">
      <c r="C2441" s="32" t="str">
        <f>IF(ISBLANK(B2441),"Choose site",_xlfn.XLOOKUP(B2441,'Sample Sites'!A:A,'Sample Sites'!B:B,"Not Found"))</f>
        <v>Choose site</v>
      </c>
      <c r="N2441" s="30" t="s">
        <v>166</v>
      </c>
      <c r="O2441" s="30" t="s">
        <v>166</v>
      </c>
      <c r="P2441" s="30" t="s">
        <v>166</v>
      </c>
      <c r="Q2441" s="30" t="s">
        <v>166</v>
      </c>
      <c r="R2441" s="30" t="s">
        <v>166</v>
      </c>
      <c r="S2441" s="30" t="s">
        <v>166</v>
      </c>
      <c r="T2441" s="30" t="s">
        <v>166</v>
      </c>
      <c r="U2441" s="30" t="s">
        <v>166</v>
      </c>
      <c r="V2441" s="39" t="s">
        <v>166</v>
      </c>
      <c r="AQ2441" s="45">
        <f t="shared" si="228"/>
        <v>0</v>
      </c>
      <c r="AR2441" s="45" t="str">
        <f t="shared" si="230"/>
        <v>No data</v>
      </c>
      <c r="AS2441" s="45" t="str">
        <f t="shared" si="231"/>
        <v>No data</v>
      </c>
      <c r="AT2441" s="45" t="str">
        <f t="shared" si="232"/>
        <v>No data</v>
      </c>
      <c r="AU2441" s="46" t="str">
        <f t="shared" si="233"/>
        <v>No data</v>
      </c>
      <c r="AV2441" s="47" t="str">
        <f t="shared" si="229"/>
        <v>No data</v>
      </c>
    </row>
    <row r="2442" spans="3:48" x14ac:dyDescent="0.25">
      <c r="C2442" s="32" t="str">
        <f>IF(ISBLANK(B2442),"Choose site",_xlfn.XLOOKUP(B2442,'Sample Sites'!A:A,'Sample Sites'!B:B,"Not Found"))</f>
        <v>Choose site</v>
      </c>
      <c r="N2442" s="30" t="s">
        <v>166</v>
      </c>
      <c r="O2442" s="30" t="s">
        <v>166</v>
      </c>
      <c r="P2442" s="30" t="s">
        <v>166</v>
      </c>
      <c r="Q2442" s="30" t="s">
        <v>166</v>
      </c>
      <c r="R2442" s="30" t="s">
        <v>166</v>
      </c>
      <c r="S2442" s="30" t="s">
        <v>166</v>
      </c>
      <c r="T2442" s="30" t="s">
        <v>166</v>
      </c>
      <c r="U2442" s="30" t="s">
        <v>166</v>
      </c>
      <c r="V2442" s="39" t="s">
        <v>166</v>
      </c>
      <c r="AQ2442" s="45">
        <f t="shared" si="228"/>
        <v>0</v>
      </c>
      <c r="AR2442" s="45" t="str">
        <f t="shared" si="230"/>
        <v>No data</v>
      </c>
      <c r="AS2442" s="45" t="str">
        <f t="shared" si="231"/>
        <v>No data</v>
      </c>
      <c r="AT2442" s="45" t="str">
        <f t="shared" si="232"/>
        <v>No data</v>
      </c>
      <c r="AU2442" s="46" t="str">
        <f t="shared" si="233"/>
        <v>No data</v>
      </c>
      <c r="AV2442" s="47" t="str">
        <f t="shared" si="229"/>
        <v>No data</v>
      </c>
    </row>
    <row r="2443" spans="3:48" x14ac:dyDescent="0.25">
      <c r="C2443" s="32" t="str">
        <f>IF(ISBLANK(B2443),"Choose site",_xlfn.XLOOKUP(B2443,'Sample Sites'!A:A,'Sample Sites'!B:B,"Not Found"))</f>
        <v>Choose site</v>
      </c>
      <c r="N2443" s="30" t="s">
        <v>166</v>
      </c>
      <c r="O2443" s="30" t="s">
        <v>166</v>
      </c>
      <c r="P2443" s="30" t="s">
        <v>166</v>
      </c>
      <c r="Q2443" s="30" t="s">
        <v>166</v>
      </c>
      <c r="R2443" s="30" t="s">
        <v>166</v>
      </c>
      <c r="S2443" s="30" t="s">
        <v>166</v>
      </c>
      <c r="T2443" s="30" t="s">
        <v>166</v>
      </c>
      <c r="U2443" s="30" t="s">
        <v>166</v>
      </c>
      <c r="V2443" s="39" t="s">
        <v>166</v>
      </c>
      <c r="AQ2443" s="45">
        <f t="shared" si="228"/>
        <v>0</v>
      </c>
      <c r="AR2443" s="45" t="str">
        <f t="shared" si="230"/>
        <v>No data</v>
      </c>
      <c r="AS2443" s="45" t="str">
        <f t="shared" si="231"/>
        <v>No data</v>
      </c>
      <c r="AT2443" s="45" t="str">
        <f t="shared" si="232"/>
        <v>No data</v>
      </c>
      <c r="AU2443" s="46" t="str">
        <f t="shared" si="233"/>
        <v>No data</v>
      </c>
      <c r="AV2443" s="47" t="str">
        <f t="shared" si="229"/>
        <v>No data</v>
      </c>
    </row>
    <row r="2444" spans="3:48" x14ac:dyDescent="0.25">
      <c r="C2444" s="32" t="str">
        <f>IF(ISBLANK(B2444),"Choose site",_xlfn.XLOOKUP(B2444,'Sample Sites'!A:A,'Sample Sites'!B:B,"Not Found"))</f>
        <v>Choose site</v>
      </c>
      <c r="N2444" s="30" t="s">
        <v>166</v>
      </c>
      <c r="O2444" s="30" t="s">
        <v>166</v>
      </c>
      <c r="P2444" s="30" t="s">
        <v>166</v>
      </c>
      <c r="Q2444" s="30" t="s">
        <v>166</v>
      </c>
      <c r="R2444" s="30" t="s">
        <v>166</v>
      </c>
      <c r="S2444" s="30" t="s">
        <v>166</v>
      </c>
      <c r="T2444" s="30" t="s">
        <v>166</v>
      </c>
      <c r="U2444" s="30" t="s">
        <v>166</v>
      </c>
      <c r="V2444" s="39" t="s">
        <v>166</v>
      </c>
      <c r="AQ2444" s="45">
        <f t="shared" si="228"/>
        <v>0</v>
      </c>
      <c r="AR2444" s="45" t="str">
        <f t="shared" si="230"/>
        <v>No data</v>
      </c>
      <c r="AS2444" s="45" t="str">
        <f t="shared" si="231"/>
        <v>No data</v>
      </c>
      <c r="AT2444" s="45" t="str">
        <f t="shared" si="232"/>
        <v>No data</v>
      </c>
      <c r="AU2444" s="46" t="str">
        <f t="shared" si="233"/>
        <v>No data</v>
      </c>
      <c r="AV2444" s="47" t="str">
        <f t="shared" si="229"/>
        <v>No data</v>
      </c>
    </row>
    <row r="2445" spans="3:48" x14ac:dyDescent="0.25">
      <c r="C2445" s="32" t="str">
        <f>IF(ISBLANK(B2445),"Choose site",_xlfn.XLOOKUP(B2445,'Sample Sites'!A:A,'Sample Sites'!B:B,"Not Found"))</f>
        <v>Choose site</v>
      </c>
      <c r="N2445" s="30" t="s">
        <v>166</v>
      </c>
      <c r="O2445" s="30" t="s">
        <v>166</v>
      </c>
      <c r="P2445" s="30" t="s">
        <v>166</v>
      </c>
      <c r="Q2445" s="30" t="s">
        <v>166</v>
      </c>
      <c r="R2445" s="30" t="s">
        <v>166</v>
      </c>
      <c r="S2445" s="30" t="s">
        <v>166</v>
      </c>
      <c r="T2445" s="30" t="s">
        <v>166</v>
      </c>
      <c r="U2445" s="30" t="s">
        <v>166</v>
      </c>
      <c r="V2445" s="39" t="s">
        <v>166</v>
      </c>
      <c r="AQ2445" s="45">
        <f t="shared" si="228"/>
        <v>0</v>
      </c>
      <c r="AR2445" s="45" t="str">
        <f t="shared" si="230"/>
        <v>No data</v>
      </c>
      <c r="AS2445" s="45" t="str">
        <f t="shared" si="231"/>
        <v>No data</v>
      </c>
      <c r="AT2445" s="45" t="str">
        <f t="shared" si="232"/>
        <v>No data</v>
      </c>
      <c r="AU2445" s="46" t="str">
        <f t="shared" si="233"/>
        <v>No data</v>
      </c>
      <c r="AV2445" s="47" t="str">
        <f t="shared" si="229"/>
        <v>No data</v>
      </c>
    </row>
    <row r="2446" spans="3:48" x14ac:dyDescent="0.25">
      <c r="C2446" s="32" t="str">
        <f>IF(ISBLANK(B2446),"Choose site",_xlfn.XLOOKUP(B2446,'Sample Sites'!A:A,'Sample Sites'!B:B,"Not Found"))</f>
        <v>Choose site</v>
      </c>
      <c r="N2446" s="30" t="s">
        <v>166</v>
      </c>
      <c r="O2446" s="30" t="s">
        <v>166</v>
      </c>
      <c r="P2446" s="30" t="s">
        <v>166</v>
      </c>
      <c r="Q2446" s="30" t="s">
        <v>166</v>
      </c>
      <c r="R2446" s="30" t="s">
        <v>166</v>
      </c>
      <c r="S2446" s="30" t="s">
        <v>166</v>
      </c>
      <c r="T2446" s="30" t="s">
        <v>166</v>
      </c>
      <c r="U2446" s="30" t="s">
        <v>166</v>
      </c>
      <c r="V2446" s="39" t="s">
        <v>166</v>
      </c>
      <c r="AQ2446" s="45">
        <f t="shared" si="228"/>
        <v>0</v>
      </c>
      <c r="AR2446" s="45" t="str">
        <f t="shared" si="230"/>
        <v>No data</v>
      </c>
      <c r="AS2446" s="45" t="str">
        <f t="shared" si="231"/>
        <v>No data</v>
      </c>
      <c r="AT2446" s="45" t="str">
        <f t="shared" si="232"/>
        <v>No data</v>
      </c>
      <c r="AU2446" s="46" t="str">
        <f t="shared" si="233"/>
        <v>No data</v>
      </c>
      <c r="AV2446" s="47" t="str">
        <f t="shared" si="229"/>
        <v>No data</v>
      </c>
    </row>
    <row r="2447" spans="3:48" x14ac:dyDescent="0.25">
      <c r="C2447" s="32" t="str">
        <f>IF(ISBLANK(B2447),"Choose site",_xlfn.XLOOKUP(B2447,'Sample Sites'!A:A,'Sample Sites'!B:B,"Not Found"))</f>
        <v>Choose site</v>
      </c>
      <c r="N2447" s="30" t="s">
        <v>166</v>
      </c>
      <c r="O2447" s="30" t="s">
        <v>166</v>
      </c>
      <c r="P2447" s="30" t="s">
        <v>166</v>
      </c>
      <c r="Q2447" s="30" t="s">
        <v>166</v>
      </c>
      <c r="R2447" s="30" t="s">
        <v>166</v>
      </c>
      <c r="S2447" s="30" t="s">
        <v>166</v>
      </c>
      <c r="T2447" s="30" t="s">
        <v>166</v>
      </c>
      <c r="U2447" s="30" t="s">
        <v>166</v>
      </c>
      <c r="V2447" s="39" t="s">
        <v>166</v>
      </c>
      <c r="AQ2447" s="45">
        <f t="shared" si="228"/>
        <v>0</v>
      </c>
      <c r="AR2447" s="45" t="str">
        <f t="shared" si="230"/>
        <v>No data</v>
      </c>
      <c r="AS2447" s="45" t="str">
        <f t="shared" si="231"/>
        <v>No data</v>
      </c>
      <c r="AT2447" s="45" t="str">
        <f t="shared" si="232"/>
        <v>No data</v>
      </c>
      <c r="AU2447" s="46" t="str">
        <f t="shared" si="233"/>
        <v>No data</v>
      </c>
      <c r="AV2447" s="47" t="str">
        <f t="shared" si="229"/>
        <v>No data</v>
      </c>
    </row>
    <row r="2448" spans="3:48" x14ac:dyDescent="0.25">
      <c r="C2448" s="32" t="str">
        <f>IF(ISBLANK(B2448),"Choose site",_xlfn.XLOOKUP(B2448,'Sample Sites'!A:A,'Sample Sites'!B:B,"Not Found"))</f>
        <v>Choose site</v>
      </c>
      <c r="N2448" s="30" t="s">
        <v>166</v>
      </c>
      <c r="O2448" s="30" t="s">
        <v>166</v>
      </c>
      <c r="P2448" s="30" t="s">
        <v>166</v>
      </c>
      <c r="Q2448" s="30" t="s">
        <v>166</v>
      </c>
      <c r="R2448" s="30" t="s">
        <v>166</v>
      </c>
      <c r="S2448" s="30" t="s">
        <v>166</v>
      </c>
      <c r="T2448" s="30" t="s">
        <v>166</v>
      </c>
      <c r="U2448" s="30" t="s">
        <v>166</v>
      </c>
      <c r="V2448" s="39" t="s">
        <v>166</v>
      </c>
      <c r="AQ2448" s="45">
        <f t="shared" si="228"/>
        <v>0</v>
      </c>
      <c r="AR2448" s="45" t="str">
        <f t="shared" si="230"/>
        <v>No data</v>
      </c>
      <c r="AS2448" s="45" t="str">
        <f t="shared" si="231"/>
        <v>No data</v>
      </c>
      <c r="AT2448" s="45" t="str">
        <f t="shared" si="232"/>
        <v>No data</v>
      </c>
      <c r="AU2448" s="46" t="str">
        <f t="shared" si="233"/>
        <v>No data</v>
      </c>
      <c r="AV2448" s="47" t="str">
        <f t="shared" si="229"/>
        <v>No data</v>
      </c>
    </row>
    <row r="2449" spans="3:48" x14ac:dyDescent="0.25">
      <c r="C2449" s="32" t="str">
        <f>IF(ISBLANK(B2449),"Choose site",_xlfn.XLOOKUP(B2449,'Sample Sites'!A:A,'Sample Sites'!B:B,"Not Found"))</f>
        <v>Choose site</v>
      </c>
      <c r="N2449" s="30" t="s">
        <v>166</v>
      </c>
      <c r="O2449" s="30" t="s">
        <v>166</v>
      </c>
      <c r="P2449" s="30" t="s">
        <v>166</v>
      </c>
      <c r="Q2449" s="30" t="s">
        <v>166</v>
      </c>
      <c r="R2449" s="30" t="s">
        <v>166</v>
      </c>
      <c r="S2449" s="30" t="s">
        <v>166</v>
      </c>
      <c r="T2449" s="30" t="s">
        <v>166</v>
      </c>
      <c r="U2449" s="30" t="s">
        <v>166</v>
      </c>
      <c r="V2449" s="39" t="s">
        <v>166</v>
      </c>
      <c r="AQ2449" s="45">
        <f t="shared" si="228"/>
        <v>0</v>
      </c>
      <c r="AR2449" s="45" t="str">
        <f t="shared" si="230"/>
        <v>No data</v>
      </c>
      <c r="AS2449" s="45" t="str">
        <f t="shared" si="231"/>
        <v>No data</v>
      </c>
      <c r="AT2449" s="45" t="str">
        <f t="shared" si="232"/>
        <v>No data</v>
      </c>
      <c r="AU2449" s="46" t="str">
        <f t="shared" si="233"/>
        <v>No data</v>
      </c>
      <c r="AV2449" s="47" t="str">
        <f t="shared" si="229"/>
        <v>No data</v>
      </c>
    </row>
    <row r="2450" spans="3:48" x14ac:dyDescent="0.25">
      <c r="C2450" s="32" t="str">
        <f>IF(ISBLANK(B2450),"Choose site",_xlfn.XLOOKUP(B2450,'Sample Sites'!A:A,'Sample Sites'!B:B,"Not Found"))</f>
        <v>Choose site</v>
      </c>
      <c r="N2450" s="30" t="s">
        <v>166</v>
      </c>
      <c r="O2450" s="30" t="s">
        <v>166</v>
      </c>
      <c r="P2450" s="30" t="s">
        <v>166</v>
      </c>
      <c r="Q2450" s="30" t="s">
        <v>166</v>
      </c>
      <c r="R2450" s="30" t="s">
        <v>166</v>
      </c>
      <c r="S2450" s="30" t="s">
        <v>166</v>
      </c>
      <c r="T2450" s="30" t="s">
        <v>166</v>
      </c>
      <c r="U2450" s="30" t="s">
        <v>166</v>
      </c>
      <c r="V2450" s="39" t="s">
        <v>166</v>
      </c>
      <c r="AQ2450" s="45">
        <f t="shared" ref="AQ2450:AQ2513" si="234">SUM(W2450:AP2450)</f>
        <v>0</v>
      </c>
      <c r="AR2450" s="45" t="str">
        <f t="shared" si="230"/>
        <v>No data</v>
      </c>
      <c r="AS2450" s="45" t="str">
        <f t="shared" si="231"/>
        <v>No data</v>
      </c>
      <c r="AT2450" s="45" t="str">
        <f t="shared" si="232"/>
        <v>No data</v>
      </c>
      <c r="AU2450" s="46" t="str">
        <f t="shared" si="233"/>
        <v>No data</v>
      </c>
      <c r="AV2450" s="47" t="str">
        <f t="shared" ref="AV2450:AV2513" si="235">IF(AQ2450=0,"No data",
IF(AQ2450&lt;30,"Very Poor",
IF(AQ2450&lt;60,"Fairly Poor",
IF(AU2450&lt;=3.5,"Excellent",
IF(AU2450&lt;=4.5,"Very Good",
IF(AU2450&lt;=5.5,"Good",
IF(AU2450&lt;=6.5,"Fair",
IF(AU2450&lt;=7.5,"Fairly Poor",
IF(AU2450&lt;=8.5,"Poor","Very Poor")))))))))</f>
        <v>No data</v>
      </c>
    </row>
    <row r="2451" spans="3:48" x14ac:dyDescent="0.25">
      <c r="C2451" s="32" t="str">
        <f>IF(ISBLANK(B2451),"Choose site",_xlfn.XLOOKUP(B2451,'Sample Sites'!A:A,'Sample Sites'!B:B,"Not Found"))</f>
        <v>Choose site</v>
      </c>
      <c r="N2451" s="30" t="s">
        <v>166</v>
      </c>
      <c r="O2451" s="30" t="s">
        <v>166</v>
      </c>
      <c r="P2451" s="30" t="s">
        <v>166</v>
      </c>
      <c r="Q2451" s="30" t="s">
        <v>166</v>
      </c>
      <c r="R2451" s="30" t="s">
        <v>166</v>
      </c>
      <c r="S2451" s="30" t="s">
        <v>166</v>
      </c>
      <c r="T2451" s="30" t="s">
        <v>166</v>
      </c>
      <c r="U2451" s="30" t="s">
        <v>166</v>
      </c>
      <c r="V2451" s="39" t="s">
        <v>166</v>
      </c>
      <c r="AQ2451" s="45">
        <f t="shared" si="234"/>
        <v>0</v>
      </c>
      <c r="AR2451" s="45" t="str">
        <f t="shared" si="230"/>
        <v>No data</v>
      </c>
      <c r="AS2451" s="45" t="str">
        <f t="shared" si="231"/>
        <v>No data</v>
      </c>
      <c r="AT2451" s="45" t="str">
        <f t="shared" si="232"/>
        <v>No data</v>
      </c>
      <c r="AU2451" s="46" t="str">
        <f t="shared" si="233"/>
        <v>No data</v>
      </c>
      <c r="AV2451" s="47" t="str">
        <f t="shared" si="235"/>
        <v>No data</v>
      </c>
    </row>
    <row r="2452" spans="3:48" x14ac:dyDescent="0.25">
      <c r="C2452" s="32" t="str">
        <f>IF(ISBLANK(B2452),"Choose site",_xlfn.XLOOKUP(B2452,'Sample Sites'!A:A,'Sample Sites'!B:B,"Not Found"))</f>
        <v>Choose site</v>
      </c>
      <c r="N2452" s="30" t="s">
        <v>166</v>
      </c>
      <c r="O2452" s="30" t="s">
        <v>166</v>
      </c>
      <c r="P2452" s="30" t="s">
        <v>166</v>
      </c>
      <c r="Q2452" s="30" t="s">
        <v>166</v>
      </c>
      <c r="R2452" s="30" t="s">
        <v>166</v>
      </c>
      <c r="S2452" s="30" t="s">
        <v>166</v>
      </c>
      <c r="T2452" s="30" t="s">
        <v>166</v>
      </c>
      <c r="U2452" s="30" t="s">
        <v>166</v>
      </c>
      <c r="V2452" s="39" t="s">
        <v>166</v>
      </c>
      <c r="AQ2452" s="45">
        <f t="shared" si="234"/>
        <v>0</v>
      </c>
      <c r="AR2452" s="45" t="str">
        <f t="shared" si="230"/>
        <v>No data</v>
      </c>
      <c r="AS2452" s="45" t="str">
        <f t="shared" si="231"/>
        <v>No data</v>
      </c>
      <c r="AT2452" s="45" t="str">
        <f t="shared" si="232"/>
        <v>No data</v>
      </c>
      <c r="AU2452" s="46" t="str">
        <f t="shared" si="233"/>
        <v>No data</v>
      </c>
      <c r="AV2452" s="47" t="str">
        <f t="shared" si="235"/>
        <v>No data</v>
      </c>
    </row>
    <row r="2453" spans="3:48" x14ac:dyDescent="0.25">
      <c r="C2453" s="32" t="str">
        <f>IF(ISBLANK(B2453),"Choose site",_xlfn.XLOOKUP(B2453,'Sample Sites'!A:A,'Sample Sites'!B:B,"Not Found"))</f>
        <v>Choose site</v>
      </c>
      <c r="N2453" s="30" t="s">
        <v>166</v>
      </c>
      <c r="O2453" s="30" t="s">
        <v>166</v>
      </c>
      <c r="P2453" s="30" t="s">
        <v>166</v>
      </c>
      <c r="Q2453" s="30" t="s">
        <v>166</v>
      </c>
      <c r="R2453" s="30" t="s">
        <v>166</v>
      </c>
      <c r="S2453" s="30" t="s">
        <v>166</v>
      </c>
      <c r="T2453" s="30" t="s">
        <v>166</v>
      </c>
      <c r="U2453" s="30" t="s">
        <v>166</v>
      </c>
      <c r="V2453" s="39" t="s">
        <v>166</v>
      </c>
      <c r="AQ2453" s="45">
        <f t="shared" si="234"/>
        <v>0</v>
      </c>
      <c r="AR2453" s="45" t="str">
        <f t="shared" si="230"/>
        <v>No data</v>
      </c>
      <c r="AS2453" s="45" t="str">
        <f t="shared" si="231"/>
        <v>No data</v>
      </c>
      <c r="AT2453" s="45" t="str">
        <f t="shared" si="232"/>
        <v>No data</v>
      </c>
      <c r="AU2453" s="46" t="str">
        <f t="shared" si="233"/>
        <v>No data</v>
      </c>
      <c r="AV2453" s="47" t="str">
        <f t="shared" si="235"/>
        <v>No data</v>
      </c>
    </row>
    <row r="2454" spans="3:48" x14ac:dyDescent="0.25">
      <c r="C2454" s="32" t="str">
        <f>IF(ISBLANK(B2454),"Choose site",_xlfn.XLOOKUP(B2454,'Sample Sites'!A:A,'Sample Sites'!B:B,"Not Found"))</f>
        <v>Choose site</v>
      </c>
      <c r="N2454" s="30" t="s">
        <v>166</v>
      </c>
      <c r="O2454" s="30" t="s">
        <v>166</v>
      </c>
      <c r="P2454" s="30" t="s">
        <v>166</v>
      </c>
      <c r="Q2454" s="30" t="s">
        <v>166</v>
      </c>
      <c r="R2454" s="30" t="s">
        <v>166</v>
      </c>
      <c r="S2454" s="30" t="s">
        <v>166</v>
      </c>
      <c r="T2454" s="30" t="s">
        <v>166</v>
      </c>
      <c r="U2454" s="30" t="s">
        <v>166</v>
      </c>
      <c r="V2454" s="39" t="s">
        <v>166</v>
      </c>
      <c r="AQ2454" s="45">
        <f t="shared" si="234"/>
        <v>0</v>
      </c>
      <c r="AR2454" s="45" t="str">
        <f t="shared" si="230"/>
        <v>No data</v>
      </c>
      <c r="AS2454" s="45" t="str">
        <f t="shared" si="231"/>
        <v>No data</v>
      </c>
      <c r="AT2454" s="45" t="str">
        <f t="shared" si="232"/>
        <v>No data</v>
      </c>
      <c r="AU2454" s="46" t="str">
        <f t="shared" si="233"/>
        <v>No data</v>
      </c>
      <c r="AV2454" s="47" t="str">
        <f t="shared" si="235"/>
        <v>No data</v>
      </c>
    </row>
    <row r="2455" spans="3:48" x14ac:dyDescent="0.25">
      <c r="C2455" s="32" t="str">
        <f>IF(ISBLANK(B2455),"Choose site",_xlfn.XLOOKUP(B2455,'Sample Sites'!A:A,'Sample Sites'!B:B,"Not Found"))</f>
        <v>Choose site</v>
      </c>
      <c r="N2455" s="30" t="s">
        <v>166</v>
      </c>
      <c r="O2455" s="30" t="s">
        <v>166</v>
      </c>
      <c r="P2455" s="30" t="s">
        <v>166</v>
      </c>
      <c r="Q2455" s="30" t="s">
        <v>166</v>
      </c>
      <c r="R2455" s="30" t="s">
        <v>166</v>
      </c>
      <c r="S2455" s="30" t="s">
        <v>166</v>
      </c>
      <c r="T2455" s="30" t="s">
        <v>166</v>
      </c>
      <c r="U2455" s="30" t="s">
        <v>166</v>
      </c>
      <c r="V2455" s="39" t="s">
        <v>166</v>
      </c>
      <c r="AQ2455" s="45">
        <f t="shared" si="234"/>
        <v>0</v>
      </c>
      <c r="AR2455" s="45" t="str">
        <f t="shared" si="230"/>
        <v>No data</v>
      </c>
      <c r="AS2455" s="45" t="str">
        <f t="shared" si="231"/>
        <v>No data</v>
      </c>
      <c r="AT2455" s="45" t="str">
        <f t="shared" si="232"/>
        <v>No data</v>
      </c>
      <c r="AU2455" s="46" t="str">
        <f t="shared" si="233"/>
        <v>No data</v>
      </c>
      <c r="AV2455" s="47" t="str">
        <f t="shared" si="235"/>
        <v>No data</v>
      </c>
    </row>
    <row r="2456" spans="3:48" x14ac:dyDescent="0.25">
      <c r="C2456" s="32" t="str">
        <f>IF(ISBLANK(B2456),"Choose site",_xlfn.XLOOKUP(B2456,'Sample Sites'!A:A,'Sample Sites'!B:B,"Not Found"))</f>
        <v>Choose site</v>
      </c>
      <c r="N2456" s="30" t="s">
        <v>166</v>
      </c>
      <c r="O2456" s="30" t="s">
        <v>166</v>
      </c>
      <c r="P2456" s="30" t="s">
        <v>166</v>
      </c>
      <c r="Q2456" s="30" t="s">
        <v>166</v>
      </c>
      <c r="R2456" s="30" t="s">
        <v>166</v>
      </c>
      <c r="S2456" s="30" t="s">
        <v>166</v>
      </c>
      <c r="T2456" s="30" t="s">
        <v>166</v>
      </c>
      <c r="U2456" s="30" t="s">
        <v>166</v>
      </c>
      <c r="V2456" s="39" t="s">
        <v>166</v>
      </c>
      <c r="AQ2456" s="45">
        <f t="shared" si="234"/>
        <v>0</v>
      </c>
      <c r="AR2456" s="45" t="str">
        <f t="shared" si="230"/>
        <v>No data</v>
      </c>
      <c r="AS2456" s="45" t="str">
        <f t="shared" si="231"/>
        <v>No data</v>
      </c>
      <c r="AT2456" s="45" t="str">
        <f t="shared" si="232"/>
        <v>No data</v>
      </c>
      <c r="AU2456" s="46" t="str">
        <f t="shared" si="233"/>
        <v>No data</v>
      </c>
      <c r="AV2456" s="47" t="str">
        <f t="shared" si="235"/>
        <v>No data</v>
      </c>
    </row>
    <row r="2457" spans="3:48" x14ac:dyDescent="0.25">
      <c r="C2457" s="32" t="str">
        <f>IF(ISBLANK(B2457),"Choose site",_xlfn.XLOOKUP(B2457,'Sample Sites'!A:A,'Sample Sites'!B:B,"Not Found"))</f>
        <v>Choose site</v>
      </c>
      <c r="N2457" s="30" t="s">
        <v>166</v>
      </c>
      <c r="O2457" s="30" t="s">
        <v>166</v>
      </c>
      <c r="P2457" s="30" t="s">
        <v>166</v>
      </c>
      <c r="Q2457" s="30" t="s">
        <v>166</v>
      </c>
      <c r="R2457" s="30" t="s">
        <v>166</v>
      </c>
      <c r="S2457" s="30" t="s">
        <v>166</v>
      </c>
      <c r="T2457" s="30" t="s">
        <v>166</v>
      </c>
      <c r="U2457" s="30" t="s">
        <v>166</v>
      </c>
      <c r="V2457" s="39" t="s">
        <v>166</v>
      </c>
      <c r="AQ2457" s="45">
        <f t="shared" si="234"/>
        <v>0</v>
      </c>
      <c r="AR2457" s="45" t="str">
        <f t="shared" si="230"/>
        <v>No data</v>
      </c>
      <c r="AS2457" s="45" t="str">
        <f t="shared" si="231"/>
        <v>No data</v>
      </c>
      <c r="AT2457" s="45" t="str">
        <f t="shared" si="232"/>
        <v>No data</v>
      </c>
      <c r="AU2457" s="46" t="str">
        <f t="shared" si="233"/>
        <v>No data</v>
      </c>
      <c r="AV2457" s="47" t="str">
        <f t="shared" si="235"/>
        <v>No data</v>
      </c>
    </row>
    <row r="2458" spans="3:48" x14ac:dyDescent="0.25">
      <c r="C2458" s="32" t="str">
        <f>IF(ISBLANK(B2458),"Choose site",_xlfn.XLOOKUP(B2458,'Sample Sites'!A:A,'Sample Sites'!B:B,"Not Found"))</f>
        <v>Choose site</v>
      </c>
      <c r="N2458" s="30" t="s">
        <v>166</v>
      </c>
      <c r="O2458" s="30" t="s">
        <v>166</v>
      </c>
      <c r="P2458" s="30" t="s">
        <v>166</v>
      </c>
      <c r="Q2458" s="30" t="s">
        <v>166</v>
      </c>
      <c r="R2458" s="30" t="s">
        <v>166</v>
      </c>
      <c r="S2458" s="30" t="s">
        <v>166</v>
      </c>
      <c r="T2458" s="30" t="s">
        <v>166</v>
      </c>
      <c r="U2458" s="30" t="s">
        <v>166</v>
      </c>
      <c r="V2458" s="39" t="s">
        <v>166</v>
      </c>
      <c r="AQ2458" s="45">
        <f t="shared" si="234"/>
        <v>0</v>
      </c>
      <c r="AR2458" s="45" t="str">
        <f t="shared" si="230"/>
        <v>No data</v>
      </c>
      <c r="AS2458" s="45" t="str">
        <f t="shared" si="231"/>
        <v>No data</v>
      </c>
      <c r="AT2458" s="45" t="str">
        <f t="shared" si="232"/>
        <v>No data</v>
      </c>
      <c r="AU2458" s="46" t="str">
        <f t="shared" si="233"/>
        <v>No data</v>
      </c>
      <c r="AV2458" s="47" t="str">
        <f t="shared" si="235"/>
        <v>No data</v>
      </c>
    </row>
    <row r="2459" spans="3:48" x14ac:dyDescent="0.25">
      <c r="C2459" s="32" t="str">
        <f>IF(ISBLANK(B2459),"Choose site",_xlfn.XLOOKUP(B2459,'Sample Sites'!A:A,'Sample Sites'!B:B,"Not Found"))</f>
        <v>Choose site</v>
      </c>
      <c r="N2459" s="30" t="s">
        <v>166</v>
      </c>
      <c r="O2459" s="30" t="s">
        <v>166</v>
      </c>
      <c r="P2459" s="30" t="s">
        <v>166</v>
      </c>
      <c r="Q2459" s="30" t="s">
        <v>166</v>
      </c>
      <c r="R2459" s="30" t="s">
        <v>166</v>
      </c>
      <c r="S2459" s="30" t="s">
        <v>166</v>
      </c>
      <c r="T2459" s="30" t="s">
        <v>166</v>
      </c>
      <c r="U2459" s="30" t="s">
        <v>166</v>
      </c>
      <c r="V2459" s="39" t="s">
        <v>166</v>
      </c>
      <c r="AQ2459" s="45">
        <f t="shared" si="234"/>
        <v>0</v>
      </c>
      <c r="AR2459" s="45" t="str">
        <f t="shared" si="230"/>
        <v>No data</v>
      </c>
      <c r="AS2459" s="45" t="str">
        <f t="shared" si="231"/>
        <v>No data</v>
      </c>
      <c r="AT2459" s="45" t="str">
        <f t="shared" si="232"/>
        <v>No data</v>
      </c>
      <c r="AU2459" s="46" t="str">
        <f t="shared" si="233"/>
        <v>No data</v>
      </c>
      <c r="AV2459" s="47" t="str">
        <f t="shared" si="235"/>
        <v>No data</v>
      </c>
    </row>
    <row r="2460" spans="3:48" x14ac:dyDescent="0.25">
      <c r="C2460" s="32" t="str">
        <f>IF(ISBLANK(B2460),"Choose site",_xlfn.XLOOKUP(B2460,'Sample Sites'!A:A,'Sample Sites'!B:B,"Not Found"))</f>
        <v>Choose site</v>
      </c>
      <c r="N2460" s="30" t="s">
        <v>166</v>
      </c>
      <c r="O2460" s="30" t="s">
        <v>166</v>
      </c>
      <c r="P2460" s="30" t="s">
        <v>166</v>
      </c>
      <c r="Q2460" s="30" t="s">
        <v>166</v>
      </c>
      <c r="R2460" s="30" t="s">
        <v>166</v>
      </c>
      <c r="S2460" s="30" t="s">
        <v>166</v>
      </c>
      <c r="T2460" s="30" t="s">
        <v>166</v>
      </c>
      <c r="U2460" s="30" t="s">
        <v>166</v>
      </c>
      <c r="V2460" s="39" t="s">
        <v>166</v>
      </c>
      <c r="AQ2460" s="45">
        <f t="shared" si="234"/>
        <v>0</v>
      </c>
      <c r="AR2460" s="45" t="str">
        <f t="shared" si="230"/>
        <v>No data</v>
      </c>
      <c r="AS2460" s="45" t="str">
        <f t="shared" si="231"/>
        <v>No data</v>
      </c>
      <c r="AT2460" s="45" t="str">
        <f t="shared" si="232"/>
        <v>No data</v>
      </c>
      <c r="AU2460" s="46" t="str">
        <f t="shared" si="233"/>
        <v>No data</v>
      </c>
      <c r="AV2460" s="47" t="str">
        <f t="shared" si="235"/>
        <v>No data</v>
      </c>
    </row>
    <row r="2461" spans="3:48" x14ac:dyDescent="0.25">
      <c r="C2461" s="32" t="str">
        <f>IF(ISBLANK(B2461),"Choose site",_xlfn.XLOOKUP(B2461,'Sample Sites'!A:A,'Sample Sites'!B:B,"Not Found"))</f>
        <v>Choose site</v>
      </c>
      <c r="N2461" s="30" t="s">
        <v>166</v>
      </c>
      <c r="O2461" s="30" t="s">
        <v>166</v>
      </c>
      <c r="P2461" s="30" t="s">
        <v>166</v>
      </c>
      <c r="Q2461" s="30" t="s">
        <v>166</v>
      </c>
      <c r="R2461" s="30" t="s">
        <v>166</v>
      </c>
      <c r="S2461" s="30" t="s">
        <v>166</v>
      </c>
      <c r="T2461" s="30" t="s">
        <v>166</v>
      </c>
      <c r="U2461" s="30" t="s">
        <v>166</v>
      </c>
      <c r="V2461" s="39" t="s">
        <v>166</v>
      </c>
      <c r="AQ2461" s="45">
        <f t="shared" si="234"/>
        <v>0</v>
      </c>
      <c r="AR2461" s="45" t="str">
        <f t="shared" si="230"/>
        <v>No data</v>
      </c>
      <c r="AS2461" s="45" t="str">
        <f t="shared" si="231"/>
        <v>No data</v>
      </c>
      <c r="AT2461" s="45" t="str">
        <f t="shared" si="232"/>
        <v>No data</v>
      </c>
      <c r="AU2461" s="46" t="str">
        <f t="shared" si="233"/>
        <v>No data</v>
      </c>
      <c r="AV2461" s="47" t="str">
        <f t="shared" si="235"/>
        <v>No data</v>
      </c>
    </row>
    <row r="2462" spans="3:48" x14ac:dyDescent="0.25">
      <c r="C2462" s="32" t="str">
        <f>IF(ISBLANK(B2462),"Choose site",_xlfn.XLOOKUP(B2462,'Sample Sites'!A:A,'Sample Sites'!B:B,"Not Found"))</f>
        <v>Choose site</v>
      </c>
      <c r="N2462" s="30" t="s">
        <v>166</v>
      </c>
      <c r="O2462" s="30" t="s">
        <v>166</v>
      </c>
      <c r="P2462" s="30" t="s">
        <v>166</v>
      </c>
      <c r="Q2462" s="30" t="s">
        <v>166</v>
      </c>
      <c r="R2462" s="30" t="s">
        <v>166</v>
      </c>
      <c r="S2462" s="30" t="s">
        <v>166</v>
      </c>
      <c r="T2462" s="30" t="s">
        <v>166</v>
      </c>
      <c r="U2462" s="30" t="s">
        <v>166</v>
      </c>
      <c r="V2462" s="39" t="s">
        <v>166</v>
      </c>
      <c r="AQ2462" s="45">
        <f t="shared" si="234"/>
        <v>0</v>
      </c>
      <c r="AR2462" s="45" t="str">
        <f t="shared" si="230"/>
        <v>No data</v>
      </c>
      <c r="AS2462" s="45" t="str">
        <f t="shared" si="231"/>
        <v>No data</v>
      </c>
      <c r="AT2462" s="45" t="str">
        <f t="shared" si="232"/>
        <v>No data</v>
      </c>
      <c r="AU2462" s="46" t="str">
        <f t="shared" si="233"/>
        <v>No data</v>
      </c>
      <c r="AV2462" s="47" t="str">
        <f t="shared" si="235"/>
        <v>No data</v>
      </c>
    </row>
    <row r="2463" spans="3:48" x14ac:dyDescent="0.25">
      <c r="C2463" s="32" t="str">
        <f>IF(ISBLANK(B2463),"Choose site",_xlfn.XLOOKUP(B2463,'Sample Sites'!A:A,'Sample Sites'!B:B,"Not Found"))</f>
        <v>Choose site</v>
      </c>
      <c r="N2463" s="30" t="s">
        <v>166</v>
      </c>
      <c r="O2463" s="30" t="s">
        <v>166</v>
      </c>
      <c r="P2463" s="30" t="s">
        <v>166</v>
      </c>
      <c r="Q2463" s="30" t="s">
        <v>166</v>
      </c>
      <c r="R2463" s="30" t="s">
        <v>166</v>
      </c>
      <c r="S2463" s="30" t="s">
        <v>166</v>
      </c>
      <c r="T2463" s="30" t="s">
        <v>166</v>
      </c>
      <c r="U2463" s="30" t="s">
        <v>166</v>
      </c>
      <c r="V2463" s="39" t="s">
        <v>166</v>
      </c>
      <c r="AQ2463" s="45">
        <f t="shared" si="234"/>
        <v>0</v>
      </c>
      <c r="AR2463" s="45" t="str">
        <f t="shared" si="230"/>
        <v>No data</v>
      </c>
      <c r="AS2463" s="45" t="str">
        <f t="shared" si="231"/>
        <v>No data</v>
      </c>
      <c r="AT2463" s="45" t="str">
        <f t="shared" si="232"/>
        <v>No data</v>
      </c>
      <c r="AU2463" s="46" t="str">
        <f t="shared" si="233"/>
        <v>No data</v>
      </c>
      <c r="AV2463" s="47" t="str">
        <f t="shared" si="235"/>
        <v>No data</v>
      </c>
    </row>
    <row r="2464" spans="3:48" x14ac:dyDescent="0.25">
      <c r="C2464" s="32" t="str">
        <f>IF(ISBLANK(B2464),"Choose site",_xlfn.XLOOKUP(B2464,'Sample Sites'!A:A,'Sample Sites'!B:B,"Not Found"))</f>
        <v>Choose site</v>
      </c>
      <c r="N2464" s="30" t="s">
        <v>166</v>
      </c>
      <c r="O2464" s="30" t="s">
        <v>166</v>
      </c>
      <c r="P2464" s="30" t="s">
        <v>166</v>
      </c>
      <c r="Q2464" s="30" t="s">
        <v>166</v>
      </c>
      <c r="R2464" s="30" t="s">
        <v>166</v>
      </c>
      <c r="S2464" s="30" t="s">
        <v>166</v>
      </c>
      <c r="T2464" s="30" t="s">
        <v>166</v>
      </c>
      <c r="U2464" s="30" t="s">
        <v>166</v>
      </c>
      <c r="V2464" s="39" t="s">
        <v>166</v>
      </c>
      <c r="AQ2464" s="45">
        <f t="shared" si="234"/>
        <v>0</v>
      </c>
      <c r="AR2464" s="45" t="str">
        <f t="shared" si="230"/>
        <v>No data</v>
      </c>
      <c r="AS2464" s="45" t="str">
        <f t="shared" si="231"/>
        <v>No data</v>
      </c>
      <c r="AT2464" s="45" t="str">
        <f t="shared" si="232"/>
        <v>No data</v>
      </c>
      <c r="AU2464" s="46" t="str">
        <f t="shared" si="233"/>
        <v>No data</v>
      </c>
      <c r="AV2464" s="47" t="str">
        <f t="shared" si="235"/>
        <v>No data</v>
      </c>
    </row>
    <row r="2465" spans="3:48" x14ac:dyDescent="0.25">
      <c r="C2465" s="32" t="str">
        <f>IF(ISBLANK(B2465),"Choose site",_xlfn.XLOOKUP(B2465,'Sample Sites'!A:A,'Sample Sites'!B:B,"Not Found"))</f>
        <v>Choose site</v>
      </c>
      <c r="N2465" s="30" t="s">
        <v>166</v>
      </c>
      <c r="O2465" s="30" t="s">
        <v>166</v>
      </c>
      <c r="P2465" s="30" t="s">
        <v>166</v>
      </c>
      <c r="Q2465" s="30" t="s">
        <v>166</v>
      </c>
      <c r="R2465" s="30" t="s">
        <v>166</v>
      </c>
      <c r="S2465" s="30" t="s">
        <v>166</v>
      </c>
      <c r="T2465" s="30" t="s">
        <v>166</v>
      </c>
      <c r="U2465" s="30" t="s">
        <v>166</v>
      </c>
      <c r="V2465" s="39" t="s">
        <v>166</v>
      </c>
      <c r="AQ2465" s="45">
        <f t="shared" si="234"/>
        <v>0</v>
      </c>
      <c r="AR2465" s="45" t="str">
        <f t="shared" si="230"/>
        <v>No data</v>
      </c>
      <c r="AS2465" s="45" t="str">
        <f t="shared" si="231"/>
        <v>No data</v>
      </c>
      <c r="AT2465" s="45" t="str">
        <f t="shared" si="232"/>
        <v>No data</v>
      </c>
      <c r="AU2465" s="46" t="str">
        <f t="shared" si="233"/>
        <v>No data</v>
      </c>
      <c r="AV2465" s="47" t="str">
        <f t="shared" si="235"/>
        <v>No data</v>
      </c>
    </row>
    <row r="2466" spans="3:48" x14ac:dyDescent="0.25">
      <c r="C2466" s="32" t="str">
        <f>IF(ISBLANK(B2466),"Choose site",_xlfn.XLOOKUP(B2466,'Sample Sites'!A:A,'Sample Sites'!B:B,"Not Found"))</f>
        <v>Choose site</v>
      </c>
      <c r="N2466" s="30" t="s">
        <v>166</v>
      </c>
      <c r="O2466" s="30" t="s">
        <v>166</v>
      </c>
      <c r="P2466" s="30" t="s">
        <v>166</v>
      </c>
      <c r="Q2466" s="30" t="s">
        <v>166</v>
      </c>
      <c r="R2466" s="30" t="s">
        <v>166</v>
      </c>
      <c r="S2466" s="30" t="s">
        <v>166</v>
      </c>
      <c r="T2466" s="30" t="s">
        <v>166</v>
      </c>
      <c r="U2466" s="30" t="s">
        <v>166</v>
      </c>
      <c r="V2466" s="39" t="s">
        <v>166</v>
      </c>
      <c r="AQ2466" s="45">
        <f t="shared" si="234"/>
        <v>0</v>
      </c>
      <c r="AR2466" s="45" t="str">
        <f t="shared" si="230"/>
        <v>No data</v>
      </c>
      <c r="AS2466" s="45" t="str">
        <f t="shared" si="231"/>
        <v>No data</v>
      </c>
      <c r="AT2466" s="45" t="str">
        <f t="shared" si="232"/>
        <v>No data</v>
      </c>
      <c r="AU2466" s="46" t="str">
        <f t="shared" si="233"/>
        <v>No data</v>
      </c>
      <c r="AV2466" s="47" t="str">
        <f t="shared" si="235"/>
        <v>No data</v>
      </c>
    </row>
    <row r="2467" spans="3:48" x14ac:dyDescent="0.25">
      <c r="C2467" s="32" t="str">
        <f>IF(ISBLANK(B2467),"Choose site",_xlfn.XLOOKUP(B2467,'Sample Sites'!A:A,'Sample Sites'!B:B,"Not Found"))</f>
        <v>Choose site</v>
      </c>
      <c r="N2467" s="30" t="s">
        <v>166</v>
      </c>
      <c r="O2467" s="30" t="s">
        <v>166</v>
      </c>
      <c r="P2467" s="30" t="s">
        <v>166</v>
      </c>
      <c r="Q2467" s="30" t="s">
        <v>166</v>
      </c>
      <c r="R2467" s="30" t="s">
        <v>166</v>
      </c>
      <c r="S2467" s="30" t="s">
        <v>166</v>
      </c>
      <c r="T2467" s="30" t="s">
        <v>166</v>
      </c>
      <c r="U2467" s="30" t="s">
        <v>166</v>
      </c>
      <c r="V2467" s="39" t="s">
        <v>166</v>
      </c>
      <c r="AQ2467" s="45">
        <f t="shared" si="234"/>
        <v>0</v>
      </c>
      <c r="AR2467" s="45" t="str">
        <f t="shared" si="230"/>
        <v>No data</v>
      </c>
      <c r="AS2467" s="45" t="str">
        <f t="shared" si="231"/>
        <v>No data</v>
      </c>
      <c r="AT2467" s="45" t="str">
        <f t="shared" si="232"/>
        <v>No data</v>
      </c>
      <c r="AU2467" s="46" t="str">
        <f t="shared" si="233"/>
        <v>No data</v>
      </c>
      <c r="AV2467" s="47" t="str">
        <f t="shared" si="235"/>
        <v>No data</v>
      </c>
    </row>
    <row r="2468" spans="3:48" x14ac:dyDescent="0.25">
      <c r="C2468" s="32" t="str">
        <f>IF(ISBLANK(B2468),"Choose site",_xlfn.XLOOKUP(B2468,'Sample Sites'!A:A,'Sample Sites'!B:B,"Not Found"))</f>
        <v>Choose site</v>
      </c>
      <c r="N2468" s="30" t="s">
        <v>166</v>
      </c>
      <c r="O2468" s="30" t="s">
        <v>166</v>
      </c>
      <c r="P2468" s="30" t="s">
        <v>166</v>
      </c>
      <c r="Q2468" s="30" t="s">
        <v>166</v>
      </c>
      <c r="R2468" s="30" t="s">
        <v>166</v>
      </c>
      <c r="S2468" s="30" t="s">
        <v>166</v>
      </c>
      <c r="T2468" s="30" t="s">
        <v>166</v>
      </c>
      <c r="U2468" s="30" t="s">
        <v>166</v>
      </c>
      <c r="V2468" s="39" t="s">
        <v>166</v>
      </c>
      <c r="AQ2468" s="45">
        <f t="shared" si="234"/>
        <v>0</v>
      </c>
      <c r="AR2468" s="45" t="str">
        <f t="shared" si="230"/>
        <v>No data</v>
      </c>
      <c r="AS2468" s="45" t="str">
        <f t="shared" si="231"/>
        <v>No data</v>
      </c>
      <c r="AT2468" s="45" t="str">
        <f t="shared" si="232"/>
        <v>No data</v>
      </c>
      <c r="AU2468" s="46" t="str">
        <f t="shared" si="233"/>
        <v>No data</v>
      </c>
      <c r="AV2468" s="47" t="str">
        <f t="shared" si="235"/>
        <v>No data</v>
      </c>
    </row>
    <row r="2469" spans="3:48" x14ac:dyDescent="0.25">
      <c r="C2469" s="32" t="str">
        <f>IF(ISBLANK(B2469),"Choose site",_xlfn.XLOOKUP(B2469,'Sample Sites'!A:A,'Sample Sites'!B:B,"Not Found"))</f>
        <v>Choose site</v>
      </c>
      <c r="N2469" s="30" t="s">
        <v>166</v>
      </c>
      <c r="O2469" s="30" t="s">
        <v>166</v>
      </c>
      <c r="P2469" s="30" t="s">
        <v>166</v>
      </c>
      <c r="Q2469" s="30" t="s">
        <v>166</v>
      </c>
      <c r="R2469" s="30" t="s">
        <v>166</v>
      </c>
      <c r="S2469" s="30" t="s">
        <v>166</v>
      </c>
      <c r="T2469" s="30" t="s">
        <v>166</v>
      </c>
      <c r="U2469" s="30" t="s">
        <v>166</v>
      </c>
      <c r="V2469" s="39" t="s">
        <v>166</v>
      </c>
      <c r="AQ2469" s="45">
        <f t="shared" si="234"/>
        <v>0</v>
      </c>
      <c r="AR2469" s="45" t="str">
        <f t="shared" si="230"/>
        <v>No data</v>
      </c>
      <c r="AS2469" s="45" t="str">
        <f t="shared" si="231"/>
        <v>No data</v>
      </c>
      <c r="AT2469" s="45" t="str">
        <f t="shared" si="232"/>
        <v>No data</v>
      </c>
      <c r="AU2469" s="46" t="str">
        <f t="shared" si="233"/>
        <v>No data</v>
      </c>
      <c r="AV2469" s="47" t="str">
        <f t="shared" si="235"/>
        <v>No data</v>
      </c>
    </row>
    <row r="2470" spans="3:48" x14ac:dyDescent="0.25">
      <c r="C2470" s="32" t="str">
        <f>IF(ISBLANK(B2470),"Choose site",_xlfn.XLOOKUP(B2470,'Sample Sites'!A:A,'Sample Sites'!B:B,"Not Found"))</f>
        <v>Choose site</v>
      </c>
      <c r="N2470" s="30" t="s">
        <v>166</v>
      </c>
      <c r="O2470" s="30" t="s">
        <v>166</v>
      </c>
      <c r="P2470" s="30" t="s">
        <v>166</v>
      </c>
      <c r="Q2470" s="30" t="s">
        <v>166</v>
      </c>
      <c r="R2470" s="30" t="s">
        <v>166</v>
      </c>
      <c r="S2470" s="30" t="s">
        <v>166</v>
      </c>
      <c r="T2470" s="30" t="s">
        <v>166</v>
      </c>
      <c r="U2470" s="30" t="s">
        <v>166</v>
      </c>
      <c r="V2470" s="39" t="s">
        <v>166</v>
      </c>
      <c r="AQ2470" s="45">
        <f t="shared" si="234"/>
        <v>0</v>
      </c>
      <c r="AR2470" s="45" t="str">
        <f t="shared" si="230"/>
        <v>No data</v>
      </c>
      <c r="AS2470" s="45" t="str">
        <f t="shared" si="231"/>
        <v>No data</v>
      </c>
      <c r="AT2470" s="45" t="str">
        <f t="shared" si="232"/>
        <v>No data</v>
      </c>
      <c r="AU2470" s="46" t="str">
        <f t="shared" si="233"/>
        <v>No data</v>
      </c>
      <c r="AV2470" s="47" t="str">
        <f t="shared" si="235"/>
        <v>No data</v>
      </c>
    </row>
    <row r="2471" spans="3:48" x14ac:dyDescent="0.25">
      <c r="C2471" s="32" t="str">
        <f>IF(ISBLANK(B2471),"Choose site",_xlfn.XLOOKUP(B2471,'Sample Sites'!A:A,'Sample Sites'!B:B,"Not Found"))</f>
        <v>Choose site</v>
      </c>
      <c r="N2471" s="30" t="s">
        <v>166</v>
      </c>
      <c r="O2471" s="30" t="s">
        <v>166</v>
      </c>
      <c r="P2471" s="30" t="s">
        <v>166</v>
      </c>
      <c r="Q2471" s="30" t="s">
        <v>166</v>
      </c>
      <c r="R2471" s="30" t="s">
        <v>166</v>
      </c>
      <c r="S2471" s="30" t="s">
        <v>166</v>
      </c>
      <c r="T2471" s="30" t="s">
        <v>166</v>
      </c>
      <c r="U2471" s="30" t="s">
        <v>166</v>
      </c>
      <c r="V2471" s="39" t="s">
        <v>166</v>
      </c>
      <c r="AQ2471" s="45">
        <f t="shared" si="234"/>
        <v>0</v>
      </c>
      <c r="AR2471" s="45" t="str">
        <f t="shared" si="230"/>
        <v>No data</v>
      </c>
      <c r="AS2471" s="45" t="str">
        <f t="shared" si="231"/>
        <v>No data</v>
      </c>
      <c r="AT2471" s="45" t="str">
        <f t="shared" si="232"/>
        <v>No data</v>
      </c>
      <c r="AU2471" s="46" t="str">
        <f t="shared" si="233"/>
        <v>No data</v>
      </c>
      <c r="AV2471" s="47" t="str">
        <f t="shared" si="235"/>
        <v>No data</v>
      </c>
    </row>
    <row r="2472" spans="3:48" x14ac:dyDescent="0.25">
      <c r="C2472" s="32" t="str">
        <f>IF(ISBLANK(B2472),"Choose site",_xlfn.XLOOKUP(B2472,'Sample Sites'!A:A,'Sample Sites'!B:B,"Not Found"))</f>
        <v>Choose site</v>
      </c>
      <c r="N2472" s="30" t="s">
        <v>166</v>
      </c>
      <c r="O2472" s="30" t="s">
        <v>166</v>
      </c>
      <c r="P2472" s="30" t="s">
        <v>166</v>
      </c>
      <c r="Q2472" s="30" t="s">
        <v>166</v>
      </c>
      <c r="R2472" s="30" t="s">
        <v>166</v>
      </c>
      <c r="S2472" s="30" t="s">
        <v>166</v>
      </c>
      <c r="T2472" s="30" t="s">
        <v>166</v>
      </c>
      <c r="U2472" s="30" t="s">
        <v>166</v>
      </c>
      <c r="V2472" s="39" t="s">
        <v>166</v>
      </c>
      <c r="AQ2472" s="45">
        <f t="shared" si="234"/>
        <v>0</v>
      </c>
      <c r="AR2472" s="45" t="str">
        <f t="shared" si="230"/>
        <v>No data</v>
      </c>
      <c r="AS2472" s="45" t="str">
        <f t="shared" si="231"/>
        <v>No data</v>
      </c>
      <c r="AT2472" s="45" t="str">
        <f t="shared" si="232"/>
        <v>No data</v>
      </c>
      <c r="AU2472" s="46" t="str">
        <f t="shared" si="233"/>
        <v>No data</v>
      </c>
      <c r="AV2472" s="47" t="str">
        <f t="shared" si="235"/>
        <v>No data</v>
      </c>
    </row>
    <row r="2473" spans="3:48" x14ac:dyDescent="0.25">
      <c r="C2473" s="32" t="str">
        <f>IF(ISBLANK(B2473),"Choose site",_xlfn.XLOOKUP(B2473,'Sample Sites'!A:A,'Sample Sites'!B:B,"Not Found"))</f>
        <v>Choose site</v>
      </c>
      <c r="N2473" s="30" t="s">
        <v>166</v>
      </c>
      <c r="O2473" s="30" t="s">
        <v>166</v>
      </c>
      <c r="P2473" s="30" t="s">
        <v>166</v>
      </c>
      <c r="Q2473" s="30" t="s">
        <v>166</v>
      </c>
      <c r="R2473" s="30" t="s">
        <v>166</v>
      </c>
      <c r="S2473" s="30" t="s">
        <v>166</v>
      </c>
      <c r="T2473" s="30" t="s">
        <v>166</v>
      </c>
      <c r="U2473" s="30" t="s">
        <v>166</v>
      </c>
      <c r="V2473" s="39" t="s">
        <v>166</v>
      </c>
      <c r="AQ2473" s="45">
        <f t="shared" si="234"/>
        <v>0</v>
      </c>
      <c r="AR2473" s="45" t="str">
        <f t="shared" si="230"/>
        <v>No data</v>
      </c>
      <c r="AS2473" s="45" t="str">
        <f t="shared" si="231"/>
        <v>No data</v>
      </c>
      <c r="AT2473" s="45" t="str">
        <f t="shared" si="232"/>
        <v>No data</v>
      </c>
      <c r="AU2473" s="46" t="str">
        <f t="shared" si="233"/>
        <v>No data</v>
      </c>
      <c r="AV2473" s="47" t="str">
        <f t="shared" si="235"/>
        <v>No data</v>
      </c>
    </row>
    <row r="2474" spans="3:48" x14ac:dyDescent="0.25">
      <c r="C2474" s="32" t="str">
        <f>IF(ISBLANK(B2474),"Choose site",_xlfn.XLOOKUP(B2474,'Sample Sites'!A:A,'Sample Sites'!B:B,"Not Found"))</f>
        <v>Choose site</v>
      </c>
      <c r="N2474" s="30" t="s">
        <v>166</v>
      </c>
      <c r="O2474" s="30" t="s">
        <v>166</v>
      </c>
      <c r="P2474" s="30" t="s">
        <v>166</v>
      </c>
      <c r="Q2474" s="30" t="s">
        <v>166</v>
      </c>
      <c r="R2474" s="30" t="s">
        <v>166</v>
      </c>
      <c r="S2474" s="30" t="s">
        <v>166</v>
      </c>
      <c r="T2474" s="30" t="s">
        <v>166</v>
      </c>
      <c r="U2474" s="30" t="s">
        <v>166</v>
      </c>
      <c r="V2474" s="39" t="s">
        <v>166</v>
      </c>
      <c r="AQ2474" s="45">
        <f t="shared" si="234"/>
        <v>0</v>
      </c>
      <c r="AR2474" s="45" t="str">
        <f t="shared" si="230"/>
        <v>No data</v>
      </c>
      <c r="AS2474" s="45" t="str">
        <f t="shared" si="231"/>
        <v>No data</v>
      </c>
      <c r="AT2474" s="45" t="str">
        <f t="shared" si="232"/>
        <v>No data</v>
      </c>
      <c r="AU2474" s="46" t="str">
        <f t="shared" si="233"/>
        <v>No data</v>
      </c>
      <c r="AV2474" s="47" t="str">
        <f t="shared" si="235"/>
        <v>No data</v>
      </c>
    </row>
    <row r="2475" spans="3:48" x14ac:dyDescent="0.25">
      <c r="C2475" s="32" t="str">
        <f>IF(ISBLANK(B2475),"Choose site",_xlfn.XLOOKUP(B2475,'Sample Sites'!A:A,'Sample Sites'!B:B,"Not Found"))</f>
        <v>Choose site</v>
      </c>
      <c r="N2475" s="30" t="s">
        <v>166</v>
      </c>
      <c r="O2475" s="30" t="s">
        <v>166</v>
      </c>
      <c r="P2475" s="30" t="s">
        <v>166</v>
      </c>
      <c r="Q2475" s="30" t="s">
        <v>166</v>
      </c>
      <c r="R2475" s="30" t="s">
        <v>166</v>
      </c>
      <c r="S2475" s="30" t="s">
        <v>166</v>
      </c>
      <c r="T2475" s="30" t="s">
        <v>166</v>
      </c>
      <c r="U2475" s="30" t="s">
        <v>166</v>
      </c>
      <c r="V2475" s="39" t="s">
        <v>166</v>
      </c>
      <c r="AQ2475" s="45">
        <f t="shared" si="234"/>
        <v>0</v>
      </c>
      <c r="AR2475" s="45" t="str">
        <f t="shared" si="230"/>
        <v>No data</v>
      </c>
      <c r="AS2475" s="45" t="str">
        <f t="shared" si="231"/>
        <v>No data</v>
      </c>
      <c r="AT2475" s="45" t="str">
        <f t="shared" si="232"/>
        <v>No data</v>
      </c>
      <c r="AU2475" s="46" t="str">
        <f t="shared" si="233"/>
        <v>No data</v>
      </c>
      <c r="AV2475" s="47" t="str">
        <f t="shared" si="235"/>
        <v>No data</v>
      </c>
    </row>
    <row r="2476" spans="3:48" x14ac:dyDescent="0.25">
      <c r="C2476" s="32" t="str">
        <f>IF(ISBLANK(B2476),"Choose site",_xlfn.XLOOKUP(B2476,'Sample Sites'!A:A,'Sample Sites'!B:B,"Not Found"))</f>
        <v>Choose site</v>
      </c>
      <c r="N2476" s="30" t="s">
        <v>166</v>
      </c>
      <c r="O2476" s="30" t="s">
        <v>166</v>
      </c>
      <c r="P2476" s="30" t="s">
        <v>166</v>
      </c>
      <c r="Q2476" s="30" t="s">
        <v>166</v>
      </c>
      <c r="R2476" s="30" t="s">
        <v>166</v>
      </c>
      <c r="S2476" s="30" t="s">
        <v>166</v>
      </c>
      <c r="T2476" s="30" t="s">
        <v>166</v>
      </c>
      <c r="U2476" s="30" t="s">
        <v>166</v>
      </c>
      <c r="V2476" s="39" t="s">
        <v>166</v>
      </c>
      <c r="AQ2476" s="45">
        <f t="shared" si="234"/>
        <v>0</v>
      </c>
      <c r="AR2476" s="45" t="str">
        <f t="shared" si="230"/>
        <v>No data</v>
      </c>
      <c r="AS2476" s="45" t="str">
        <f t="shared" si="231"/>
        <v>No data</v>
      </c>
      <c r="AT2476" s="45" t="str">
        <f t="shared" si="232"/>
        <v>No data</v>
      </c>
      <c r="AU2476" s="46" t="str">
        <f t="shared" si="233"/>
        <v>No data</v>
      </c>
      <c r="AV2476" s="47" t="str">
        <f t="shared" si="235"/>
        <v>No data</v>
      </c>
    </row>
    <row r="2477" spans="3:48" x14ac:dyDescent="0.25">
      <c r="C2477" s="32" t="str">
        <f>IF(ISBLANK(B2477),"Choose site",_xlfn.XLOOKUP(B2477,'Sample Sites'!A:A,'Sample Sites'!B:B,"Not Found"))</f>
        <v>Choose site</v>
      </c>
      <c r="N2477" s="30" t="s">
        <v>166</v>
      </c>
      <c r="O2477" s="30" t="s">
        <v>166</v>
      </c>
      <c r="P2477" s="30" t="s">
        <v>166</v>
      </c>
      <c r="Q2477" s="30" t="s">
        <v>166</v>
      </c>
      <c r="R2477" s="30" t="s">
        <v>166</v>
      </c>
      <c r="S2477" s="30" t="s">
        <v>166</v>
      </c>
      <c r="T2477" s="30" t="s">
        <v>166</v>
      </c>
      <c r="U2477" s="30" t="s">
        <v>166</v>
      </c>
      <c r="V2477" s="39" t="s">
        <v>166</v>
      </c>
      <c r="AQ2477" s="45">
        <f t="shared" si="234"/>
        <v>0</v>
      </c>
      <c r="AR2477" s="45" t="str">
        <f t="shared" si="230"/>
        <v>No data</v>
      </c>
      <c r="AS2477" s="45" t="str">
        <f t="shared" si="231"/>
        <v>No data</v>
      </c>
      <c r="AT2477" s="45" t="str">
        <f t="shared" si="232"/>
        <v>No data</v>
      </c>
      <c r="AU2477" s="46" t="str">
        <f t="shared" si="233"/>
        <v>No data</v>
      </c>
      <c r="AV2477" s="47" t="str">
        <f t="shared" si="235"/>
        <v>No data</v>
      </c>
    </row>
    <row r="2478" spans="3:48" x14ac:dyDescent="0.25">
      <c r="C2478" s="32" t="str">
        <f>IF(ISBLANK(B2478),"Choose site",_xlfn.XLOOKUP(B2478,'Sample Sites'!A:A,'Sample Sites'!B:B,"Not Found"))</f>
        <v>Choose site</v>
      </c>
      <c r="N2478" s="30" t="s">
        <v>166</v>
      </c>
      <c r="O2478" s="30" t="s">
        <v>166</v>
      </c>
      <c r="P2478" s="30" t="s">
        <v>166</v>
      </c>
      <c r="Q2478" s="30" t="s">
        <v>166</v>
      </c>
      <c r="R2478" s="30" t="s">
        <v>166</v>
      </c>
      <c r="S2478" s="30" t="s">
        <v>166</v>
      </c>
      <c r="T2478" s="30" t="s">
        <v>166</v>
      </c>
      <c r="U2478" s="30" t="s">
        <v>166</v>
      </c>
      <c r="V2478" s="39" t="s">
        <v>166</v>
      </c>
      <c r="AQ2478" s="45">
        <f t="shared" si="234"/>
        <v>0</v>
      </c>
      <c r="AR2478" s="45" t="str">
        <f t="shared" si="230"/>
        <v>No data</v>
      </c>
      <c r="AS2478" s="45" t="str">
        <f t="shared" si="231"/>
        <v>No data</v>
      </c>
      <c r="AT2478" s="45" t="str">
        <f t="shared" si="232"/>
        <v>No data</v>
      </c>
      <c r="AU2478" s="46" t="str">
        <f t="shared" si="233"/>
        <v>No data</v>
      </c>
      <c r="AV2478" s="47" t="str">
        <f t="shared" si="235"/>
        <v>No data</v>
      </c>
    </row>
    <row r="2479" spans="3:48" x14ac:dyDescent="0.25">
      <c r="C2479" s="32" t="str">
        <f>IF(ISBLANK(B2479),"Choose site",_xlfn.XLOOKUP(B2479,'Sample Sites'!A:A,'Sample Sites'!B:B,"Not Found"))</f>
        <v>Choose site</v>
      </c>
      <c r="N2479" s="30" t="s">
        <v>166</v>
      </c>
      <c r="O2479" s="30" t="s">
        <v>166</v>
      </c>
      <c r="P2479" s="30" t="s">
        <v>166</v>
      </c>
      <c r="Q2479" s="30" t="s">
        <v>166</v>
      </c>
      <c r="R2479" s="30" t="s">
        <v>166</v>
      </c>
      <c r="S2479" s="30" t="s">
        <v>166</v>
      </c>
      <c r="T2479" s="30" t="s">
        <v>166</v>
      </c>
      <c r="U2479" s="30" t="s">
        <v>166</v>
      </c>
      <c r="V2479" s="39" t="s">
        <v>166</v>
      </c>
      <c r="AQ2479" s="45">
        <f t="shared" si="234"/>
        <v>0</v>
      </c>
      <c r="AR2479" s="45" t="str">
        <f t="shared" si="230"/>
        <v>No data</v>
      </c>
      <c r="AS2479" s="45" t="str">
        <f t="shared" si="231"/>
        <v>No data</v>
      </c>
      <c r="AT2479" s="45" t="str">
        <f t="shared" si="232"/>
        <v>No data</v>
      </c>
      <c r="AU2479" s="46" t="str">
        <f t="shared" si="233"/>
        <v>No data</v>
      </c>
      <c r="AV2479" s="47" t="str">
        <f t="shared" si="235"/>
        <v>No data</v>
      </c>
    </row>
    <row r="2480" spans="3:48" x14ac:dyDescent="0.25">
      <c r="C2480" s="32" t="str">
        <f>IF(ISBLANK(B2480),"Choose site",_xlfn.XLOOKUP(B2480,'Sample Sites'!A:A,'Sample Sites'!B:B,"Not Found"))</f>
        <v>Choose site</v>
      </c>
      <c r="N2480" s="30" t="s">
        <v>166</v>
      </c>
      <c r="O2480" s="30" t="s">
        <v>166</v>
      </c>
      <c r="P2480" s="30" t="s">
        <v>166</v>
      </c>
      <c r="Q2480" s="30" t="s">
        <v>166</v>
      </c>
      <c r="R2480" s="30" t="s">
        <v>166</v>
      </c>
      <c r="S2480" s="30" t="s">
        <v>166</v>
      </c>
      <c r="T2480" s="30" t="s">
        <v>166</v>
      </c>
      <c r="U2480" s="30" t="s">
        <v>166</v>
      </c>
      <c r="V2480" s="39" t="s">
        <v>166</v>
      </c>
      <c r="AQ2480" s="45">
        <f t="shared" si="234"/>
        <v>0</v>
      </c>
      <c r="AR2480" s="45" t="str">
        <f t="shared" si="230"/>
        <v>No data</v>
      </c>
      <c r="AS2480" s="45" t="str">
        <f t="shared" si="231"/>
        <v>No data</v>
      </c>
      <c r="AT2480" s="45" t="str">
        <f t="shared" si="232"/>
        <v>No data</v>
      </c>
      <c r="AU2480" s="46" t="str">
        <f t="shared" si="233"/>
        <v>No data</v>
      </c>
      <c r="AV2480" s="47" t="str">
        <f t="shared" si="235"/>
        <v>No data</v>
      </c>
    </row>
    <row r="2481" spans="3:48" x14ac:dyDescent="0.25">
      <c r="C2481" s="32" t="str">
        <f>IF(ISBLANK(B2481),"Choose site",_xlfn.XLOOKUP(B2481,'Sample Sites'!A:A,'Sample Sites'!B:B,"Not Found"))</f>
        <v>Choose site</v>
      </c>
      <c r="N2481" s="30" t="s">
        <v>166</v>
      </c>
      <c r="O2481" s="30" t="s">
        <v>166</v>
      </c>
      <c r="P2481" s="30" t="s">
        <v>166</v>
      </c>
      <c r="Q2481" s="30" t="s">
        <v>166</v>
      </c>
      <c r="R2481" s="30" t="s">
        <v>166</v>
      </c>
      <c r="S2481" s="30" t="s">
        <v>166</v>
      </c>
      <c r="T2481" s="30" t="s">
        <v>166</v>
      </c>
      <c r="U2481" s="30" t="s">
        <v>166</v>
      </c>
      <c r="V2481" s="39" t="s">
        <v>166</v>
      </c>
      <c r="AQ2481" s="45">
        <f t="shared" si="234"/>
        <v>0</v>
      </c>
      <c r="AR2481" s="45" t="str">
        <f t="shared" si="230"/>
        <v>No data</v>
      </c>
      <c r="AS2481" s="45" t="str">
        <f t="shared" si="231"/>
        <v>No data</v>
      </c>
      <c r="AT2481" s="45" t="str">
        <f t="shared" si="232"/>
        <v>No data</v>
      </c>
      <c r="AU2481" s="46" t="str">
        <f t="shared" si="233"/>
        <v>No data</v>
      </c>
      <c r="AV2481" s="47" t="str">
        <f t="shared" si="235"/>
        <v>No data</v>
      </c>
    </row>
    <row r="2482" spans="3:48" x14ac:dyDescent="0.25">
      <c r="C2482" s="32" t="str">
        <f>IF(ISBLANK(B2482),"Choose site",_xlfn.XLOOKUP(B2482,'Sample Sites'!A:A,'Sample Sites'!B:B,"Not Found"))</f>
        <v>Choose site</v>
      </c>
      <c r="N2482" s="30" t="s">
        <v>166</v>
      </c>
      <c r="O2482" s="30" t="s">
        <v>166</v>
      </c>
      <c r="P2482" s="30" t="s">
        <v>166</v>
      </c>
      <c r="Q2482" s="30" t="s">
        <v>166</v>
      </c>
      <c r="R2482" s="30" t="s">
        <v>166</v>
      </c>
      <c r="S2482" s="30" t="s">
        <v>166</v>
      </c>
      <c r="T2482" s="30" t="s">
        <v>166</v>
      </c>
      <c r="U2482" s="30" t="s">
        <v>166</v>
      </c>
      <c r="V2482" s="39" t="s">
        <v>166</v>
      </c>
      <c r="AQ2482" s="45">
        <f t="shared" si="234"/>
        <v>0</v>
      </c>
      <c r="AR2482" s="45" t="str">
        <f t="shared" si="230"/>
        <v>No data</v>
      </c>
      <c r="AS2482" s="45" t="str">
        <f t="shared" si="231"/>
        <v>No data</v>
      </c>
      <c r="AT2482" s="45" t="str">
        <f t="shared" si="232"/>
        <v>No data</v>
      </c>
      <c r="AU2482" s="46" t="str">
        <f t="shared" si="233"/>
        <v>No data</v>
      </c>
      <c r="AV2482" s="47" t="str">
        <f t="shared" si="235"/>
        <v>No data</v>
      </c>
    </row>
    <row r="2483" spans="3:48" x14ac:dyDescent="0.25">
      <c r="C2483" s="32" t="str">
        <f>IF(ISBLANK(B2483),"Choose site",_xlfn.XLOOKUP(B2483,'Sample Sites'!A:A,'Sample Sites'!B:B,"Not Found"))</f>
        <v>Choose site</v>
      </c>
      <c r="N2483" s="30" t="s">
        <v>166</v>
      </c>
      <c r="O2483" s="30" t="s">
        <v>166</v>
      </c>
      <c r="P2483" s="30" t="s">
        <v>166</v>
      </c>
      <c r="Q2483" s="30" t="s">
        <v>166</v>
      </c>
      <c r="R2483" s="30" t="s">
        <v>166</v>
      </c>
      <c r="S2483" s="30" t="s">
        <v>166</v>
      </c>
      <c r="T2483" s="30" t="s">
        <v>166</v>
      </c>
      <c r="U2483" s="30" t="s">
        <v>166</v>
      </c>
      <c r="V2483" s="39" t="s">
        <v>166</v>
      </c>
      <c r="AQ2483" s="45">
        <f t="shared" si="234"/>
        <v>0</v>
      </c>
      <c r="AR2483" s="45" t="str">
        <f t="shared" si="230"/>
        <v>No data</v>
      </c>
      <c r="AS2483" s="45" t="str">
        <f t="shared" si="231"/>
        <v>No data</v>
      </c>
      <c r="AT2483" s="45" t="str">
        <f t="shared" si="232"/>
        <v>No data</v>
      </c>
      <c r="AU2483" s="46" t="str">
        <f t="shared" si="233"/>
        <v>No data</v>
      </c>
      <c r="AV2483" s="47" t="str">
        <f t="shared" si="235"/>
        <v>No data</v>
      </c>
    </row>
    <row r="2484" spans="3:48" x14ac:dyDescent="0.25">
      <c r="C2484" s="32" t="str">
        <f>IF(ISBLANK(B2484),"Choose site",_xlfn.XLOOKUP(B2484,'Sample Sites'!A:A,'Sample Sites'!B:B,"Not Found"))</f>
        <v>Choose site</v>
      </c>
      <c r="N2484" s="30" t="s">
        <v>166</v>
      </c>
      <c r="O2484" s="30" t="s">
        <v>166</v>
      </c>
      <c r="P2484" s="30" t="s">
        <v>166</v>
      </c>
      <c r="Q2484" s="30" t="s">
        <v>166</v>
      </c>
      <c r="R2484" s="30" t="s">
        <v>166</v>
      </c>
      <c r="S2484" s="30" t="s">
        <v>166</v>
      </c>
      <c r="T2484" s="30" t="s">
        <v>166</v>
      </c>
      <c r="U2484" s="30" t="s">
        <v>166</v>
      </c>
      <c r="V2484" s="39" t="s">
        <v>166</v>
      </c>
      <c r="AQ2484" s="45">
        <f t="shared" si="234"/>
        <v>0</v>
      </c>
      <c r="AR2484" s="45" t="str">
        <f t="shared" si="230"/>
        <v>No data</v>
      </c>
      <c r="AS2484" s="45" t="str">
        <f t="shared" si="231"/>
        <v>No data</v>
      </c>
      <c r="AT2484" s="45" t="str">
        <f t="shared" si="232"/>
        <v>No data</v>
      </c>
      <c r="AU2484" s="46" t="str">
        <f t="shared" si="233"/>
        <v>No data</v>
      </c>
      <c r="AV2484" s="47" t="str">
        <f t="shared" si="235"/>
        <v>No data</v>
      </c>
    </row>
    <row r="2485" spans="3:48" x14ac:dyDescent="0.25">
      <c r="C2485" s="32" t="str">
        <f>IF(ISBLANK(B2485),"Choose site",_xlfn.XLOOKUP(B2485,'Sample Sites'!A:A,'Sample Sites'!B:B,"Not Found"))</f>
        <v>Choose site</v>
      </c>
      <c r="N2485" s="30" t="s">
        <v>166</v>
      </c>
      <c r="O2485" s="30" t="s">
        <v>166</v>
      </c>
      <c r="P2485" s="30" t="s">
        <v>166</v>
      </c>
      <c r="Q2485" s="30" t="s">
        <v>166</v>
      </c>
      <c r="R2485" s="30" t="s">
        <v>166</v>
      </c>
      <c r="S2485" s="30" t="s">
        <v>166</v>
      </c>
      <c r="T2485" s="30" t="s">
        <v>166</v>
      </c>
      <c r="U2485" s="30" t="s">
        <v>166</v>
      </c>
      <c r="V2485" s="39" t="s">
        <v>166</v>
      </c>
      <c r="AQ2485" s="45">
        <f t="shared" si="234"/>
        <v>0</v>
      </c>
      <c r="AR2485" s="45" t="str">
        <f t="shared" si="230"/>
        <v>No data</v>
      </c>
      <c r="AS2485" s="45" t="str">
        <f t="shared" si="231"/>
        <v>No data</v>
      </c>
      <c r="AT2485" s="45" t="str">
        <f t="shared" si="232"/>
        <v>No data</v>
      </c>
      <c r="AU2485" s="46" t="str">
        <f t="shared" si="233"/>
        <v>No data</v>
      </c>
      <c r="AV2485" s="47" t="str">
        <f t="shared" si="235"/>
        <v>No data</v>
      </c>
    </row>
    <row r="2486" spans="3:48" x14ac:dyDescent="0.25">
      <c r="C2486" s="32" t="str">
        <f>IF(ISBLANK(B2486),"Choose site",_xlfn.XLOOKUP(B2486,'Sample Sites'!A:A,'Sample Sites'!B:B,"Not Found"))</f>
        <v>Choose site</v>
      </c>
      <c r="N2486" s="30" t="s">
        <v>166</v>
      </c>
      <c r="O2486" s="30" t="s">
        <v>166</v>
      </c>
      <c r="P2486" s="30" t="s">
        <v>166</v>
      </c>
      <c r="Q2486" s="30" t="s">
        <v>166</v>
      </c>
      <c r="R2486" s="30" t="s">
        <v>166</v>
      </c>
      <c r="S2486" s="30" t="s">
        <v>166</v>
      </c>
      <c r="T2486" s="30" t="s">
        <v>166</v>
      </c>
      <c r="U2486" s="30" t="s">
        <v>166</v>
      </c>
      <c r="V2486" s="39" t="s">
        <v>166</v>
      </c>
      <c r="AQ2486" s="45">
        <f t="shared" si="234"/>
        <v>0</v>
      </c>
      <c r="AR2486" s="45" t="str">
        <f t="shared" si="230"/>
        <v>No data</v>
      </c>
      <c r="AS2486" s="45" t="str">
        <f t="shared" si="231"/>
        <v>No data</v>
      </c>
      <c r="AT2486" s="45" t="str">
        <f t="shared" si="232"/>
        <v>No data</v>
      </c>
      <c r="AU2486" s="46" t="str">
        <f t="shared" si="233"/>
        <v>No data</v>
      </c>
      <c r="AV2486" s="47" t="str">
        <f t="shared" si="235"/>
        <v>No data</v>
      </c>
    </row>
    <row r="2487" spans="3:48" x14ac:dyDescent="0.25">
      <c r="C2487" s="32" t="str">
        <f>IF(ISBLANK(B2487),"Choose site",_xlfn.XLOOKUP(B2487,'Sample Sites'!A:A,'Sample Sites'!B:B,"Not Found"))</f>
        <v>Choose site</v>
      </c>
      <c r="N2487" s="30" t="s">
        <v>166</v>
      </c>
      <c r="O2487" s="30" t="s">
        <v>166</v>
      </c>
      <c r="P2487" s="30" t="s">
        <v>166</v>
      </c>
      <c r="Q2487" s="30" t="s">
        <v>166</v>
      </c>
      <c r="R2487" s="30" t="s">
        <v>166</v>
      </c>
      <c r="S2487" s="30" t="s">
        <v>166</v>
      </c>
      <c r="T2487" s="30" t="s">
        <v>166</v>
      </c>
      <c r="U2487" s="30" t="s">
        <v>166</v>
      </c>
      <c r="V2487" s="39" t="s">
        <v>166</v>
      </c>
      <c r="AQ2487" s="45">
        <f t="shared" si="234"/>
        <v>0</v>
      </c>
      <c r="AR2487" s="45" t="str">
        <f t="shared" si="230"/>
        <v>No data</v>
      </c>
      <c r="AS2487" s="45" t="str">
        <f t="shared" si="231"/>
        <v>No data</v>
      </c>
      <c r="AT2487" s="45" t="str">
        <f t="shared" si="232"/>
        <v>No data</v>
      </c>
      <c r="AU2487" s="46" t="str">
        <f t="shared" si="233"/>
        <v>No data</v>
      </c>
      <c r="AV2487" s="47" t="str">
        <f t="shared" si="235"/>
        <v>No data</v>
      </c>
    </row>
    <row r="2488" spans="3:48" x14ac:dyDescent="0.25">
      <c r="C2488" s="32" t="str">
        <f>IF(ISBLANK(B2488),"Choose site",_xlfn.XLOOKUP(B2488,'Sample Sites'!A:A,'Sample Sites'!B:B,"Not Found"))</f>
        <v>Choose site</v>
      </c>
      <c r="N2488" s="30" t="s">
        <v>166</v>
      </c>
      <c r="O2488" s="30" t="s">
        <v>166</v>
      </c>
      <c r="P2488" s="30" t="s">
        <v>166</v>
      </c>
      <c r="Q2488" s="30" t="s">
        <v>166</v>
      </c>
      <c r="R2488" s="30" t="s">
        <v>166</v>
      </c>
      <c r="S2488" s="30" t="s">
        <v>166</v>
      </c>
      <c r="T2488" s="30" t="s">
        <v>166</v>
      </c>
      <c r="U2488" s="30" t="s">
        <v>166</v>
      </c>
      <c r="V2488" s="39" t="s">
        <v>166</v>
      </c>
      <c r="AQ2488" s="45">
        <f t="shared" si="234"/>
        <v>0</v>
      </c>
      <c r="AR2488" s="45" t="str">
        <f t="shared" si="230"/>
        <v>No data</v>
      </c>
      <c r="AS2488" s="45" t="str">
        <f t="shared" si="231"/>
        <v>No data</v>
      </c>
      <c r="AT2488" s="45" t="str">
        <f t="shared" si="232"/>
        <v>No data</v>
      </c>
      <c r="AU2488" s="46" t="str">
        <f t="shared" si="233"/>
        <v>No data</v>
      </c>
      <c r="AV2488" s="47" t="str">
        <f t="shared" si="235"/>
        <v>No data</v>
      </c>
    </row>
    <row r="2489" spans="3:48" x14ac:dyDescent="0.25">
      <c r="C2489" s="32" t="str">
        <f>IF(ISBLANK(B2489),"Choose site",_xlfn.XLOOKUP(B2489,'Sample Sites'!A:A,'Sample Sites'!B:B,"Not Found"))</f>
        <v>Choose site</v>
      </c>
      <c r="N2489" s="30" t="s">
        <v>166</v>
      </c>
      <c r="O2489" s="30" t="s">
        <v>166</v>
      </c>
      <c r="P2489" s="30" t="s">
        <v>166</v>
      </c>
      <c r="Q2489" s="30" t="s">
        <v>166</v>
      </c>
      <c r="R2489" s="30" t="s">
        <v>166</v>
      </c>
      <c r="S2489" s="30" t="s">
        <v>166</v>
      </c>
      <c r="T2489" s="30" t="s">
        <v>166</v>
      </c>
      <c r="U2489" s="30" t="s">
        <v>166</v>
      </c>
      <c r="V2489" s="39" t="s">
        <v>166</v>
      </c>
      <c r="AQ2489" s="45">
        <f t="shared" si="234"/>
        <v>0</v>
      </c>
      <c r="AR2489" s="45" t="str">
        <f t="shared" si="230"/>
        <v>No data</v>
      </c>
      <c r="AS2489" s="45" t="str">
        <f t="shared" si="231"/>
        <v>No data</v>
      </c>
      <c r="AT2489" s="45" t="str">
        <f t="shared" si="232"/>
        <v>No data</v>
      </c>
      <c r="AU2489" s="46" t="str">
        <f t="shared" si="233"/>
        <v>No data</v>
      </c>
      <c r="AV2489" s="47" t="str">
        <f t="shared" si="235"/>
        <v>No data</v>
      </c>
    </row>
    <row r="2490" spans="3:48" x14ac:dyDescent="0.25">
      <c r="C2490" s="32" t="str">
        <f>IF(ISBLANK(B2490),"Choose site",_xlfn.XLOOKUP(B2490,'Sample Sites'!A:A,'Sample Sites'!B:B,"Not Found"))</f>
        <v>Choose site</v>
      </c>
      <c r="N2490" s="30" t="s">
        <v>166</v>
      </c>
      <c r="O2490" s="30" t="s">
        <v>166</v>
      </c>
      <c r="P2490" s="30" t="s">
        <v>166</v>
      </c>
      <c r="Q2490" s="30" t="s">
        <v>166</v>
      </c>
      <c r="R2490" s="30" t="s">
        <v>166</v>
      </c>
      <c r="S2490" s="30" t="s">
        <v>166</v>
      </c>
      <c r="T2490" s="30" t="s">
        <v>166</v>
      </c>
      <c r="U2490" s="30" t="s">
        <v>166</v>
      </c>
      <c r="V2490" s="39" t="s">
        <v>166</v>
      </c>
      <c r="AQ2490" s="45">
        <f t="shared" si="234"/>
        <v>0</v>
      </c>
      <c r="AR2490" s="45" t="str">
        <f t="shared" si="230"/>
        <v>No data</v>
      </c>
      <c r="AS2490" s="45" t="str">
        <f t="shared" si="231"/>
        <v>No data</v>
      </c>
      <c r="AT2490" s="45" t="str">
        <f t="shared" si="232"/>
        <v>No data</v>
      </c>
      <c r="AU2490" s="46" t="str">
        <f t="shared" si="233"/>
        <v>No data</v>
      </c>
      <c r="AV2490" s="47" t="str">
        <f t="shared" si="235"/>
        <v>No data</v>
      </c>
    </row>
    <row r="2491" spans="3:48" x14ac:dyDescent="0.25">
      <c r="C2491" s="32" t="str">
        <f>IF(ISBLANK(B2491),"Choose site",_xlfn.XLOOKUP(B2491,'Sample Sites'!A:A,'Sample Sites'!B:B,"Not Found"))</f>
        <v>Choose site</v>
      </c>
      <c r="N2491" s="30" t="s">
        <v>166</v>
      </c>
      <c r="O2491" s="30" t="s">
        <v>166</v>
      </c>
      <c r="P2491" s="30" t="s">
        <v>166</v>
      </c>
      <c r="Q2491" s="30" t="s">
        <v>166</v>
      </c>
      <c r="R2491" s="30" t="s">
        <v>166</v>
      </c>
      <c r="S2491" s="30" t="s">
        <v>166</v>
      </c>
      <c r="T2491" s="30" t="s">
        <v>166</v>
      </c>
      <c r="U2491" s="30" t="s">
        <v>166</v>
      </c>
      <c r="V2491" s="39" t="s">
        <v>166</v>
      </c>
      <c r="AQ2491" s="45">
        <f t="shared" si="234"/>
        <v>0</v>
      </c>
      <c r="AR2491" s="45" t="str">
        <f t="shared" si="230"/>
        <v>No data</v>
      </c>
      <c r="AS2491" s="45" t="str">
        <f t="shared" si="231"/>
        <v>No data</v>
      </c>
      <c r="AT2491" s="45" t="str">
        <f t="shared" si="232"/>
        <v>No data</v>
      </c>
      <c r="AU2491" s="46" t="str">
        <f t="shared" si="233"/>
        <v>No data</v>
      </c>
      <c r="AV2491" s="47" t="str">
        <f t="shared" si="235"/>
        <v>No data</v>
      </c>
    </row>
    <row r="2492" spans="3:48" x14ac:dyDescent="0.25">
      <c r="C2492" s="32" t="str">
        <f>IF(ISBLANK(B2492),"Choose site",_xlfn.XLOOKUP(B2492,'Sample Sites'!A:A,'Sample Sites'!B:B,"Not Found"))</f>
        <v>Choose site</v>
      </c>
      <c r="N2492" s="30" t="s">
        <v>166</v>
      </c>
      <c r="O2492" s="30" t="s">
        <v>166</v>
      </c>
      <c r="P2492" s="30" t="s">
        <v>166</v>
      </c>
      <c r="Q2492" s="30" t="s">
        <v>166</v>
      </c>
      <c r="R2492" s="30" t="s">
        <v>166</v>
      </c>
      <c r="S2492" s="30" t="s">
        <v>166</v>
      </c>
      <c r="T2492" s="30" t="s">
        <v>166</v>
      </c>
      <c r="U2492" s="30" t="s">
        <v>166</v>
      </c>
      <c r="V2492" s="39" t="s">
        <v>166</v>
      </c>
      <c r="AQ2492" s="45">
        <f t="shared" si="234"/>
        <v>0</v>
      </c>
      <c r="AR2492" s="45" t="str">
        <f t="shared" si="230"/>
        <v>No data</v>
      </c>
      <c r="AS2492" s="45" t="str">
        <f t="shared" si="231"/>
        <v>No data</v>
      </c>
      <c r="AT2492" s="45" t="str">
        <f t="shared" si="232"/>
        <v>No data</v>
      </c>
      <c r="AU2492" s="46" t="str">
        <f t="shared" si="233"/>
        <v>No data</v>
      </c>
      <c r="AV2492" s="47" t="str">
        <f t="shared" si="235"/>
        <v>No data</v>
      </c>
    </row>
    <row r="2493" spans="3:48" x14ac:dyDescent="0.25">
      <c r="C2493" s="32" t="str">
        <f>IF(ISBLANK(B2493),"Choose site",_xlfn.XLOOKUP(B2493,'Sample Sites'!A:A,'Sample Sites'!B:B,"Not Found"))</f>
        <v>Choose site</v>
      </c>
      <c r="N2493" s="30" t="s">
        <v>166</v>
      </c>
      <c r="O2493" s="30" t="s">
        <v>166</v>
      </c>
      <c r="P2493" s="30" t="s">
        <v>166</v>
      </c>
      <c r="Q2493" s="30" t="s">
        <v>166</v>
      </c>
      <c r="R2493" s="30" t="s">
        <v>166</v>
      </c>
      <c r="S2493" s="30" t="s">
        <v>166</v>
      </c>
      <c r="T2493" s="30" t="s">
        <v>166</v>
      </c>
      <c r="U2493" s="30" t="s">
        <v>166</v>
      </c>
      <c r="V2493" s="39" t="s">
        <v>166</v>
      </c>
      <c r="AQ2493" s="45">
        <f t="shared" si="234"/>
        <v>0</v>
      </c>
      <c r="AR2493" s="45" t="str">
        <f t="shared" si="230"/>
        <v>No data</v>
      </c>
      <c r="AS2493" s="45" t="str">
        <f t="shared" si="231"/>
        <v>No data</v>
      </c>
      <c r="AT2493" s="45" t="str">
        <f t="shared" si="232"/>
        <v>No data</v>
      </c>
      <c r="AU2493" s="46" t="str">
        <f t="shared" si="233"/>
        <v>No data</v>
      </c>
      <c r="AV2493" s="47" t="str">
        <f t="shared" si="235"/>
        <v>No data</v>
      </c>
    </row>
    <row r="2494" spans="3:48" x14ac:dyDescent="0.25">
      <c r="C2494" s="32" t="str">
        <f>IF(ISBLANK(B2494),"Choose site",_xlfn.XLOOKUP(B2494,'Sample Sites'!A:A,'Sample Sites'!B:B,"Not Found"))</f>
        <v>Choose site</v>
      </c>
      <c r="N2494" s="30" t="s">
        <v>166</v>
      </c>
      <c r="O2494" s="30" t="s">
        <v>166</v>
      </c>
      <c r="P2494" s="30" t="s">
        <v>166</v>
      </c>
      <c r="Q2494" s="30" t="s">
        <v>166</v>
      </c>
      <c r="R2494" s="30" t="s">
        <v>166</v>
      </c>
      <c r="S2494" s="30" t="s">
        <v>166</v>
      </c>
      <c r="T2494" s="30" t="s">
        <v>166</v>
      </c>
      <c r="U2494" s="30" t="s">
        <v>166</v>
      </c>
      <c r="V2494" s="39" t="s">
        <v>166</v>
      </c>
      <c r="AQ2494" s="45">
        <f t="shared" si="234"/>
        <v>0</v>
      </c>
      <c r="AR2494" s="45" t="str">
        <f t="shared" si="230"/>
        <v>No data</v>
      </c>
      <c r="AS2494" s="45" t="str">
        <f t="shared" si="231"/>
        <v>No data</v>
      </c>
      <c r="AT2494" s="45" t="str">
        <f t="shared" si="232"/>
        <v>No data</v>
      </c>
      <c r="AU2494" s="46" t="str">
        <f t="shared" si="233"/>
        <v>No data</v>
      </c>
      <c r="AV2494" s="47" t="str">
        <f t="shared" si="235"/>
        <v>No data</v>
      </c>
    </row>
    <row r="2495" spans="3:48" x14ac:dyDescent="0.25">
      <c r="C2495" s="32" t="str">
        <f>IF(ISBLANK(B2495),"Choose site",_xlfn.XLOOKUP(B2495,'Sample Sites'!A:A,'Sample Sites'!B:B,"Not Found"))</f>
        <v>Choose site</v>
      </c>
      <c r="N2495" s="30" t="s">
        <v>166</v>
      </c>
      <c r="O2495" s="30" t="s">
        <v>166</v>
      </c>
      <c r="P2495" s="30" t="s">
        <v>166</v>
      </c>
      <c r="Q2495" s="30" t="s">
        <v>166</v>
      </c>
      <c r="R2495" s="30" t="s">
        <v>166</v>
      </c>
      <c r="S2495" s="30" t="s">
        <v>166</v>
      </c>
      <c r="T2495" s="30" t="s">
        <v>166</v>
      </c>
      <c r="U2495" s="30" t="s">
        <v>166</v>
      </c>
      <c r="V2495" s="39" t="s">
        <v>166</v>
      </c>
      <c r="AQ2495" s="45">
        <f t="shared" si="234"/>
        <v>0</v>
      </c>
      <c r="AR2495" s="45" t="str">
        <f t="shared" si="230"/>
        <v>No data</v>
      </c>
      <c r="AS2495" s="45" t="str">
        <f t="shared" si="231"/>
        <v>No data</v>
      </c>
      <c r="AT2495" s="45" t="str">
        <f t="shared" si="232"/>
        <v>No data</v>
      </c>
      <c r="AU2495" s="46" t="str">
        <f t="shared" si="233"/>
        <v>No data</v>
      </c>
      <c r="AV2495" s="47" t="str">
        <f t="shared" si="235"/>
        <v>No data</v>
      </c>
    </row>
    <row r="2496" spans="3:48" x14ac:dyDescent="0.25">
      <c r="C2496" s="32" t="str">
        <f>IF(ISBLANK(B2496),"Choose site",_xlfn.XLOOKUP(B2496,'Sample Sites'!A:A,'Sample Sites'!B:B,"Not Found"))</f>
        <v>Choose site</v>
      </c>
      <c r="N2496" s="30" t="s">
        <v>166</v>
      </c>
      <c r="O2496" s="30" t="s">
        <v>166</v>
      </c>
      <c r="P2496" s="30" t="s">
        <v>166</v>
      </c>
      <c r="Q2496" s="30" t="s">
        <v>166</v>
      </c>
      <c r="R2496" s="30" t="s">
        <v>166</v>
      </c>
      <c r="S2496" s="30" t="s">
        <v>166</v>
      </c>
      <c r="T2496" s="30" t="s">
        <v>166</v>
      </c>
      <c r="U2496" s="30" t="s">
        <v>166</v>
      </c>
      <c r="V2496" s="39" t="s">
        <v>166</v>
      </c>
      <c r="AQ2496" s="45">
        <f t="shared" si="234"/>
        <v>0</v>
      </c>
      <c r="AR2496" s="45" t="str">
        <f t="shared" si="230"/>
        <v>No data</v>
      </c>
      <c r="AS2496" s="45" t="str">
        <f t="shared" si="231"/>
        <v>No data</v>
      </c>
      <c r="AT2496" s="45" t="str">
        <f t="shared" si="232"/>
        <v>No data</v>
      </c>
      <c r="AU2496" s="46" t="str">
        <f t="shared" si="233"/>
        <v>No data</v>
      </c>
      <c r="AV2496" s="47" t="str">
        <f t="shared" si="235"/>
        <v>No data</v>
      </c>
    </row>
    <row r="2497" spans="3:48" x14ac:dyDescent="0.25">
      <c r="C2497" s="32" t="str">
        <f>IF(ISBLANK(B2497),"Choose site",_xlfn.XLOOKUP(B2497,'Sample Sites'!A:A,'Sample Sites'!B:B,"Not Found"))</f>
        <v>Choose site</v>
      </c>
      <c r="N2497" s="30" t="s">
        <v>166</v>
      </c>
      <c r="O2497" s="30" t="s">
        <v>166</v>
      </c>
      <c r="P2497" s="30" t="s">
        <v>166</v>
      </c>
      <c r="Q2497" s="30" t="s">
        <v>166</v>
      </c>
      <c r="R2497" s="30" t="s">
        <v>166</v>
      </c>
      <c r="S2497" s="30" t="s">
        <v>166</v>
      </c>
      <c r="T2497" s="30" t="s">
        <v>166</v>
      </c>
      <c r="U2497" s="30" t="s">
        <v>166</v>
      </c>
      <c r="V2497" s="39" t="s">
        <v>166</v>
      </c>
      <c r="AQ2497" s="45">
        <f t="shared" si="234"/>
        <v>0</v>
      </c>
      <c r="AR2497" s="45" t="str">
        <f t="shared" si="230"/>
        <v>No data</v>
      </c>
      <c r="AS2497" s="45" t="str">
        <f t="shared" si="231"/>
        <v>No data</v>
      </c>
      <c r="AT2497" s="45" t="str">
        <f t="shared" si="232"/>
        <v>No data</v>
      </c>
      <c r="AU2497" s="46" t="str">
        <f t="shared" si="233"/>
        <v>No data</v>
      </c>
      <c r="AV2497" s="47" t="str">
        <f t="shared" si="235"/>
        <v>No data</v>
      </c>
    </row>
    <row r="2498" spans="3:48" x14ac:dyDescent="0.25">
      <c r="C2498" s="32" t="str">
        <f>IF(ISBLANK(B2498),"Choose site",_xlfn.XLOOKUP(B2498,'Sample Sites'!A:A,'Sample Sites'!B:B,"Not Found"))</f>
        <v>Choose site</v>
      </c>
      <c r="N2498" s="30" t="s">
        <v>166</v>
      </c>
      <c r="O2498" s="30" t="s">
        <v>166</v>
      </c>
      <c r="P2498" s="30" t="s">
        <v>166</v>
      </c>
      <c r="Q2498" s="30" t="s">
        <v>166</v>
      </c>
      <c r="R2498" s="30" t="s">
        <v>166</v>
      </c>
      <c r="S2498" s="30" t="s">
        <v>166</v>
      </c>
      <c r="T2498" s="30" t="s">
        <v>166</v>
      </c>
      <c r="U2498" s="30" t="s">
        <v>166</v>
      </c>
      <c r="V2498" s="39" t="s">
        <v>166</v>
      </c>
      <c r="AQ2498" s="45">
        <f t="shared" si="234"/>
        <v>0</v>
      </c>
      <c r="AR2498" s="45" t="str">
        <f t="shared" si="230"/>
        <v>No data</v>
      </c>
      <c r="AS2498" s="45" t="str">
        <f t="shared" si="231"/>
        <v>No data</v>
      </c>
      <c r="AT2498" s="45" t="str">
        <f t="shared" si="232"/>
        <v>No data</v>
      </c>
      <c r="AU2498" s="46" t="str">
        <f t="shared" si="233"/>
        <v>No data</v>
      </c>
      <c r="AV2498" s="47" t="str">
        <f t="shared" si="235"/>
        <v>No data</v>
      </c>
    </row>
    <row r="2499" spans="3:48" x14ac:dyDescent="0.25">
      <c r="C2499" s="32" t="str">
        <f>IF(ISBLANK(B2499),"Choose site",_xlfn.XLOOKUP(B2499,'Sample Sites'!A:A,'Sample Sites'!B:B,"Not Found"))</f>
        <v>Choose site</v>
      </c>
      <c r="N2499" s="30" t="s">
        <v>166</v>
      </c>
      <c r="O2499" s="30" t="s">
        <v>166</v>
      </c>
      <c r="P2499" s="30" t="s">
        <v>166</v>
      </c>
      <c r="Q2499" s="30" t="s">
        <v>166</v>
      </c>
      <c r="R2499" s="30" t="s">
        <v>166</v>
      </c>
      <c r="S2499" s="30" t="s">
        <v>166</v>
      </c>
      <c r="T2499" s="30" t="s">
        <v>166</v>
      </c>
      <c r="U2499" s="30" t="s">
        <v>166</v>
      </c>
      <c r="V2499" s="39" t="s">
        <v>166</v>
      </c>
      <c r="AQ2499" s="45">
        <f t="shared" si="234"/>
        <v>0</v>
      </c>
      <c r="AR2499" s="45" t="str">
        <f t="shared" ref="AR2499:AR2562" si="236">IF(AQ2499=0,"No data",COUNTIF(W2499:AP2499,"&gt;0"))</f>
        <v>No data</v>
      </c>
      <c r="AS2499" s="45" t="str">
        <f t="shared" ref="AS2499:AS2562" si="237">IF(AQ2499=0,"No data",SUM(W2499:AB2499))</f>
        <v>No data</v>
      </c>
      <c r="AT2499" s="45" t="str">
        <f t="shared" ref="AT2499:AT2562" si="238">IF(AQ2499=0,"No data",SUM(--(W2499&gt;0),--(X2499&gt;0),--(Y2499&gt;0),--(Z2499&gt;0),--(AA2499&gt;0),--(AB2499&gt;0)))</f>
        <v>No data</v>
      </c>
      <c r="AU2499" s="46" t="str">
        <f t="shared" ref="AU2499:AU2562" si="239">IF(AQ2499=0, "No data", IF(AQ2499&lt;30, 10, (IF(AQ2499&lt;60,7, SUMPRODUCT(W2499:AP2499,W$1:AP$1)/(AQ2499)))))</f>
        <v>No data</v>
      </c>
      <c r="AV2499" s="47" t="str">
        <f t="shared" si="235"/>
        <v>No data</v>
      </c>
    </row>
    <row r="2500" spans="3:48" x14ac:dyDescent="0.25">
      <c r="C2500" s="32" t="str">
        <f>IF(ISBLANK(B2500),"Choose site",_xlfn.XLOOKUP(B2500,'Sample Sites'!A:A,'Sample Sites'!B:B,"Not Found"))</f>
        <v>Choose site</v>
      </c>
      <c r="N2500" s="30" t="s">
        <v>166</v>
      </c>
      <c r="O2500" s="30" t="s">
        <v>166</v>
      </c>
      <c r="P2500" s="30" t="s">
        <v>166</v>
      </c>
      <c r="Q2500" s="30" t="s">
        <v>166</v>
      </c>
      <c r="R2500" s="30" t="s">
        <v>166</v>
      </c>
      <c r="S2500" s="30" t="s">
        <v>166</v>
      </c>
      <c r="T2500" s="30" t="s">
        <v>166</v>
      </c>
      <c r="U2500" s="30" t="s">
        <v>166</v>
      </c>
      <c r="V2500" s="39" t="s">
        <v>166</v>
      </c>
      <c r="AQ2500" s="45">
        <f t="shared" si="234"/>
        <v>0</v>
      </c>
      <c r="AR2500" s="45" t="str">
        <f t="shared" si="236"/>
        <v>No data</v>
      </c>
      <c r="AS2500" s="45" t="str">
        <f t="shared" si="237"/>
        <v>No data</v>
      </c>
      <c r="AT2500" s="45" t="str">
        <f t="shared" si="238"/>
        <v>No data</v>
      </c>
      <c r="AU2500" s="46" t="str">
        <f t="shared" si="239"/>
        <v>No data</v>
      </c>
      <c r="AV2500" s="47" t="str">
        <f t="shared" si="235"/>
        <v>No data</v>
      </c>
    </row>
    <row r="2501" spans="3:48" x14ac:dyDescent="0.25">
      <c r="C2501" s="32" t="str">
        <f>IF(ISBLANK(B2501),"Choose site",_xlfn.XLOOKUP(B2501,'Sample Sites'!A:A,'Sample Sites'!B:B,"Not Found"))</f>
        <v>Choose site</v>
      </c>
      <c r="N2501" s="30" t="s">
        <v>166</v>
      </c>
      <c r="O2501" s="30" t="s">
        <v>166</v>
      </c>
      <c r="P2501" s="30" t="s">
        <v>166</v>
      </c>
      <c r="Q2501" s="30" t="s">
        <v>166</v>
      </c>
      <c r="R2501" s="30" t="s">
        <v>166</v>
      </c>
      <c r="S2501" s="30" t="s">
        <v>166</v>
      </c>
      <c r="T2501" s="30" t="s">
        <v>166</v>
      </c>
      <c r="U2501" s="30" t="s">
        <v>166</v>
      </c>
      <c r="V2501" s="39" t="s">
        <v>166</v>
      </c>
      <c r="AQ2501" s="45">
        <f t="shared" si="234"/>
        <v>0</v>
      </c>
      <c r="AR2501" s="45" t="str">
        <f t="shared" si="236"/>
        <v>No data</v>
      </c>
      <c r="AS2501" s="45" t="str">
        <f t="shared" si="237"/>
        <v>No data</v>
      </c>
      <c r="AT2501" s="45" t="str">
        <f t="shared" si="238"/>
        <v>No data</v>
      </c>
      <c r="AU2501" s="46" t="str">
        <f t="shared" si="239"/>
        <v>No data</v>
      </c>
      <c r="AV2501" s="47" t="str">
        <f t="shared" si="235"/>
        <v>No data</v>
      </c>
    </row>
    <row r="2502" spans="3:48" x14ac:dyDescent="0.25">
      <c r="C2502" s="32" t="str">
        <f>IF(ISBLANK(B2502),"Choose site",_xlfn.XLOOKUP(B2502,'Sample Sites'!A:A,'Sample Sites'!B:B,"Not Found"))</f>
        <v>Choose site</v>
      </c>
      <c r="N2502" s="30" t="s">
        <v>166</v>
      </c>
      <c r="O2502" s="30" t="s">
        <v>166</v>
      </c>
      <c r="P2502" s="30" t="s">
        <v>166</v>
      </c>
      <c r="Q2502" s="30" t="s">
        <v>166</v>
      </c>
      <c r="R2502" s="30" t="s">
        <v>166</v>
      </c>
      <c r="S2502" s="30" t="s">
        <v>166</v>
      </c>
      <c r="T2502" s="30" t="s">
        <v>166</v>
      </c>
      <c r="U2502" s="30" t="s">
        <v>166</v>
      </c>
      <c r="V2502" s="39" t="s">
        <v>166</v>
      </c>
      <c r="AQ2502" s="45">
        <f t="shared" si="234"/>
        <v>0</v>
      </c>
      <c r="AR2502" s="45" t="str">
        <f t="shared" si="236"/>
        <v>No data</v>
      </c>
      <c r="AS2502" s="45" t="str">
        <f t="shared" si="237"/>
        <v>No data</v>
      </c>
      <c r="AT2502" s="45" t="str">
        <f t="shared" si="238"/>
        <v>No data</v>
      </c>
      <c r="AU2502" s="46" t="str">
        <f t="shared" si="239"/>
        <v>No data</v>
      </c>
      <c r="AV2502" s="47" t="str">
        <f t="shared" si="235"/>
        <v>No data</v>
      </c>
    </row>
    <row r="2503" spans="3:48" x14ac:dyDescent="0.25">
      <c r="C2503" s="32" t="str">
        <f>IF(ISBLANK(B2503),"Choose site",_xlfn.XLOOKUP(B2503,'Sample Sites'!A:A,'Sample Sites'!B:B,"Not Found"))</f>
        <v>Choose site</v>
      </c>
      <c r="N2503" s="30" t="s">
        <v>166</v>
      </c>
      <c r="O2503" s="30" t="s">
        <v>166</v>
      </c>
      <c r="P2503" s="30" t="s">
        <v>166</v>
      </c>
      <c r="Q2503" s="30" t="s">
        <v>166</v>
      </c>
      <c r="R2503" s="30" t="s">
        <v>166</v>
      </c>
      <c r="S2503" s="30" t="s">
        <v>166</v>
      </c>
      <c r="T2503" s="30" t="s">
        <v>166</v>
      </c>
      <c r="U2503" s="30" t="s">
        <v>166</v>
      </c>
      <c r="V2503" s="39" t="s">
        <v>166</v>
      </c>
      <c r="AQ2503" s="45">
        <f t="shared" si="234"/>
        <v>0</v>
      </c>
      <c r="AR2503" s="45" t="str">
        <f t="shared" si="236"/>
        <v>No data</v>
      </c>
      <c r="AS2503" s="45" t="str">
        <f t="shared" si="237"/>
        <v>No data</v>
      </c>
      <c r="AT2503" s="45" t="str">
        <f t="shared" si="238"/>
        <v>No data</v>
      </c>
      <c r="AU2503" s="46" t="str">
        <f t="shared" si="239"/>
        <v>No data</v>
      </c>
      <c r="AV2503" s="47" t="str">
        <f t="shared" si="235"/>
        <v>No data</v>
      </c>
    </row>
    <row r="2504" spans="3:48" x14ac:dyDescent="0.25">
      <c r="C2504" s="32" t="str">
        <f>IF(ISBLANK(B2504),"Choose site",_xlfn.XLOOKUP(B2504,'Sample Sites'!A:A,'Sample Sites'!B:B,"Not Found"))</f>
        <v>Choose site</v>
      </c>
      <c r="N2504" s="30" t="s">
        <v>166</v>
      </c>
      <c r="O2504" s="30" t="s">
        <v>166</v>
      </c>
      <c r="P2504" s="30" t="s">
        <v>166</v>
      </c>
      <c r="Q2504" s="30" t="s">
        <v>166</v>
      </c>
      <c r="R2504" s="30" t="s">
        <v>166</v>
      </c>
      <c r="S2504" s="30" t="s">
        <v>166</v>
      </c>
      <c r="T2504" s="30" t="s">
        <v>166</v>
      </c>
      <c r="U2504" s="30" t="s">
        <v>166</v>
      </c>
      <c r="V2504" s="39" t="s">
        <v>166</v>
      </c>
      <c r="AQ2504" s="45">
        <f t="shared" si="234"/>
        <v>0</v>
      </c>
      <c r="AR2504" s="45" t="str">
        <f t="shared" si="236"/>
        <v>No data</v>
      </c>
      <c r="AS2504" s="45" t="str">
        <f t="shared" si="237"/>
        <v>No data</v>
      </c>
      <c r="AT2504" s="45" t="str">
        <f t="shared" si="238"/>
        <v>No data</v>
      </c>
      <c r="AU2504" s="46" t="str">
        <f t="shared" si="239"/>
        <v>No data</v>
      </c>
      <c r="AV2504" s="47" t="str">
        <f t="shared" si="235"/>
        <v>No data</v>
      </c>
    </row>
    <row r="2505" spans="3:48" x14ac:dyDescent="0.25">
      <c r="C2505" s="32" t="str">
        <f>IF(ISBLANK(B2505),"Choose site",_xlfn.XLOOKUP(B2505,'Sample Sites'!A:A,'Sample Sites'!B:B,"Not Found"))</f>
        <v>Choose site</v>
      </c>
      <c r="N2505" s="30" t="s">
        <v>166</v>
      </c>
      <c r="O2505" s="30" t="s">
        <v>166</v>
      </c>
      <c r="P2505" s="30" t="s">
        <v>166</v>
      </c>
      <c r="Q2505" s="30" t="s">
        <v>166</v>
      </c>
      <c r="R2505" s="30" t="s">
        <v>166</v>
      </c>
      <c r="S2505" s="30" t="s">
        <v>166</v>
      </c>
      <c r="T2505" s="30" t="s">
        <v>166</v>
      </c>
      <c r="U2505" s="30" t="s">
        <v>166</v>
      </c>
      <c r="V2505" s="39" t="s">
        <v>166</v>
      </c>
      <c r="AQ2505" s="45">
        <f t="shared" si="234"/>
        <v>0</v>
      </c>
      <c r="AR2505" s="45" t="str">
        <f t="shared" si="236"/>
        <v>No data</v>
      </c>
      <c r="AS2505" s="45" t="str">
        <f t="shared" si="237"/>
        <v>No data</v>
      </c>
      <c r="AT2505" s="45" t="str">
        <f t="shared" si="238"/>
        <v>No data</v>
      </c>
      <c r="AU2505" s="46" t="str">
        <f t="shared" si="239"/>
        <v>No data</v>
      </c>
      <c r="AV2505" s="47" t="str">
        <f t="shared" si="235"/>
        <v>No data</v>
      </c>
    </row>
    <row r="2506" spans="3:48" x14ac:dyDescent="0.25">
      <c r="C2506" s="32" t="str">
        <f>IF(ISBLANK(B2506),"Choose site",_xlfn.XLOOKUP(B2506,'Sample Sites'!A:A,'Sample Sites'!B:B,"Not Found"))</f>
        <v>Choose site</v>
      </c>
      <c r="N2506" s="30" t="s">
        <v>166</v>
      </c>
      <c r="O2506" s="30" t="s">
        <v>166</v>
      </c>
      <c r="P2506" s="30" t="s">
        <v>166</v>
      </c>
      <c r="Q2506" s="30" t="s">
        <v>166</v>
      </c>
      <c r="R2506" s="30" t="s">
        <v>166</v>
      </c>
      <c r="S2506" s="30" t="s">
        <v>166</v>
      </c>
      <c r="T2506" s="30" t="s">
        <v>166</v>
      </c>
      <c r="U2506" s="30" t="s">
        <v>166</v>
      </c>
      <c r="V2506" s="39" t="s">
        <v>166</v>
      </c>
      <c r="AQ2506" s="45">
        <f t="shared" si="234"/>
        <v>0</v>
      </c>
      <c r="AR2506" s="45" t="str">
        <f t="shared" si="236"/>
        <v>No data</v>
      </c>
      <c r="AS2506" s="45" t="str">
        <f t="shared" si="237"/>
        <v>No data</v>
      </c>
      <c r="AT2506" s="45" t="str">
        <f t="shared" si="238"/>
        <v>No data</v>
      </c>
      <c r="AU2506" s="46" t="str">
        <f t="shared" si="239"/>
        <v>No data</v>
      </c>
      <c r="AV2506" s="47" t="str">
        <f t="shared" si="235"/>
        <v>No data</v>
      </c>
    </row>
    <row r="2507" spans="3:48" x14ac:dyDescent="0.25">
      <c r="C2507" s="32" t="str">
        <f>IF(ISBLANK(B2507),"Choose site",_xlfn.XLOOKUP(B2507,'Sample Sites'!A:A,'Sample Sites'!B:B,"Not Found"))</f>
        <v>Choose site</v>
      </c>
      <c r="N2507" s="30" t="s">
        <v>166</v>
      </c>
      <c r="O2507" s="30" t="s">
        <v>166</v>
      </c>
      <c r="P2507" s="30" t="s">
        <v>166</v>
      </c>
      <c r="Q2507" s="30" t="s">
        <v>166</v>
      </c>
      <c r="R2507" s="30" t="s">
        <v>166</v>
      </c>
      <c r="S2507" s="30" t="s">
        <v>166</v>
      </c>
      <c r="T2507" s="30" t="s">
        <v>166</v>
      </c>
      <c r="U2507" s="30" t="s">
        <v>166</v>
      </c>
      <c r="V2507" s="39" t="s">
        <v>166</v>
      </c>
      <c r="AQ2507" s="45">
        <f t="shared" si="234"/>
        <v>0</v>
      </c>
      <c r="AR2507" s="45" t="str">
        <f t="shared" si="236"/>
        <v>No data</v>
      </c>
      <c r="AS2507" s="45" t="str">
        <f t="shared" si="237"/>
        <v>No data</v>
      </c>
      <c r="AT2507" s="45" t="str">
        <f t="shared" si="238"/>
        <v>No data</v>
      </c>
      <c r="AU2507" s="46" t="str">
        <f t="shared" si="239"/>
        <v>No data</v>
      </c>
      <c r="AV2507" s="47" t="str">
        <f t="shared" si="235"/>
        <v>No data</v>
      </c>
    </row>
    <row r="2508" spans="3:48" x14ac:dyDescent="0.25">
      <c r="C2508" s="32" t="str">
        <f>IF(ISBLANK(B2508),"Choose site",_xlfn.XLOOKUP(B2508,'Sample Sites'!A:A,'Sample Sites'!B:B,"Not Found"))</f>
        <v>Choose site</v>
      </c>
      <c r="N2508" s="30" t="s">
        <v>166</v>
      </c>
      <c r="O2508" s="30" t="s">
        <v>166</v>
      </c>
      <c r="P2508" s="30" t="s">
        <v>166</v>
      </c>
      <c r="Q2508" s="30" t="s">
        <v>166</v>
      </c>
      <c r="R2508" s="30" t="s">
        <v>166</v>
      </c>
      <c r="S2508" s="30" t="s">
        <v>166</v>
      </c>
      <c r="T2508" s="30" t="s">
        <v>166</v>
      </c>
      <c r="U2508" s="30" t="s">
        <v>166</v>
      </c>
      <c r="V2508" s="39" t="s">
        <v>166</v>
      </c>
      <c r="AQ2508" s="45">
        <f t="shared" si="234"/>
        <v>0</v>
      </c>
      <c r="AR2508" s="45" t="str">
        <f t="shared" si="236"/>
        <v>No data</v>
      </c>
      <c r="AS2508" s="45" t="str">
        <f t="shared" si="237"/>
        <v>No data</v>
      </c>
      <c r="AT2508" s="45" t="str">
        <f t="shared" si="238"/>
        <v>No data</v>
      </c>
      <c r="AU2508" s="46" t="str">
        <f t="shared" si="239"/>
        <v>No data</v>
      </c>
      <c r="AV2508" s="47" t="str">
        <f t="shared" si="235"/>
        <v>No data</v>
      </c>
    </row>
    <row r="2509" spans="3:48" x14ac:dyDescent="0.25">
      <c r="C2509" s="32" t="str">
        <f>IF(ISBLANK(B2509),"Choose site",_xlfn.XLOOKUP(B2509,'Sample Sites'!A:A,'Sample Sites'!B:B,"Not Found"))</f>
        <v>Choose site</v>
      </c>
      <c r="N2509" s="30" t="s">
        <v>166</v>
      </c>
      <c r="O2509" s="30" t="s">
        <v>166</v>
      </c>
      <c r="P2509" s="30" t="s">
        <v>166</v>
      </c>
      <c r="Q2509" s="30" t="s">
        <v>166</v>
      </c>
      <c r="R2509" s="30" t="s">
        <v>166</v>
      </c>
      <c r="S2509" s="30" t="s">
        <v>166</v>
      </c>
      <c r="T2509" s="30" t="s">
        <v>166</v>
      </c>
      <c r="U2509" s="30" t="s">
        <v>166</v>
      </c>
      <c r="V2509" s="39" t="s">
        <v>166</v>
      </c>
      <c r="AQ2509" s="45">
        <f t="shared" si="234"/>
        <v>0</v>
      </c>
      <c r="AR2509" s="45" t="str">
        <f t="shared" si="236"/>
        <v>No data</v>
      </c>
      <c r="AS2509" s="45" t="str">
        <f t="shared" si="237"/>
        <v>No data</v>
      </c>
      <c r="AT2509" s="45" t="str">
        <f t="shared" si="238"/>
        <v>No data</v>
      </c>
      <c r="AU2509" s="46" t="str">
        <f t="shared" si="239"/>
        <v>No data</v>
      </c>
      <c r="AV2509" s="47" t="str">
        <f t="shared" si="235"/>
        <v>No data</v>
      </c>
    </row>
    <row r="2510" spans="3:48" x14ac:dyDescent="0.25">
      <c r="C2510" s="32" t="str">
        <f>IF(ISBLANK(B2510),"Choose site",_xlfn.XLOOKUP(B2510,'Sample Sites'!A:A,'Sample Sites'!B:B,"Not Found"))</f>
        <v>Choose site</v>
      </c>
      <c r="N2510" s="30" t="s">
        <v>166</v>
      </c>
      <c r="O2510" s="30" t="s">
        <v>166</v>
      </c>
      <c r="P2510" s="30" t="s">
        <v>166</v>
      </c>
      <c r="Q2510" s="30" t="s">
        <v>166</v>
      </c>
      <c r="R2510" s="30" t="s">
        <v>166</v>
      </c>
      <c r="S2510" s="30" t="s">
        <v>166</v>
      </c>
      <c r="T2510" s="30" t="s">
        <v>166</v>
      </c>
      <c r="U2510" s="30" t="s">
        <v>166</v>
      </c>
      <c r="V2510" s="39" t="s">
        <v>166</v>
      </c>
      <c r="AQ2510" s="45">
        <f t="shared" si="234"/>
        <v>0</v>
      </c>
      <c r="AR2510" s="45" t="str">
        <f t="shared" si="236"/>
        <v>No data</v>
      </c>
      <c r="AS2510" s="45" t="str">
        <f t="shared" si="237"/>
        <v>No data</v>
      </c>
      <c r="AT2510" s="45" t="str">
        <f t="shared" si="238"/>
        <v>No data</v>
      </c>
      <c r="AU2510" s="46" t="str">
        <f t="shared" si="239"/>
        <v>No data</v>
      </c>
      <c r="AV2510" s="47" t="str">
        <f t="shared" si="235"/>
        <v>No data</v>
      </c>
    </row>
    <row r="2511" spans="3:48" x14ac:dyDescent="0.25">
      <c r="C2511" s="32" t="str">
        <f>IF(ISBLANK(B2511),"Choose site",_xlfn.XLOOKUP(B2511,'Sample Sites'!A:A,'Sample Sites'!B:B,"Not Found"))</f>
        <v>Choose site</v>
      </c>
      <c r="N2511" s="30" t="s">
        <v>166</v>
      </c>
      <c r="O2511" s="30" t="s">
        <v>166</v>
      </c>
      <c r="P2511" s="30" t="s">
        <v>166</v>
      </c>
      <c r="Q2511" s="30" t="s">
        <v>166</v>
      </c>
      <c r="R2511" s="30" t="s">
        <v>166</v>
      </c>
      <c r="S2511" s="30" t="s">
        <v>166</v>
      </c>
      <c r="T2511" s="30" t="s">
        <v>166</v>
      </c>
      <c r="U2511" s="30" t="s">
        <v>166</v>
      </c>
      <c r="V2511" s="39" t="s">
        <v>166</v>
      </c>
      <c r="AQ2511" s="45">
        <f t="shared" si="234"/>
        <v>0</v>
      </c>
      <c r="AR2511" s="45" t="str">
        <f t="shared" si="236"/>
        <v>No data</v>
      </c>
      <c r="AS2511" s="45" t="str">
        <f t="shared" si="237"/>
        <v>No data</v>
      </c>
      <c r="AT2511" s="45" t="str">
        <f t="shared" si="238"/>
        <v>No data</v>
      </c>
      <c r="AU2511" s="46" t="str">
        <f t="shared" si="239"/>
        <v>No data</v>
      </c>
      <c r="AV2511" s="47" t="str">
        <f t="shared" si="235"/>
        <v>No data</v>
      </c>
    </row>
    <row r="2512" spans="3:48" x14ac:dyDescent="0.25">
      <c r="C2512" s="32" t="str">
        <f>IF(ISBLANK(B2512),"Choose site",_xlfn.XLOOKUP(B2512,'Sample Sites'!A:A,'Sample Sites'!B:B,"Not Found"))</f>
        <v>Choose site</v>
      </c>
      <c r="N2512" s="30" t="s">
        <v>166</v>
      </c>
      <c r="O2512" s="30" t="s">
        <v>166</v>
      </c>
      <c r="P2512" s="30" t="s">
        <v>166</v>
      </c>
      <c r="Q2512" s="30" t="s">
        <v>166</v>
      </c>
      <c r="R2512" s="30" t="s">
        <v>166</v>
      </c>
      <c r="S2512" s="30" t="s">
        <v>166</v>
      </c>
      <c r="T2512" s="30" t="s">
        <v>166</v>
      </c>
      <c r="U2512" s="30" t="s">
        <v>166</v>
      </c>
      <c r="V2512" s="39" t="s">
        <v>166</v>
      </c>
      <c r="AQ2512" s="45">
        <f t="shared" si="234"/>
        <v>0</v>
      </c>
      <c r="AR2512" s="45" t="str">
        <f t="shared" si="236"/>
        <v>No data</v>
      </c>
      <c r="AS2512" s="45" t="str">
        <f t="shared" si="237"/>
        <v>No data</v>
      </c>
      <c r="AT2512" s="45" t="str">
        <f t="shared" si="238"/>
        <v>No data</v>
      </c>
      <c r="AU2512" s="46" t="str">
        <f t="shared" si="239"/>
        <v>No data</v>
      </c>
      <c r="AV2512" s="47" t="str">
        <f t="shared" si="235"/>
        <v>No data</v>
      </c>
    </row>
    <row r="2513" spans="3:48" x14ac:dyDescent="0.25">
      <c r="C2513" s="32" t="str">
        <f>IF(ISBLANK(B2513),"Choose site",_xlfn.XLOOKUP(B2513,'Sample Sites'!A:A,'Sample Sites'!B:B,"Not Found"))</f>
        <v>Choose site</v>
      </c>
      <c r="N2513" s="30" t="s">
        <v>166</v>
      </c>
      <c r="O2513" s="30" t="s">
        <v>166</v>
      </c>
      <c r="P2513" s="30" t="s">
        <v>166</v>
      </c>
      <c r="Q2513" s="30" t="s">
        <v>166</v>
      </c>
      <c r="R2513" s="30" t="s">
        <v>166</v>
      </c>
      <c r="S2513" s="30" t="s">
        <v>166</v>
      </c>
      <c r="T2513" s="30" t="s">
        <v>166</v>
      </c>
      <c r="U2513" s="30" t="s">
        <v>166</v>
      </c>
      <c r="V2513" s="39" t="s">
        <v>166</v>
      </c>
      <c r="AQ2513" s="45">
        <f t="shared" si="234"/>
        <v>0</v>
      </c>
      <c r="AR2513" s="45" t="str">
        <f t="shared" si="236"/>
        <v>No data</v>
      </c>
      <c r="AS2513" s="45" t="str">
        <f t="shared" si="237"/>
        <v>No data</v>
      </c>
      <c r="AT2513" s="45" t="str">
        <f t="shared" si="238"/>
        <v>No data</v>
      </c>
      <c r="AU2513" s="46" t="str">
        <f t="shared" si="239"/>
        <v>No data</v>
      </c>
      <c r="AV2513" s="47" t="str">
        <f t="shared" si="235"/>
        <v>No data</v>
      </c>
    </row>
    <row r="2514" spans="3:48" x14ac:dyDescent="0.25">
      <c r="C2514" s="32" t="str">
        <f>IF(ISBLANK(B2514),"Choose site",_xlfn.XLOOKUP(B2514,'Sample Sites'!A:A,'Sample Sites'!B:B,"Not Found"))</f>
        <v>Choose site</v>
      </c>
      <c r="N2514" s="30" t="s">
        <v>166</v>
      </c>
      <c r="O2514" s="30" t="s">
        <v>166</v>
      </c>
      <c r="P2514" s="30" t="s">
        <v>166</v>
      </c>
      <c r="Q2514" s="30" t="s">
        <v>166</v>
      </c>
      <c r="R2514" s="30" t="s">
        <v>166</v>
      </c>
      <c r="S2514" s="30" t="s">
        <v>166</v>
      </c>
      <c r="T2514" s="30" t="s">
        <v>166</v>
      </c>
      <c r="U2514" s="30" t="s">
        <v>166</v>
      </c>
      <c r="V2514" s="39" t="s">
        <v>166</v>
      </c>
      <c r="AQ2514" s="45">
        <f t="shared" ref="AQ2514:AQ2577" si="240">SUM(W2514:AP2514)</f>
        <v>0</v>
      </c>
      <c r="AR2514" s="45" t="str">
        <f t="shared" si="236"/>
        <v>No data</v>
      </c>
      <c r="AS2514" s="45" t="str">
        <f t="shared" si="237"/>
        <v>No data</v>
      </c>
      <c r="AT2514" s="45" t="str">
        <f t="shared" si="238"/>
        <v>No data</v>
      </c>
      <c r="AU2514" s="46" t="str">
        <f t="shared" si="239"/>
        <v>No data</v>
      </c>
      <c r="AV2514" s="47" t="str">
        <f t="shared" ref="AV2514:AV2577" si="241">IF(AQ2514=0,"No data",
IF(AQ2514&lt;30,"Very Poor",
IF(AQ2514&lt;60,"Fairly Poor",
IF(AU2514&lt;=3.5,"Excellent",
IF(AU2514&lt;=4.5,"Very Good",
IF(AU2514&lt;=5.5,"Good",
IF(AU2514&lt;=6.5,"Fair",
IF(AU2514&lt;=7.5,"Fairly Poor",
IF(AU2514&lt;=8.5,"Poor","Very Poor")))))))))</f>
        <v>No data</v>
      </c>
    </row>
    <row r="2515" spans="3:48" x14ac:dyDescent="0.25">
      <c r="C2515" s="32" t="str">
        <f>IF(ISBLANK(B2515),"Choose site",_xlfn.XLOOKUP(B2515,'Sample Sites'!A:A,'Sample Sites'!B:B,"Not Found"))</f>
        <v>Choose site</v>
      </c>
      <c r="N2515" s="30" t="s">
        <v>166</v>
      </c>
      <c r="O2515" s="30" t="s">
        <v>166</v>
      </c>
      <c r="P2515" s="30" t="s">
        <v>166</v>
      </c>
      <c r="Q2515" s="30" t="s">
        <v>166</v>
      </c>
      <c r="R2515" s="30" t="s">
        <v>166</v>
      </c>
      <c r="S2515" s="30" t="s">
        <v>166</v>
      </c>
      <c r="T2515" s="30" t="s">
        <v>166</v>
      </c>
      <c r="U2515" s="30" t="s">
        <v>166</v>
      </c>
      <c r="V2515" s="39" t="s">
        <v>166</v>
      </c>
      <c r="AQ2515" s="45">
        <f t="shared" si="240"/>
        <v>0</v>
      </c>
      <c r="AR2515" s="45" t="str">
        <f t="shared" si="236"/>
        <v>No data</v>
      </c>
      <c r="AS2515" s="45" t="str">
        <f t="shared" si="237"/>
        <v>No data</v>
      </c>
      <c r="AT2515" s="45" t="str">
        <f t="shared" si="238"/>
        <v>No data</v>
      </c>
      <c r="AU2515" s="46" t="str">
        <f t="shared" si="239"/>
        <v>No data</v>
      </c>
      <c r="AV2515" s="47" t="str">
        <f t="shared" si="241"/>
        <v>No data</v>
      </c>
    </row>
    <row r="2516" spans="3:48" x14ac:dyDescent="0.25">
      <c r="C2516" s="32" t="str">
        <f>IF(ISBLANK(B2516),"Choose site",_xlfn.XLOOKUP(B2516,'Sample Sites'!A:A,'Sample Sites'!B:B,"Not Found"))</f>
        <v>Choose site</v>
      </c>
      <c r="N2516" s="30" t="s">
        <v>166</v>
      </c>
      <c r="O2516" s="30" t="s">
        <v>166</v>
      </c>
      <c r="P2516" s="30" t="s">
        <v>166</v>
      </c>
      <c r="Q2516" s="30" t="s">
        <v>166</v>
      </c>
      <c r="R2516" s="30" t="s">
        <v>166</v>
      </c>
      <c r="S2516" s="30" t="s">
        <v>166</v>
      </c>
      <c r="T2516" s="30" t="s">
        <v>166</v>
      </c>
      <c r="U2516" s="30" t="s">
        <v>166</v>
      </c>
      <c r="V2516" s="39" t="s">
        <v>166</v>
      </c>
      <c r="AQ2516" s="45">
        <f t="shared" si="240"/>
        <v>0</v>
      </c>
      <c r="AR2516" s="45" t="str">
        <f t="shared" si="236"/>
        <v>No data</v>
      </c>
      <c r="AS2516" s="45" t="str">
        <f t="shared" si="237"/>
        <v>No data</v>
      </c>
      <c r="AT2516" s="45" t="str">
        <f t="shared" si="238"/>
        <v>No data</v>
      </c>
      <c r="AU2516" s="46" t="str">
        <f t="shared" si="239"/>
        <v>No data</v>
      </c>
      <c r="AV2516" s="47" t="str">
        <f t="shared" si="241"/>
        <v>No data</v>
      </c>
    </row>
    <row r="2517" spans="3:48" x14ac:dyDescent="0.25">
      <c r="C2517" s="32" t="str">
        <f>IF(ISBLANK(B2517),"Choose site",_xlfn.XLOOKUP(B2517,'Sample Sites'!A:A,'Sample Sites'!B:B,"Not Found"))</f>
        <v>Choose site</v>
      </c>
      <c r="N2517" s="30" t="s">
        <v>166</v>
      </c>
      <c r="O2517" s="30" t="s">
        <v>166</v>
      </c>
      <c r="P2517" s="30" t="s">
        <v>166</v>
      </c>
      <c r="Q2517" s="30" t="s">
        <v>166</v>
      </c>
      <c r="R2517" s="30" t="s">
        <v>166</v>
      </c>
      <c r="S2517" s="30" t="s">
        <v>166</v>
      </c>
      <c r="T2517" s="30" t="s">
        <v>166</v>
      </c>
      <c r="U2517" s="30" t="s">
        <v>166</v>
      </c>
      <c r="V2517" s="39" t="s">
        <v>166</v>
      </c>
      <c r="AQ2517" s="45">
        <f t="shared" si="240"/>
        <v>0</v>
      </c>
      <c r="AR2517" s="45" t="str">
        <f t="shared" si="236"/>
        <v>No data</v>
      </c>
      <c r="AS2517" s="45" t="str">
        <f t="shared" si="237"/>
        <v>No data</v>
      </c>
      <c r="AT2517" s="45" t="str">
        <f t="shared" si="238"/>
        <v>No data</v>
      </c>
      <c r="AU2517" s="46" t="str">
        <f t="shared" si="239"/>
        <v>No data</v>
      </c>
      <c r="AV2517" s="47" t="str">
        <f t="shared" si="241"/>
        <v>No data</v>
      </c>
    </row>
    <row r="2518" spans="3:48" x14ac:dyDescent="0.25">
      <c r="C2518" s="32" t="str">
        <f>IF(ISBLANK(B2518),"Choose site",_xlfn.XLOOKUP(B2518,'Sample Sites'!A:A,'Sample Sites'!B:B,"Not Found"))</f>
        <v>Choose site</v>
      </c>
      <c r="N2518" s="30" t="s">
        <v>166</v>
      </c>
      <c r="O2518" s="30" t="s">
        <v>166</v>
      </c>
      <c r="P2518" s="30" t="s">
        <v>166</v>
      </c>
      <c r="Q2518" s="30" t="s">
        <v>166</v>
      </c>
      <c r="R2518" s="30" t="s">
        <v>166</v>
      </c>
      <c r="S2518" s="30" t="s">
        <v>166</v>
      </c>
      <c r="T2518" s="30" t="s">
        <v>166</v>
      </c>
      <c r="U2518" s="30" t="s">
        <v>166</v>
      </c>
      <c r="V2518" s="39" t="s">
        <v>166</v>
      </c>
      <c r="AQ2518" s="45">
        <f t="shared" si="240"/>
        <v>0</v>
      </c>
      <c r="AR2518" s="45" t="str">
        <f t="shared" si="236"/>
        <v>No data</v>
      </c>
      <c r="AS2518" s="45" t="str">
        <f t="shared" si="237"/>
        <v>No data</v>
      </c>
      <c r="AT2518" s="45" t="str">
        <f t="shared" si="238"/>
        <v>No data</v>
      </c>
      <c r="AU2518" s="46" t="str">
        <f t="shared" si="239"/>
        <v>No data</v>
      </c>
      <c r="AV2518" s="47" t="str">
        <f t="shared" si="241"/>
        <v>No data</v>
      </c>
    </row>
    <row r="2519" spans="3:48" x14ac:dyDescent="0.25">
      <c r="C2519" s="32" t="str">
        <f>IF(ISBLANK(B2519),"Choose site",_xlfn.XLOOKUP(B2519,'Sample Sites'!A:A,'Sample Sites'!B:B,"Not Found"))</f>
        <v>Choose site</v>
      </c>
      <c r="N2519" s="30" t="s">
        <v>166</v>
      </c>
      <c r="O2519" s="30" t="s">
        <v>166</v>
      </c>
      <c r="P2519" s="30" t="s">
        <v>166</v>
      </c>
      <c r="Q2519" s="30" t="s">
        <v>166</v>
      </c>
      <c r="R2519" s="30" t="s">
        <v>166</v>
      </c>
      <c r="S2519" s="30" t="s">
        <v>166</v>
      </c>
      <c r="T2519" s="30" t="s">
        <v>166</v>
      </c>
      <c r="U2519" s="30" t="s">
        <v>166</v>
      </c>
      <c r="V2519" s="39" t="s">
        <v>166</v>
      </c>
      <c r="AQ2519" s="45">
        <f t="shared" si="240"/>
        <v>0</v>
      </c>
      <c r="AR2519" s="45" t="str">
        <f t="shared" si="236"/>
        <v>No data</v>
      </c>
      <c r="AS2519" s="45" t="str">
        <f t="shared" si="237"/>
        <v>No data</v>
      </c>
      <c r="AT2519" s="45" t="str">
        <f t="shared" si="238"/>
        <v>No data</v>
      </c>
      <c r="AU2519" s="46" t="str">
        <f t="shared" si="239"/>
        <v>No data</v>
      </c>
      <c r="AV2519" s="47" t="str">
        <f t="shared" si="241"/>
        <v>No data</v>
      </c>
    </row>
    <row r="2520" spans="3:48" x14ac:dyDescent="0.25">
      <c r="C2520" s="32" t="str">
        <f>IF(ISBLANK(B2520),"Choose site",_xlfn.XLOOKUP(B2520,'Sample Sites'!A:A,'Sample Sites'!B:B,"Not Found"))</f>
        <v>Choose site</v>
      </c>
      <c r="N2520" s="30" t="s">
        <v>166</v>
      </c>
      <c r="O2520" s="30" t="s">
        <v>166</v>
      </c>
      <c r="P2520" s="30" t="s">
        <v>166</v>
      </c>
      <c r="Q2520" s="30" t="s">
        <v>166</v>
      </c>
      <c r="R2520" s="30" t="s">
        <v>166</v>
      </c>
      <c r="S2520" s="30" t="s">
        <v>166</v>
      </c>
      <c r="T2520" s="30" t="s">
        <v>166</v>
      </c>
      <c r="U2520" s="30" t="s">
        <v>166</v>
      </c>
      <c r="V2520" s="39" t="s">
        <v>166</v>
      </c>
      <c r="AQ2520" s="45">
        <f t="shared" si="240"/>
        <v>0</v>
      </c>
      <c r="AR2520" s="45" t="str">
        <f t="shared" si="236"/>
        <v>No data</v>
      </c>
      <c r="AS2520" s="45" t="str">
        <f t="shared" si="237"/>
        <v>No data</v>
      </c>
      <c r="AT2520" s="45" t="str">
        <f t="shared" si="238"/>
        <v>No data</v>
      </c>
      <c r="AU2520" s="46" t="str">
        <f t="shared" si="239"/>
        <v>No data</v>
      </c>
      <c r="AV2520" s="47" t="str">
        <f t="shared" si="241"/>
        <v>No data</v>
      </c>
    </row>
    <row r="2521" spans="3:48" x14ac:dyDescent="0.25">
      <c r="C2521" s="32" t="str">
        <f>IF(ISBLANK(B2521),"Choose site",_xlfn.XLOOKUP(B2521,'Sample Sites'!A:A,'Sample Sites'!B:B,"Not Found"))</f>
        <v>Choose site</v>
      </c>
      <c r="N2521" s="30" t="s">
        <v>166</v>
      </c>
      <c r="O2521" s="30" t="s">
        <v>166</v>
      </c>
      <c r="P2521" s="30" t="s">
        <v>166</v>
      </c>
      <c r="Q2521" s="30" t="s">
        <v>166</v>
      </c>
      <c r="R2521" s="30" t="s">
        <v>166</v>
      </c>
      <c r="S2521" s="30" t="s">
        <v>166</v>
      </c>
      <c r="T2521" s="30" t="s">
        <v>166</v>
      </c>
      <c r="U2521" s="30" t="s">
        <v>166</v>
      </c>
      <c r="V2521" s="39" t="s">
        <v>166</v>
      </c>
      <c r="AQ2521" s="45">
        <f t="shared" si="240"/>
        <v>0</v>
      </c>
      <c r="AR2521" s="45" t="str">
        <f t="shared" si="236"/>
        <v>No data</v>
      </c>
      <c r="AS2521" s="45" t="str">
        <f t="shared" si="237"/>
        <v>No data</v>
      </c>
      <c r="AT2521" s="45" t="str">
        <f t="shared" si="238"/>
        <v>No data</v>
      </c>
      <c r="AU2521" s="46" t="str">
        <f t="shared" si="239"/>
        <v>No data</v>
      </c>
      <c r="AV2521" s="47" t="str">
        <f t="shared" si="241"/>
        <v>No data</v>
      </c>
    </row>
    <row r="2522" spans="3:48" x14ac:dyDescent="0.25">
      <c r="C2522" s="32" t="str">
        <f>IF(ISBLANK(B2522),"Choose site",_xlfn.XLOOKUP(B2522,'Sample Sites'!A:A,'Sample Sites'!B:B,"Not Found"))</f>
        <v>Choose site</v>
      </c>
      <c r="N2522" s="30" t="s">
        <v>166</v>
      </c>
      <c r="O2522" s="30" t="s">
        <v>166</v>
      </c>
      <c r="P2522" s="30" t="s">
        <v>166</v>
      </c>
      <c r="Q2522" s="30" t="s">
        <v>166</v>
      </c>
      <c r="R2522" s="30" t="s">
        <v>166</v>
      </c>
      <c r="S2522" s="30" t="s">
        <v>166</v>
      </c>
      <c r="T2522" s="30" t="s">
        <v>166</v>
      </c>
      <c r="U2522" s="30" t="s">
        <v>166</v>
      </c>
      <c r="V2522" s="39" t="s">
        <v>166</v>
      </c>
      <c r="AQ2522" s="45">
        <f t="shared" si="240"/>
        <v>0</v>
      </c>
      <c r="AR2522" s="45" t="str">
        <f t="shared" si="236"/>
        <v>No data</v>
      </c>
      <c r="AS2522" s="45" t="str">
        <f t="shared" si="237"/>
        <v>No data</v>
      </c>
      <c r="AT2522" s="45" t="str">
        <f t="shared" si="238"/>
        <v>No data</v>
      </c>
      <c r="AU2522" s="46" t="str">
        <f t="shared" si="239"/>
        <v>No data</v>
      </c>
      <c r="AV2522" s="47" t="str">
        <f t="shared" si="241"/>
        <v>No data</v>
      </c>
    </row>
    <row r="2523" spans="3:48" x14ac:dyDescent="0.25">
      <c r="C2523" s="32" t="str">
        <f>IF(ISBLANK(B2523),"Choose site",_xlfn.XLOOKUP(B2523,'Sample Sites'!A:A,'Sample Sites'!B:B,"Not Found"))</f>
        <v>Choose site</v>
      </c>
      <c r="N2523" s="30" t="s">
        <v>166</v>
      </c>
      <c r="O2523" s="30" t="s">
        <v>166</v>
      </c>
      <c r="P2523" s="30" t="s">
        <v>166</v>
      </c>
      <c r="Q2523" s="30" t="s">
        <v>166</v>
      </c>
      <c r="R2523" s="30" t="s">
        <v>166</v>
      </c>
      <c r="S2523" s="30" t="s">
        <v>166</v>
      </c>
      <c r="T2523" s="30" t="s">
        <v>166</v>
      </c>
      <c r="U2523" s="30" t="s">
        <v>166</v>
      </c>
      <c r="V2523" s="39" t="s">
        <v>166</v>
      </c>
      <c r="AQ2523" s="45">
        <f t="shared" si="240"/>
        <v>0</v>
      </c>
      <c r="AR2523" s="45" t="str">
        <f t="shared" si="236"/>
        <v>No data</v>
      </c>
      <c r="AS2523" s="45" t="str">
        <f t="shared" si="237"/>
        <v>No data</v>
      </c>
      <c r="AT2523" s="45" t="str">
        <f t="shared" si="238"/>
        <v>No data</v>
      </c>
      <c r="AU2523" s="46" t="str">
        <f t="shared" si="239"/>
        <v>No data</v>
      </c>
      <c r="AV2523" s="47" t="str">
        <f t="shared" si="241"/>
        <v>No data</v>
      </c>
    </row>
    <row r="2524" spans="3:48" x14ac:dyDescent="0.25">
      <c r="C2524" s="32" t="str">
        <f>IF(ISBLANK(B2524),"Choose site",_xlfn.XLOOKUP(B2524,'Sample Sites'!A:A,'Sample Sites'!B:B,"Not Found"))</f>
        <v>Choose site</v>
      </c>
      <c r="N2524" s="30" t="s">
        <v>166</v>
      </c>
      <c r="O2524" s="30" t="s">
        <v>166</v>
      </c>
      <c r="P2524" s="30" t="s">
        <v>166</v>
      </c>
      <c r="Q2524" s="30" t="s">
        <v>166</v>
      </c>
      <c r="R2524" s="30" t="s">
        <v>166</v>
      </c>
      <c r="S2524" s="30" t="s">
        <v>166</v>
      </c>
      <c r="T2524" s="30" t="s">
        <v>166</v>
      </c>
      <c r="U2524" s="30" t="s">
        <v>166</v>
      </c>
      <c r="V2524" s="39" t="s">
        <v>166</v>
      </c>
      <c r="AQ2524" s="45">
        <f t="shared" si="240"/>
        <v>0</v>
      </c>
      <c r="AR2524" s="45" t="str">
        <f t="shared" si="236"/>
        <v>No data</v>
      </c>
      <c r="AS2524" s="45" t="str">
        <f t="shared" si="237"/>
        <v>No data</v>
      </c>
      <c r="AT2524" s="45" t="str">
        <f t="shared" si="238"/>
        <v>No data</v>
      </c>
      <c r="AU2524" s="46" t="str">
        <f t="shared" si="239"/>
        <v>No data</v>
      </c>
      <c r="AV2524" s="47" t="str">
        <f t="shared" si="241"/>
        <v>No data</v>
      </c>
    </row>
    <row r="2525" spans="3:48" x14ac:dyDescent="0.25">
      <c r="C2525" s="32" t="str">
        <f>IF(ISBLANK(B2525),"Choose site",_xlfn.XLOOKUP(B2525,'Sample Sites'!A:A,'Sample Sites'!B:B,"Not Found"))</f>
        <v>Choose site</v>
      </c>
      <c r="N2525" s="30" t="s">
        <v>166</v>
      </c>
      <c r="O2525" s="30" t="s">
        <v>166</v>
      </c>
      <c r="P2525" s="30" t="s">
        <v>166</v>
      </c>
      <c r="Q2525" s="30" t="s">
        <v>166</v>
      </c>
      <c r="R2525" s="30" t="s">
        <v>166</v>
      </c>
      <c r="S2525" s="30" t="s">
        <v>166</v>
      </c>
      <c r="T2525" s="30" t="s">
        <v>166</v>
      </c>
      <c r="U2525" s="30" t="s">
        <v>166</v>
      </c>
      <c r="V2525" s="39" t="s">
        <v>166</v>
      </c>
      <c r="AQ2525" s="45">
        <f t="shared" si="240"/>
        <v>0</v>
      </c>
      <c r="AR2525" s="45" t="str">
        <f t="shared" si="236"/>
        <v>No data</v>
      </c>
      <c r="AS2525" s="45" t="str">
        <f t="shared" si="237"/>
        <v>No data</v>
      </c>
      <c r="AT2525" s="45" t="str">
        <f t="shared" si="238"/>
        <v>No data</v>
      </c>
      <c r="AU2525" s="46" t="str">
        <f t="shared" si="239"/>
        <v>No data</v>
      </c>
      <c r="AV2525" s="47" t="str">
        <f t="shared" si="241"/>
        <v>No data</v>
      </c>
    </row>
    <row r="2526" spans="3:48" x14ac:dyDescent="0.25">
      <c r="C2526" s="32" t="str">
        <f>IF(ISBLANK(B2526),"Choose site",_xlfn.XLOOKUP(B2526,'Sample Sites'!A:A,'Sample Sites'!B:B,"Not Found"))</f>
        <v>Choose site</v>
      </c>
      <c r="N2526" s="30" t="s">
        <v>166</v>
      </c>
      <c r="O2526" s="30" t="s">
        <v>166</v>
      </c>
      <c r="P2526" s="30" t="s">
        <v>166</v>
      </c>
      <c r="Q2526" s="30" t="s">
        <v>166</v>
      </c>
      <c r="R2526" s="30" t="s">
        <v>166</v>
      </c>
      <c r="S2526" s="30" t="s">
        <v>166</v>
      </c>
      <c r="T2526" s="30" t="s">
        <v>166</v>
      </c>
      <c r="U2526" s="30" t="s">
        <v>166</v>
      </c>
      <c r="V2526" s="39" t="s">
        <v>166</v>
      </c>
      <c r="AQ2526" s="45">
        <f t="shared" si="240"/>
        <v>0</v>
      </c>
      <c r="AR2526" s="45" t="str">
        <f t="shared" si="236"/>
        <v>No data</v>
      </c>
      <c r="AS2526" s="45" t="str">
        <f t="shared" si="237"/>
        <v>No data</v>
      </c>
      <c r="AT2526" s="45" t="str">
        <f t="shared" si="238"/>
        <v>No data</v>
      </c>
      <c r="AU2526" s="46" t="str">
        <f t="shared" si="239"/>
        <v>No data</v>
      </c>
      <c r="AV2526" s="47" t="str">
        <f t="shared" si="241"/>
        <v>No data</v>
      </c>
    </row>
    <row r="2527" spans="3:48" x14ac:dyDescent="0.25">
      <c r="C2527" s="32" t="str">
        <f>IF(ISBLANK(B2527),"Choose site",_xlfn.XLOOKUP(B2527,'Sample Sites'!A:A,'Sample Sites'!B:B,"Not Found"))</f>
        <v>Choose site</v>
      </c>
      <c r="N2527" s="30" t="s">
        <v>166</v>
      </c>
      <c r="O2527" s="30" t="s">
        <v>166</v>
      </c>
      <c r="P2527" s="30" t="s">
        <v>166</v>
      </c>
      <c r="Q2527" s="30" t="s">
        <v>166</v>
      </c>
      <c r="R2527" s="30" t="s">
        <v>166</v>
      </c>
      <c r="S2527" s="30" t="s">
        <v>166</v>
      </c>
      <c r="T2527" s="30" t="s">
        <v>166</v>
      </c>
      <c r="U2527" s="30" t="s">
        <v>166</v>
      </c>
      <c r="V2527" s="39" t="s">
        <v>166</v>
      </c>
      <c r="AQ2527" s="45">
        <f t="shared" si="240"/>
        <v>0</v>
      </c>
      <c r="AR2527" s="45" t="str">
        <f t="shared" si="236"/>
        <v>No data</v>
      </c>
      <c r="AS2527" s="45" t="str">
        <f t="shared" si="237"/>
        <v>No data</v>
      </c>
      <c r="AT2527" s="45" t="str">
        <f t="shared" si="238"/>
        <v>No data</v>
      </c>
      <c r="AU2527" s="46" t="str">
        <f t="shared" si="239"/>
        <v>No data</v>
      </c>
      <c r="AV2527" s="47" t="str">
        <f t="shared" si="241"/>
        <v>No data</v>
      </c>
    </row>
    <row r="2528" spans="3:48" x14ac:dyDescent="0.25">
      <c r="C2528" s="32" t="str">
        <f>IF(ISBLANK(B2528),"Choose site",_xlfn.XLOOKUP(B2528,'Sample Sites'!A:A,'Sample Sites'!B:B,"Not Found"))</f>
        <v>Choose site</v>
      </c>
      <c r="N2528" s="30" t="s">
        <v>166</v>
      </c>
      <c r="O2528" s="30" t="s">
        <v>166</v>
      </c>
      <c r="P2528" s="30" t="s">
        <v>166</v>
      </c>
      <c r="Q2528" s="30" t="s">
        <v>166</v>
      </c>
      <c r="R2528" s="30" t="s">
        <v>166</v>
      </c>
      <c r="S2528" s="30" t="s">
        <v>166</v>
      </c>
      <c r="T2528" s="30" t="s">
        <v>166</v>
      </c>
      <c r="U2528" s="30" t="s">
        <v>166</v>
      </c>
      <c r="V2528" s="39" t="s">
        <v>166</v>
      </c>
      <c r="AQ2528" s="45">
        <f t="shared" si="240"/>
        <v>0</v>
      </c>
      <c r="AR2528" s="45" t="str">
        <f t="shared" si="236"/>
        <v>No data</v>
      </c>
      <c r="AS2528" s="45" t="str">
        <f t="shared" si="237"/>
        <v>No data</v>
      </c>
      <c r="AT2528" s="45" t="str">
        <f t="shared" si="238"/>
        <v>No data</v>
      </c>
      <c r="AU2528" s="46" t="str">
        <f t="shared" si="239"/>
        <v>No data</v>
      </c>
      <c r="AV2528" s="47" t="str">
        <f t="shared" si="241"/>
        <v>No data</v>
      </c>
    </row>
    <row r="2529" spans="3:48" x14ac:dyDescent="0.25">
      <c r="C2529" s="32" t="str">
        <f>IF(ISBLANK(B2529),"Choose site",_xlfn.XLOOKUP(B2529,'Sample Sites'!A:A,'Sample Sites'!B:B,"Not Found"))</f>
        <v>Choose site</v>
      </c>
      <c r="N2529" s="30" t="s">
        <v>166</v>
      </c>
      <c r="O2529" s="30" t="s">
        <v>166</v>
      </c>
      <c r="P2529" s="30" t="s">
        <v>166</v>
      </c>
      <c r="Q2529" s="30" t="s">
        <v>166</v>
      </c>
      <c r="R2529" s="30" t="s">
        <v>166</v>
      </c>
      <c r="S2529" s="30" t="s">
        <v>166</v>
      </c>
      <c r="T2529" s="30" t="s">
        <v>166</v>
      </c>
      <c r="U2529" s="30" t="s">
        <v>166</v>
      </c>
      <c r="V2529" s="39" t="s">
        <v>166</v>
      </c>
      <c r="AQ2529" s="45">
        <f t="shared" si="240"/>
        <v>0</v>
      </c>
      <c r="AR2529" s="45" t="str">
        <f t="shared" si="236"/>
        <v>No data</v>
      </c>
      <c r="AS2529" s="45" t="str">
        <f t="shared" si="237"/>
        <v>No data</v>
      </c>
      <c r="AT2529" s="45" t="str">
        <f t="shared" si="238"/>
        <v>No data</v>
      </c>
      <c r="AU2529" s="46" t="str">
        <f t="shared" si="239"/>
        <v>No data</v>
      </c>
      <c r="AV2529" s="47" t="str">
        <f t="shared" si="241"/>
        <v>No data</v>
      </c>
    </row>
    <row r="2530" spans="3:48" x14ac:dyDescent="0.25">
      <c r="C2530" s="32" t="str">
        <f>IF(ISBLANK(B2530),"Choose site",_xlfn.XLOOKUP(B2530,'Sample Sites'!A:A,'Sample Sites'!B:B,"Not Found"))</f>
        <v>Choose site</v>
      </c>
      <c r="N2530" s="30" t="s">
        <v>166</v>
      </c>
      <c r="O2530" s="30" t="s">
        <v>166</v>
      </c>
      <c r="P2530" s="30" t="s">
        <v>166</v>
      </c>
      <c r="Q2530" s="30" t="s">
        <v>166</v>
      </c>
      <c r="R2530" s="30" t="s">
        <v>166</v>
      </c>
      <c r="S2530" s="30" t="s">
        <v>166</v>
      </c>
      <c r="T2530" s="30" t="s">
        <v>166</v>
      </c>
      <c r="U2530" s="30" t="s">
        <v>166</v>
      </c>
      <c r="V2530" s="39" t="s">
        <v>166</v>
      </c>
      <c r="AQ2530" s="45">
        <f t="shared" si="240"/>
        <v>0</v>
      </c>
      <c r="AR2530" s="45" t="str">
        <f t="shared" si="236"/>
        <v>No data</v>
      </c>
      <c r="AS2530" s="45" t="str">
        <f t="shared" si="237"/>
        <v>No data</v>
      </c>
      <c r="AT2530" s="45" t="str">
        <f t="shared" si="238"/>
        <v>No data</v>
      </c>
      <c r="AU2530" s="46" t="str">
        <f t="shared" si="239"/>
        <v>No data</v>
      </c>
      <c r="AV2530" s="47" t="str">
        <f t="shared" si="241"/>
        <v>No data</v>
      </c>
    </row>
    <row r="2531" spans="3:48" x14ac:dyDescent="0.25">
      <c r="C2531" s="32" t="str">
        <f>IF(ISBLANK(B2531),"Choose site",_xlfn.XLOOKUP(B2531,'Sample Sites'!A:A,'Sample Sites'!B:B,"Not Found"))</f>
        <v>Choose site</v>
      </c>
      <c r="N2531" s="30" t="s">
        <v>166</v>
      </c>
      <c r="O2531" s="30" t="s">
        <v>166</v>
      </c>
      <c r="P2531" s="30" t="s">
        <v>166</v>
      </c>
      <c r="Q2531" s="30" t="s">
        <v>166</v>
      </c>
      <c r="R2531" s="30" t="s">
        <v>166</v>
      </c>
      <c r="S2531" s="30" t="s">
        <v>166</v>
      </c>
      <c r="T2531" s="30" t="s">
        <v>166</v>
      </c>
      <c r="U2531" s="30" t="s">
        <v>166</v>
      </c>
      <c r="V2531" s="39" t="s">
        <v>166</v>
      </c>
      <c r="AQ2531" s="45">
        <f t="shared" si="240"/>
        <v>0</v>
      </c>
      <c r="AR2531" s="45" t="str">
        <f t="shared" si="236"/>
        <v>No data</v>
      </c>
      <c r="AS2531" s="45" t="str">
        <f t="shared" si="237"/>
        <v>No data</v>
      </c>
      <c r="AT2531" s="45" t="str">
        <f t="shared" si="238"/>
        <v>No data</v>
      </c>
      <c r="AU2531" s="46" t="str">
        <f t="shared" si="239"/>
        <v>No data</v>
      </c>
      <c r="AV2531" s="47" t="str">
        <f t="shared" si="241"/>
        <v>No data</v>
      </c>
    </row>
    <row r="2532" spans="3:48" x14ac:dyDescent="0.25">
      <c r="C2532" s="32" t="str">
        <f>IF(ISBLANK(B2532),"Choose site",_xlfn.XLOOKUP(B2532,'Sample Sites'!A:A,'Sample Sites'!B:B,"Not Found"))</f>
        <v>Choose site</v>
      </c>
      <c r="N2532" s="30" t="s">
        <v>166</v>
      </c>
      <c r="O2532" s="30" t="s">
        <v>166</v>
      </c>
      <c r="P2532" s="30" t="s">
        <v>166</v>
      </c>
      <c r="Q2532" s="30" t="s">
        <v>166</v>
      </c>
      <c r="R2532" s="30" t="s">
        <v>166</v>
      </c>
      <c r="S2532" s="30" t="s">
        <v>166</v>
      </c>
      <c r="T2532" s="30" t="s">
        <v>166</v>
      </c>
      <c r="U2532" s="30" t="s">
        <v>166</v>
      </c>
      <c r="V2532" s="39" t="s">
        <v>166</v>
      </c>
      <c r="AQ2532" s="45">
        <f t="shared" si="240"/>
        <v>0</v>
      </c>
      <c r="AR2532" s="45" t="str">
        <f t="shared" si="236"/>
        <v>No data</v>
      </c>
      <c r="AS2532" s="45" t="str">
        <f t="shared" si="237"/>
        <v>No data</v>
      </c>
      <c r="AT2532" s="45" t="str">
        <f t="shared" si="238"/>
        <v>No data</v>
      </c>
      <c r="AU2532" s="46" t="str">
        <f t="shared" si="239"/>
        <v>No data</v>
      </c>
      <c r="AV2532" s="47" t="str">
        <f t="shared" si="241"/>
        <v>No data</v>
      </c>
    </row>
    <row r="2533" spans="3:48" x14ac:dyDescent="0.25">
      <c r="C2533" s="32" t="str">
        <f>IF(ISBLANK(B2533),"Choose site",_xlfn.XLOOKUP(B2533,'Sample Sites'!A:A,'Sample Sites'!B:B,"Not Found"))</f>
        <v>Choose site</v>
      </c>
      <c r="N2533" s="30" t="s">
        <v>166</v>
      </c>
      <c r="O2533" s="30" t="s">
        <v>166</v>
      </c>
      <c r="P2533" s="30" t="s">
        <v>166</v>
      </c>
      <c r="Q2533" s="30" t="s">
        <v>166</v>
      </c>
      <c r="R2533" s="30" t="s">
        <v>166</v>
      </c>
      <c r="S2533" s="30" t="s">
        <v>166</v>
      </c>
      <c r="T2533" s="30" t="s">
        <v>166</v>
      </c>
      <c r="U2533" s="30" t="s">
        <v>166</v>
      </c>
      <c r="V2533" s="39" t="s">
        <v>166</v>
      </c>
      <c r="AQ2533" s="45">
        <f t="shared" si="240"/>
        <v>0</v>
      </c>
      <c r="AR2533" s="45" t="str">
        <f t="shared" si="236"/>
        <v>No data</v>
      </c>
      <c r="AS2533" s="45" t="str">
        <f t="shared" si="237"/>
        <v>No data</v>
      </c>
      <c r="AT2533" s="45" t="str">
        <f t="shared" si="238"/>
        <v>No data</v>
      </c>
      <c r="AU2533" s="46" t="str">
        <f t="shared" si="239"/>
        <v>No data</v>
      </c>
      <c r="AV2533" s="47" t="str">
        <f t="shared" si="241"/>
        <v>No data</v>
      </c>
    </row>
    <row r="2534" spans="3:48" x14ac:dyDescent="0.25">
      <c r="C2534" s="32" t="str">
        <f>IF(ISBLANK(B2534),"Choose site",_xlfn.XLOOKUP(B2534,'Sample Sites'!A:A,'Sample Sites'!B:B,"Not Found"))</f>
        <v>Choose site</v>
      </c>
      <c r="N2534" s="30" t="s">
        <v>166</v>
      </c>
      <c r="O2534" s="30" t="s">
        <v>166</v>
      </c>
      <c r="P2534" s="30" t="s">
        <v>166</v>
      </c>
      <c r="Q2534" s="30" t="s">
        <v>166</v>
      </c>
      <c r="R2534" s="30" t="s">
        <v>166</v>
      </c>
      <c r="S2534" s="30" t="s">
        <v>166</v>
      </c>
      <c r="T2534" s="30" t="s">
        <v>166</v>
      </c>
      <c r="U2534" s="30" t="s">
        <v>166</v>
      </c>
      <c r="V2534" s="39" t="s">
        <v>166</v>
      </c>
      <c r="AQ2534" s="45">
        <f t="shared" si="240"/>
        <v>0</v>
      </c>
      <c r="AR2534" s="45" t="str">
        <f t="shared" si="236"/>
        <v>No data</v>
      </c>
      <c r="AS2534" s="45" t="str">
        <f t="shared" si="237"/>
        <v>No data</v>
      </c>
      <c r="AT2534" s="45" t="str">
        <f t="shared" si="238"/>
        <v>No data</v>
      </c>
      <c r="AU2534" s="46" t="str">
        <f t="shared" si="239"/>
        <v>No data</v>
      </c>
      <c r="AV2534" s="47" t="str">
        <f t="shared" si="241"/>
        <v>No data</v>
      </c>
    </row>
    <row r="2535" spans="3:48" x14ac:dyDescent="0.25">
      <c r="C2535" s="32" t="str">
        <f>IF(ISBLANK(B2535),"Choose site",_xlfn.XLOOKUP(B2535,'Sample Sites'!A:A,'Sample Sites'!B:B,"Not Found"))</f>
        <v>Choose site</v>
      </c>
      <c r="N2535" s="30" t="s">
        <v>166</v>
      </c>
      <c r="O2535" s="30" t="s">
        <v>166</v>
      </c>
      <c r="P2535" s="30" t="s">
        <v>166</v>
      </c>
      <c r="Q2535" s="30" t="s">
        <v>166</v>
      </c>
      <c r="R2535" s="30" t="s">
        <v>166</v>
      </c>
      <c r="S2535" s="30" t="s">
        <v>166</v>
      </c>
      <c r="T2535" s="30" t="s">
        <v>166</v>
      </c>
      <c r="U2535" s="30" t="s">
        <v>166</v>
      </c>
      <c r="V2535" s="39" t="s">
        <v>166</v>
      </c>
      <c r="AQ2535" s="45">
        <f t="shared" si="240"/>
        <v>0</v>
      </c>
      <c r="AR2535" s="45" t="str">
        <f t="shared" si="236"/>
        <v>No data</v>
      </c>
      <c r="AS2535" s="45" t="str">
        <f t="shared" si="237"/>
        <v>No data</v>
      </c>
      <c r="AT2535" s="45" t="str">
        <f t="shared" si="238"/>
        <v>No data</v>
      </c>
      <c r="AU2535" s="46" t="str">
        <f t="shared" si="239"/>
        <v>No data</v>
      </c>
      <c r="AV2535" s="47" t="str">
        <f t="shared" si="241"/>
        <v>No data</v>
      </c>
    </row>
    <row r="2536" spans="3:48" x14ac:dyDescent="0.25">
      <c r="C2536" s="32" t="str">
        <f>IF(ISBLANK(B2536),"Choose site",_xlfn.XLOOKUP(B2536,'Sample Sites'!A:A,'Sample Sites'!B:B,"Not Found"))</f>
        <v>Choose site</v>
      </c>
      <c r="N2536" s="30" t="s">
        <v>166</v>
      </c>
      <c r="O2536" s="30" t="s">
        <v>166</v>
      </c>
      <c r="P2536" s="30" t="s">
        <v>166</v>
      </c>
      <c r="Q2536" s="30" t="s">
        <v>166</v>
      </c>
      <c r="R2536" s="30" t="s">
        <v>166</v>
      </c>
      <c r="S2536" s="30" t="s">
        <v>166</v>
      </c>
      <c r="T2536" s="30" t="s">
        <v>166</v>
      </c>
      <c r="U2536" s="30" t="s">
        <v>166</v>
      </c>
      <c r="V2536" s="39" t="s">
        <v>166</v>
      </c>
      <c r="AQ2536" s="45">
        <f t="shared" si="240"/>
        <v>0</v>
      </c>
      <c r="AR2536" s="45" t="str">
        <f t="shared" si="236"/>
        <v>No data</v>
      </c>
      <c r="AS2536" s="45" t="str">
        <f t="shared" si="237"/>
        <v>No data</v>
      </c>
      <c r="AT2536" s="45" t="str">
        <f t="shared" si="238"/>
        <v>No data</v>
      </c>
      <c r="AU2536" s="46" t="str">
        <f t="shared" si="239"/>
        <v>No data</v>
      </c>
      <c r="AV2536" s="47" t="str">
        <f t="shared" si="241"/>
        <v>No data</v>
      </c>
    </row>
    <row r="2537" spans="3:48" x14ac:dyDescent="0.25">
      <c r="C2537" s="32" t="str">
        <f>IF(ISBLANK(B2537),"Choose site",_xlfn.XLOOKUP(B2537,'Sample Sites'!A:A,'Sample Sites'!B:B,"Not Found"))</f>
        <v>Choose site</v>
      </c>
      <c r="N2537" s="30" t="s">
        <v>166</v>
      </c>
      <c r="O2537" s="30" t="s">
        <v>166</v>
      </c>
      <c r="P2537" s="30" t="s">
        <v>166</v>
      </c>
      <c r="Q2537" s="30" t="s">
        <v>166</v>
      </c>
      <c r="R2537" s="30" t="s">
        <v>166</v>
      </c>
      <c r="S2537" s="30" t="s">
        <v>166</v>
      </c>
      <c r="T2537" s="30" t="s">
        <v>166</v>
      </c>
      <c r="U2537" s="30" t="s">
        <v>166</v>
      </c>
      <c r="V2537" s="39" t="s">
        <v>166</v>
      </c>
      <c r="AQ2537" s="45">
        <f t="shared" si="240"/>
        <v>0</v>
      </c>
      <c r="AR2537" s="45" t="str">
        <f t="shared" si="236"/>
        <v>No data</v>
      </c>
      <c r="AS2537" s="45" t="str">
        <f t="shared" si="237"/>
        <v>No data</v>
      </c>
      <c r="AT2537" s="45" t="str">
        <f t="shared" si="238"/>
        <v>No data</v>
      </c>
      <c r="AU2537" s="46" t="str">
        <f t="shared" si="239"/>
        <v>No data</v>
      </c>
      <c r="AV2537" s="47" t="str">
        <f t="shared" si="241"/>
        <v>No data</v>
      </c>
    </row>
    <row r="2538" spans="3:48" x14ac:dyDescent="0.25">
      <c r="C2538" s="32" t="str">
        <f>IF(ISBLANK(B2538),"Choose site",_xlfn.XLOOKUP(B2538,'Sample Sites'!A:A,'Sample Sites'!B:B,"Not Found"))</f>
        <v>Choose site</v>
      </c>
      <c r="N2538" s="30" t="s">
        <v>166</v>
      </c>
      <c r="O2538" s="30" t="s">
        <v>166</v>
      </c>
      <c r="P2538" s="30" t="s">
        <v>166</v>
      </c>
      <c r="Q2538" s="30" t="s">
        <v>166</v>
      </c>
      <c r="R2538" s="30" t="s">
        <v>166</v>
      </c>
      <c r="S2538" s="30" t="s">
        <v>166</v>
      </c>
      <c r="T2538" s="30" t="s">
        <v>166</v>
      </c>
      <c r="U2538" s="30" t="s">
        <v>166</v>
      </c>
      <c r="V2538" s="39" t="s">
        <v>166</v>
      </c>
      <c r="AQ2538" s="45">
        <f t="shared" si="240"/>
        <v>0</v>
      </c>
      <c r="AR2538" s="45" t="str">
        <f t="shared" si="236"/>
        <v>No data</v>
      </c>
      <c r="AS2538" s="45" t="str">
        <f t="shared" si="237"/>
        <v>No data</v>
      </c>
      <c r="AT2538" s="45" t="str">
        <f t="shared" si="238"/>
        <v>No data</v>
      </c>
      <c r="AU2538" s="46" t="str">
        <f t="shared" si="239"/>
        <v>No data</v>
      </c>
      <c r="AV2538" s="47" t="str">
        <f t="shared" si="241"/>
        <v>No data</v>
      </c>
    </row>
    <row r="2539" spans="3:48" x14ac:dyDescent="0.25">
      <c r="C2539" s="32" t="str">
        <f>IF(ISBLANK(B2539),"Choose site",_xlfn.XLOOKUP(B2539,'Sample Sites'!A:A,'Sample Sites'!B:B,"Not Found"))</f>
        <v>Choose site</v>
      </c>
      <c r="N2539" s="30" t="s">
        <v>166</v>
      </c>
      <c r="O2539" s="30" t="s">
        <v>166</v>
      </c>
      <c r="P2539" s="30" t="s">
        <v>166</v>
      </c>
      <c r="Q2539" s="30" t="s">
        <v>166</v>
      </c>
      <c r="R2539" s="30" t="s">
        <v>166</v>
      </c>
      <c r="S2539" s="30" t="s">
        <v>166</v>
      </c>
      <c r="T2539" s="30" t="s">
        <v>166</v>
      </c>
      <c r="U2539" s="30" t="s">
        <v>166</v>
      </c>
      <c r="V2539" s="39" t="s">
        <v>166</v>
      </c>
      <c r="AQ2539" s="45">
        <f t="shared" si="240"/>
        <v>0</v>
      </c>
      <c r="AR2539" s="45" t="str">
        <f t="shared" si="236"/>
        <v>No data</v>
      </c>
      <c r="AS2539" s="45" t="str">
        <f t="shared" si="237"/>
        <v>No data</v>
      </c>
      <c r="AT2539" s="45" t="str">
        <f t="shared" si="238"/>
        <v>No data</v>
      </c>
      <c r="AU2539" s="46" t="str">
        <f t="shared" si="239"/>
        <v>No data</v>
      </c>
      <c r="AV2539" s="47" t="str">
        <f t="shared" si="241"/>
        <v>No data</v>
      </c>
    </row>
    <row r="2540" spans="3:48" x14ac:dyDescent="0.25">
      <c r="C2540" s="32" t="str">
        <f>IF(ISBLANK(B2540),"Choose site",_xlfn.XLOOKUP(B2540,'Sample Sites'!A:A,'Sample Sites'!B:B,"Not Found"))</f>
        <v>Choose site</v>
      </c>
      <c r="N2540" s="30" t="s">
        <v>166</v>
      </c>
      <c r="O2540" s="30" t="s">
        <v>166</v>
      </c>
      <c r="P2540" s="30" t="s">
        <v>166</v>
      </c>
      <c r="Q2540" s="30" t="s">
        <v>166</v>
      </c>
      <c r="R2540" s="30" t="s">
        <v>166</v>
      </c>
      <c r="S2540" s="30" t="s">
        <v>166</v>
      </c>
      <c r="T2540" s="30" t="s">
        <v>166</v>
      </c>
      <c r="U2540" s="30" t="s">
        <v>166</v>
      </c>
      <c r="V2540" s="39" t="s">
        <v>166</v>
      </c>
      <c r="AQ2540" s="45">
        <f t="shared" si="240"/>
        <v>0</v>
      </c>
      <c r="AR2540" s="45" t="str">
        <f t="shared" si="236"/>
        <v>No data</v>
      </c>
      <c r="AS2540" s="45" t="str">
        <f t="shared" si="237"/>
        <v>No data</v>
      </c>
      <c r="AT2540" s="45" t="str">
        <f t="shared" si="238"/>
        <v>No data</v>
      </c>
      <c r="AU2540" s="46" t="str">
        <f t="shared" si="239"/>
        <v>No data</v>
      </c>
      <c r="AV2540" s="47" t="str">
        <f t="shared" si="241"/>
        <v>No data</v>
      </c>
    </row>
    <row r="2541" spans="3:48" x14ac:dyDescent="0.25">
      <c r="C2541" s="32" t="str">
        <f>IF(ISBLANK(B2541),"Choose site",_xlfn.XLOOKUP(B2541,'Sample Sites'!A:A,'Sample Sites'!B:B,"Not Found"))</f>
        <v>Choose site</v>
      </c>
      <c r="N2541" s="30" t="s">
        <v>166</v>
      </c>
      <c r="O2541" s="30" t="s">
        <v>166</v>
      </c>
      <c r="P2541" s="30" t="s">
        <v>166</v>
      </c>
      <c r="Q2541" s="30" t="s">
        <v>166</v>
      </c>
      <c r="R2541" s="30" t="s">
        <v>166</v>
      </c>
      <c r="S2541" s="30" t="s">
        <v>166</v>
      </c>
      <c r="T2541" s="30" t="s">
        <v>166</v>
      </c>
      <c r="U2541" s="30" t="s">
        <v>166</v>
      </c>
      <c r="V2541" s="39" t="s">
        <v>166</v>
      </c>
      <c r="AQ2541" s="45">
        <f t="shared" si="240"/>
        <v>0</v>
      </c>
      <c r="AR2541" s="45" t="str">
        <f t="shared" si="236"/>
        <v>No data</v>
      </c>
      <c r="AS2541" s="45" t="str">
        <f t="shared" si="237"/>
        <v>No data</v>
      </c>
      <c r="AT2541" s="45" t="str">
        <f t="shared" si="238"/>
        <v>No data</v>
      </c>
      <c r="AU2541" s="46" t="str">
        <f t="shared" si="239"/>
        <v>No data</v>
      </c>
      <c r="AV2541" s="47" t="str">
        <f t="shared" si="241"/>
        <v>No data</v>
      </c>
    </row>
    <row r="2542" spans="3:48" x14ac:dyDescent="0.25">
      <c r="C2542" s="32" t="str">
        <f>IF(ISBLANK(B2542),"Choose site",_xlfn.XLOOKUP(B2542,'Sample Sites'!A:A,'Sample Sites'!B:B,"Not Found"))</f>
        <v>Choose site</v>
      </c>
      <c r="N2542" s="30" t="s">
        <v>166</v>
      </c>
      <c r="O2542" s="30" t="s">
        <v>166</v>
      </c>
      <c r="P2542" s="30" t="s">
        <v>166</v>
      </c>
      <c r="Q2542" s="30" t="s">
        <v>166</v>
      </c>
      <c r="R2542" s="30" t="s">
        <v>166</v>
      </c>
      <c r="S2542" s="30" t="s">
        <v>166</v>
      </c>
      <c r="T2542" s="30" t="s">
        <v>166</v>
      </c>
      <c r="U2542" s="30" t="s">
        <v>166</v>
      </c>
      <c r="V2542" s="39" t="s">
        <v>166</v>
      </c>
      <c r="AQ2542" s="45">
        <f t="shared" si="240"/>
        <v>0</v>
      </c>
      <c r="AR2542" s="45" t="str">
        <f t="shared" si="236"/>
        <v>No data</v>
      </c>
      <c r="AS2542" s="45" t="str">
        <f t="shared" si="237"/>
        <v>No data</v>
      </c>
      <c r="AT2542" s="45" t="str">
        <f t="shared" si="238"/>
        <v>No data</v>
      </c>
      <c r="AU2542" s="46" t="str">
        <f t="shared" si="239"/>
        <v>No data</v>
      </c>
      <c r="AV2542" s="47" t="str">
        <f t="shared" si="241"/>
        <v>No data</v>
      </c>
    </row>
    <row r="2543" spans="3:48" x14ac:dyDescent="0.25">
      <c r="C2543" s="32" t="str">
        <f>IF(ISBLANK(B2543),"Choose site",_xlfn.XLOOKUP(B2543,'Sample Sites'!A:A,'Sample Sites'!B:B,"Not Found"))</f>
        <v>Choose site</v>
      </c>
      <c r="N2543" s="30" t="s">
        <v>166</v>
      </c>
      <c r="O2543" s="30" t="s">
        <v>166</v>
      </c>
      <c r="P2543" s="30" t="s">
        <v>166</v>
      </c>
      <c r="Q2543" s="30" t="s">
        <v>166</v>
      </c>
      <c r="R2543" s="30" t="s">
        <v>166</v>
      </c>
      <c r="S2543" s="30" t="s">
        <v>166</v>
      </c>
      <c r="T2543" s="30" t="s">
        <v>166</v>
      </c>
      <c r="U2543" s="30" t="s">
        <v>166</v>
      </c>
      <c r="V2543" s="39" t="s">
        <v>166</v>
      </c>
      <c r="AQ2543" s="45">
        <f t="shared" si="240"/>
        <v>0</v>
      </c>
      <c r="AR2543" s="45" t="str">
        <f t="shared" si="236"/>
        <v>No data</v>
      </c>
      <c r="AS2543" s="45" t="str">
        <f t="shared" si="237"/>
        <v>No data</v>
      </c>
      <c r="AT2543" s="45" t="str">
        <f t="shared" si="238"/>
        <v>No data</v>
      </c>
      <c r="AU2543" s="46" t="str">
        <f t="shared" si="239"/>
        <v>No data</v>
      </c>
      <c r="AV2543" s="47" t="str">
        <f t="shared" si="241"/>
        <v>No data</v>
      </c>
    </row>
    <row r="2544" spans="3:48" x14ac:dyDescent="0.25">
      <c r="C2544" s="32" t="str">
        <f>IF(ISBLANK(B2544),"Choose site",_xlfn.XLOOKUP(B2544,'Sample Sites'!A:A,'Sample Sites'!B:B,"Not Found"))</f>
        <v>Choose site</v>
      </c>
      <c r="N2544" s="30" t="s">
        <v>166</v>
      </c>
      <c r="O2544" s="30" t="s">
        <v>166</v>
      </c>
      <c r="P2544" s="30" t="s">
        <v>166</v>
      </c>
      <c r="Q2544" s="30" t="s">
        <v>166</v>
      </c>
      <c r="R2544" s="30" t="s">
        <v>166</v>
      </c>
      <c r="S2544" s="30" t="s">
        <v>166</v>
      </c>
      <c r="T2544" s="30" t="s">
        <v>166</v>
      </c>
      <c r="U2544" s="30" t="s">
        <v>166</v>
      </c>
      <c r="V2544" s="39" t="s">
        <v>166</v>
      </c>
      <c r="AQ2544" s="45">
        <f t="shared" si="240"/>
        <v>0</v>
      </c>
      <c r="AR2544" s="45" t="str">
        <f t="shared" si="236"/>
        <v>No data</v>
      </c>
      <c r="AS2544" s="45" t="str">
        <f t="shared" si="237"/>
        <v>No data</v>
      </c>
      <c r="AT2544" s="45" t="str">
        <f t="shared" si="238"/>
        <v>No data</v>
      </c>
      <c r="AU2544" s="46" t="str">
        <f t="shared" si="239"/>
        <v>No data</v>
      </c>
      <c r="AV2544" s="47" t="str">
        <f t="shared" si="241"/>
        <v>No data</v>
      </c>
    </row>
    <row r="2545" spans="3:48" x14ac:dyDescent="0.25">
      <c r="C2545" s="32" t="str">
        <f>IF(ISBLANK(B2545),"Choose site",_xlfn.XLOOKUP(B2545,'Sample Sites'!A:A,'Sample Sites'!B:B,"Not Found"))</f>
        <v>Choose site</v>
      </c>
      <c r="N2545" s="30" t="s">
        <v>166</v>
      </c>
      <c r="O2545" s="30" t="s">
        <v>166</v>
      </c>
      <c r="P2545" s="30" t="s">
        <v>166</v>
      </c>
      <c r="Q2545" s="30" t="s">
        <v>166</v>
      </c>
      <c r="R2545" s="30" t="s">
        <v>166</v>
      </c>
      <c r="S2545" s="30" t="s">
        <v>166</v>
      </c>
      <c r="T2545" s="30" t="s">
        <v>166</v>
      </c>
      <c r="U2545" s="30" t="s">
        <v>166</v>
      </c>
      <c r="V2545" s="39" t="s">
        <v>166</v>
      </c>
      <c r="AQ2545" s="45">
        <f t="shared" si="240"/>
        <v>0</v>
      </c>
      <c r="AR2545" s="45" t="str">
        <f t="shared" si="236"/>
        <v>No data</v>
      </c>
      <c r="AS2545" s="45" t="str">
        <f t="shared" si="237"/>
        <v>No data</v>
      </c>
      <c r="AT2545" s="45" t="str">
        <f t="shared" si="238"/>
        <v>No data</v>
      </c>
      <c r="AU2545" s="46" t="str">
        <f t="shared" si="239"/>
        <v>No data</v>
      </c>
      <c r="AV2545" s="47" t="str">
        <f t="shared" si="241"/>
        <v>No data</v>
      </c>
    </row>
    <row r="2546" spans="3:48" x14ac:dyDescent="0.25">
      <c r="C2546" s="32" t="str">
        <f>IF(ISBLANK(B2546),"Choose site",_xlfn.XLOOKUP(B2546,'Sample Sites'!A:A,'Sample Sites'!B:B,"Not Found"))</f>
        <v>Choose site</v>
      </c>
      <c r="N2546" s="30" t="s">
        <v>166</v>
      </c>
      <c r="O2546" s="30" t="s">
        <v>166</v>
      </c>
      <c r="P2546" s="30" t="s">
        <v>166</v>
      </c>
      <c r="Q2546" s="30" t="s">
        <v>166</v>
      </c>
      <c r="R2546" s="30" t="s">
        <v>166</v>
      </c>
      <c r="S2546" s="30" t="s">
        <v>166</v>
      </c>
      <c r="T2546" s="30" t="s">
        <v>166</v>
      </c>
      <c r="U2546" s="30" t="s">
        <v>166</v>
      </c>
      <c r="V2546" s="39" t="s">
        <v>166</v>
      </c>
      <c r="AQ2546" s="45">
        <f t="shared" si="240"/>
        <v>0</v>
      </c>
      <c r="AR2546" s="45" t="str">
        <f t="shared" si="236"/>
        <v>No data</v>
      </c>
      <c r="AS2546" s="45" t="str">
        <f t="shared" si="237"/>
        <v>No data</v>
      </c>
      <c r="AT2546" s="45" t="str">
        <f t="shared" si="238"/>
        <v>No data</v>
      </c>
      <c r="AU2546" s="46" t="str">
        <f t="shared" si="239"/>
        <v>No data</v>
      </c>
      <c r="AV2546" s="47" t="str">
        <f t="shared" si="241"/>
        <v>No data</v>
      </c>
    </row>
    <row r="2547" spans="3:48" x14ac:dyDescent="0.25">
      <c r="C2547" s="32" t="str">
        <f>IF(ISBLANK(B2547),"Choose site",_xlfn.XLOOKUP(B2547,'Sample Sites'!A:A,'Sample Sites'!B:B,"Not Found"))</f>
        <v>Choose site</v>
      </c>
      <c r="N2547" s="30" t="s">
        <v>166</v>
      </c>
      <c r="O2547" s="30" t="s">
        <v>166</v>
      </c>
      <c r="P2547" s="30" t="s">
        <v>166</v>
      </c>
      <c r="Q2547" s="30" t="s">
        <v>166</v>
      </c>
      <c r="R2547" s="30" t="s">
        <v>166</v>
      </c>
      <c r="S2547" s="30" t="s">
        <v>166</v>
      </c>
      <c r="T2547" s="30" t="s">
        <v>166</v>
      </c>
      <c r="U2547" s="30" t="s">
        <v>166</v>
      </c>
      <c r="V2547" s="39" t="s">
        <v>166</v>
      </c>
      <c r="AQ2547" s="45">
        <f t="shared" si="240"/>
        <v>0</v>
      </c>
      <c r="AR2547" s="45" t="str">
        <f t="shared" si="236"/>
        <v>No data</v>
      </c>
      <c r="AS2547" s="45" t="str">
        <f t="shared" si="237"/>
        <v>No data</v>
      </c>
      <c r="AT2547" s="45" t="str">
        <f t="shared" si="238"/>
        <v>No data</v>
      </c>
      <c r="AU2547" s="46" t="str">
        <f t="shared" si="239"/>
        <v>No data</v>
      </c>
      <c r="AV2547" s="47" t="str">
        <f t="shared" si="241"/>
        <v>No data</v>
      </c>
    </row>
    <row r="2548" spans="3:48" x14ac:dyDescent="0.25">
      <c r="C2548" s="32" t="str">
        <f>IF(ISBLANK(B2548),"Choose site",_xlfn.XLOOKUP(B2548,'Sample Sites'!A:A,'Sample Sites'!B:B,"Not Found"))</f>
        <v>Choose site</v>
      </c>
      <c r="N2548" s="30" t="s">
        <v>166</v>
      </c>
      <c r="O2548" s="30" t="s">
        <v>166</v>
      </c>
      <c r="P2548" s="30" t="s">
        <v>166</v>
      </c>
      <c r="Q2548" s="30" t="s">
        <v>166</v>
      </c>
      <c r="R2548" s="30" t="s">
        <v>166</v>
      </c>
      <c r="S2548" s="30" t="s">
        <v>166</v>
      </c>
      <c r="T2548" s="30" t="s">
        <v>166</v>
      </c>
      <c r="U2548" s="30" t="s">
        <v>166</v>
      </c>
      <c r="V2548" s="39" t="s">
        <v>166</v>
      </c>
      <c r="AQ2548" s="45">
        <f t="shared" si="240"/>
        <v>0</v>
      </c>
      <c r="AR2548" s="45" t="str">
        <f t="shared" si="236"/>
        <v>No data</v>
      </c>
      <c r="AS2548" s="45" t="str">
        <f t="shared" si="237"/>
        <v>No data</v>
      </c>
      <c r="AT2548" s="45" t="str">
        <f t="shared" si="238"/>
        <v>No data</v>
      </c>
      <c r="AU2548" s="46" t="str">
        <f t="shared" si="239"/>
        <v>No data</v>
      </c>
      <c r="AV2548" s="47" t="str">
        <f t="shared" si="241"/>
        <v>No data</v>
      </c>
    </row>
    <row r="2549" spans="3:48" x14ac:dyDescent="0.25">
      <c r="C2549" s="32" t="str">
        <f>IF(ISBLANK(B2549),"Choose site",_xlfn.XLOOKUP(B2549,'Sample Sites'!A:A,'Sample Sites'!B:B,"Not Found"))</f>
        <v>Choose site</v>
      </c>
      <c r="N2549" s="30" t="s">
        <v>166</v>
      </c>
      <c r="O2549" s="30" t="s">
        <v>166</v>
      </c>
      <c r="P2549" s="30" t="s">
        <v>166</v>
      </c>
      <c r="Q2549" s="30" t="s">
        <v>166</v>
      </c>
      <c r="R2549" s="30" t="s">
        <v>166</v>
      </c>
      <c r="S2549" s="30" t="s">
        <v>166</v>
      </c>
      <c r="T2549" s="30" t="s">
        <v>166</v>
      </c>
      <c r="U2549" s="30" t="s">
        <v>166</v>
      </c>
      <c r="V2549" s="39" t="s">
        <v>166</v>
      </c>
      <c r="AQ2549" s="45">
        <f t="shared" si="240"/>
        <v>0</v>
      </c>
      <c r="AR2549" s="45" t="str">
        <f t="shared" si="236"/>
        <v>No data</v>
      </c>
      <c r="AS2549" s="45" t="str">
        <f t="shared" si="237"/>
        <v>No data</v>
      </c>
      <c r="AT2549" s="45" t="str">
        <f t="shared" si="238"/>
        <v>No data</v>
      </c>
      <c r="AU2549" s="46" t="str">
        <f t="shared" si="239"/>
        <v>No data</v>
      </c>
      <c r="AV2549" s="47" t="str">
        <f t="shared" si="241"/>
        <v>No data</v>
      </c>
    </row>
    <row r="2550" spans="3:48" x14ac:dyDescent="0.25">
      <c r="C2550" s="32" t="str">
        <f>IF(ISBLANK(B2550),"Choose site",_xlfn.XLOOKUP(B2550,'Sample Sites'!A:A,'Sample Sites'!B:B,"Not Found"))</f>
        <v>Choose site</v>
      </c>
      <c r="N2550" s="30" t="s">
        <v>166</v>
      </c>
      <c r="O2550" s="30" t="s">
        <v>166</v>
      </c>
      <c r="P2550" s="30" t="s">
        <v>166</v>
      </c>
      <c r="Q2550" s="30" t="s">
        <v>166</v>
      </c>
      <c r="R2550" s="30" t="s">
        <v>166</v>
      </c>
      <c r="S2550" s="30" t="s">
        <v>166</v>
      </c>
      <c r="T2550" s="30" t="s">
        <v>166</v>
      </c>
      <c r="U2550" s="30" t="s">
        <v>166</v>
      </c>
      <c r="V2550" s="39" t="s">
        <v>166</v>
      </c>
      <c r="AQ2550" s="45">
        <f t="shared" si="240"/>
        <v>0</v>
      </c>
      <c r="AR2550" s="45" t="str">
        <f t="shared" si="236"/>
        <v>No data</v>
      </c>
      <c r="AS2550" s="45" t="str">
        <f t="shared" si="237"/>
        <v>No data</v>
      </c>
      <c r="AT2550" s="45" t="str">
        <f t="shared" si="238"/>
        <v>No data</v>
      </c>
      <c r="AU2550" s="46" t="str">
        <f t="shared" si="239"/>
        <v>No data</v>
      </c>
      <c r="AV2550" s="47" t="str">
        <f t="shared" si="241"/>
        <v>No data</v>
      </c>
    </row>
    <row r="2551" spans="3:48" x14ac:dyDescent="0.25">
      <c r="C2551" s="32" t="str">
        <f>IF(ISBLANK(B2551),"Choose site",_xlfn.XLOOKUP(B2551,'Sample Sites'!A:A,'Sample Sites'!B:B,"Not Found"))</f>
        <v>Choose site</v>
      </c>
      <c r="N2551" s="30" t="s">
        <v>166</v>
      </c>
      <c r="O2551" s="30" t="s">
        <v>166</v>
      </c>
      <c r="P2551" s="30" t="s">
        <v>166</v>
      </c>
      <c r="Q2551" s="30" t="s">
        <v>166</v>
      </c>
      <c r="R2551" s="30" t="s">
        <v>166</v>
      </c>
      <c r="S2551" s="30" t="s">
        <v>166</v>
      </c>
      <c r="T2551" s="30" t="s">
        <v>166</v>
      </c>
      <c r="U2551" s="30" t="s">
        <v>166</v>
      </c>
      <c r="V2551" s="39" t="s">
        <v>166</v>
      </c>
      <c r="AQ2551" s="45">
        <f t="shared" si="240"/>
        <v>0</v>
      </c>
      <c r="AR2551" s="45" t="str">
        <f t="shared" si="236"/>
        <v>No data</v>
      </c>
      <c r="AS2551" s="45" t="str">
        <f t="shared" si="237"/>
        <v>No data</v>
      </c>
      <c r="AT2551" s="45" t="str">
        <f t="shared" si="238"/>
        <v>No data</v>
      </c>
      <c r="AU2551" s="46" t="str">
        <f t="shared" si="239"/>
        <v>No data</v>
      </c>
      <c r="AV2551" s="47" t="str">
        <f t="shared" si="241"/>
        <v>No data</v>
      </c>
    </row>
    <row r="2552" spans="3:48" x14ac:dyDescent="0.25">
      <c r="C2552" s="32" t="str">
        <f>IF(ISBLANK(B2552),"Choose site",_xlfn.XLOOKUP(B2552,'Sample Sites'!A:A,'Sample Sites'!B:B,"Not Found"))</f>
        <v>Choose site</v>
      </c>
      <c r="N2552" s="30" t="s">
        <v>166</v>
      </c>
      <c r="O2552" s="30" t="s">
        <v>166</v>
      </c>
      <c r="P2552" s="30" t="s">
        <v>166</v>
      </c>
      <c r="Q2552" s="30" t="s">
        <v>166</v>
      </c>
      <c r="R2552" s="30" t="s">
        <v>166</v>
      </c>
      <c r="S2552" s="30" t="s">
        <v>166</v>
      </c>
      <c r="T2552" s="30" t="s">
        <v>166</v>
      </c>
      <c r="U2552" s="30" t="s">
        <v>166</v>
      </c>
      <c r="V2552" s="39" t="s">
        <v>166</v>
      </c>
      <c r="AQ2552" s="45">
        <f t="shared" si="240"/>
        <v>0</v>
      </c>
      <c r="AR2552" s="45" t="str">
        <f t="shared" si="236"/>
        <v>No data</v>
      </c>
      <c r="AS2552" s="45" t="str">
        <f t="shared" si="237"/>
        <v>No data</v>
      </c>
      <c r="AT2552" s="45" t="str">
        <f t="shared" si="238"/>
        <v>No data</v>
      </c>
      <c r="AU2552" s="46" t="str">
        <f t="shared" si="239"/>
        <v>No data</v>
      </c>
      <c r="AV2552" s="47" t="str">
        <f t="shared" si="241"/>
        <v>No data</v>
      </c>
    </row>
    <row r="2553" spans="3:48" x14ac:dyDescent="0.25">
      <c r="C2553" s="32" t="str">
        <f>IF(ISBLANK(B2553),"Choose site",_xlfn.XLOOKUP(B2553,'Sample Sites'!A:A,'Sample Sites'!B:B,"Not Found"))</f>
        <v>Choose site</v>
      </c>
      <c r="N2553" s="30" t="s">
        <v>166</v>
      </c>
      <c r="O2553" s="30" t="s">
        <v>166</v>
      </c>
      <c r="P2553" s="30" t="s">
        <v>166</v>
      </c>
      <c r="Q2553" s="30" t="s">
        <v>166</v>
      </c>
      <c r="R2553" s="30" t="s">
        <v>166</v>
      </c>
      <c r="S2553" s="30" t="s">
        <v>166</v>
      </c>
      <c r="T2553" s="30" t="s">
        <v>166</v>
      </c>
      <c r="U2553" s="30" t="s">
        <v>166</v>
      </c>
      <c r="V2553" s="39" t="s">
        <v>166</v>
      </c>
      <c r="AQ2553" s="45">
        <f t="shared" si="240"/>
        <v>0</v>
      </c>
      <c r="AR2553" s="45" t="str">
        <f t="shared" si="236"/>
        <v>No data</v>
      </c>
      <c r="AS2553" s="45" t="str">
        <f t="shared" si="237"/>
        <v>No data</v>
      </c>
      <c r="AT2553" s="45" t="str">
        <f t="shared" si="238"/>
        <v>No data</v>
      </c>
      <c r="AU2553" s="46" t="str">
        <f t="shared" si="239"/>
        <v>No data</v>
      </c>
      <c r="AV2553" s="47" t="str">
        <f t="shared" si="241"/>
        <v>No data</v>
      </c>
    </row>
    <row r="2554" spans="3:48" x14ac:dyDescent="0.25">
      <c r="C2554" s="32" t="str">
        <f>IF(ISBLANK(B2554),"Choose site",_xlfn.XLOOKUP(B2554,'Sample Sites'!A:A,'Sample Sites'!B:B,"Not Found"))</f>
        <v>Choose site</v>
      </c>
      <c r="N2554" s="30" t="s">
        <v>166</v>
      </c>
      <c r="O2554" s="30" t="s">
        <v>166</v>
      </c>
      <c r="P2554" s="30" t="s">
        <v>166</v>
      </c>
      <c r="Q2554" s="30" t="s">
        <v>166</v>
      </c>
      <c r="R2554" s="30" t="s">
        <v>166</v>
      </c>
      <c r="S2554" s="30" t="s">
        <v>166</v>
      </c>
      <c r="T2554" s="30" t="s">
        <v>166</v>
      </c>
      <c r="U2554" s="30" t="s">
        <v>166</v>
      </c>
      <c r="V2554" s="39" t="s">
        <v>166</v>
      </c>
      <c r="AQ2554" s="45">
        <f t="shared" si="240"/>
        <v>0</v>
      </c>
      <c r="AR2554" s="45" t="str">
        <f t="shared" si="236"/>
        <v>No data</v>
      </c>
      <c r="AS2554" s="45" t="str">
        <f t="shared" si="237"/>
        <v>No data</v>
      </c>
      <c r="AT2554" s="45" t="str">
        <f t="shared" si="238"/>
        <v>No data</v>
      </c>
      <c r="AU2554" s="46" t="str">
        <f t="shared" si="239"/>
        <v>No data</v>
      </c>
      <c r="AV2554" s="47" t="str">
        <f t="shared" si="241"/>
        <v>No data</v>
      </c>
    </row>
    <row r="2555" spans="3:48" x14ac:dyDescent="0.25">
      <c r="C2555" s="32" t="str">
        <f>IF(ISBLANK(B2555),"Choose site",_xlfn.XLOOKUP(B2555,'Sample Sites'!A:A,'Sample Sites'!B:B,"Not Found"))</f>
        <v>Choose site</v>
      </c>
      <c r="N2555" s="30" t="s">
        <v>166</v>
      </c>
      <c r="O2555" s="30" t="s">
        <v>166</v>
      </c>
      <c r="P2555" s="30" t="s">
        <v>166</v>
      </c>
      <c r="Q2555" s="30" t="s">
        <v>166</v>
      </c>
      <c r="R2555" s="30" t="s">
        <v>166</v>
      </c>
      <c r="S2555" s="30" t="s">
        <v>166</v>
      </c>
      <c r="T2555" s="30" t="s">
        <v>166</v>
      </c>
      <c r="U2555" s="30" t="s">
        <v>166</v>
      </c>
      <c r="V2555" s="39" t="s">
        <v>166</v>
      </c>
      <c r="AQ2555" s="45">
        <f t="shared" si="240"/>
        <v>0</v>
      </c>
      <c r="AR2555" s="45" t="str">
        <f t="shared" si="236"/>
        <v>No data</v>
      </c>
      <c r="AS2555" s="45" t="str">
        <f t="shared" si="237"/>
        <v>No data</v>
      </c>
      <c r="AT2555" s="45" t="str">
        <f t="shared" si="238"/>
        <v>No data</v>
      </c>
      <c r="AU2555" s="46" t="str">
        <f t="shared" si="239"/>
        <v>No data</v>
      </c>
      <c r="AV2555" s="47" t="str">
        <f t="shared" si="241"/>
        <v>No data</v>
      </c>
    </row>
    <row r="2556" spans="3:48" x14ac:dyDescent="0.25">
      <c r="C2556" s="32" t="str">
        <f>IF(ISBLANK(B2556),"Choose site",_xlfn.XLOOKUP(B2556,'Sample Sites'!A:A,'Sample Sites'!B:B,"Not Found"))</f>
        <v>Choose site</v>
      </c>
      <c r="N2556" s="30" t="s">
        <v>166</v>
      </c>
      <c r="O2556" s="30" t="s">
        <v>166</v>
      </c>
      <c r="P2556" s="30" t="s">
        <v>166</v>
      </c>
      <c r="Q2556" s="30" t="s">
        <v>166</v>
      </c>
      <c r="R2556" s="30" t="s">
        <v>166</v>
      </c>
      <c r="S2556" s="30" t="s">
        <v>166</v>
      </c>
      <c r="T2556" s="30" t="s">
        <v>166</v>
      </c>
      <c r="U2556" s="30" t="s">
        <v>166</v>
      </c>
      <c r="V2556" s="39" t="s">
        <v>166</v>
      </c>
      <c r="AQ2556" s="45">
        <f t="shared" si="240"/>
        <v>0</v>
      </c>
      <c r="AR2556" s="45" t="str">
        <f t="shared" si="236"/>
        <v>No data</v>
      </c>
      <c r="AS2556" s="45" t="str">
        <f t="shared" si="237"/>
        <v>No data</v>
      </c>
      <c r="AT2556" s="45" t="str">
        <f t="shared" si="238"/>
        <v>No data</v>
      </c>
      <c r="AU2556" s="46" t="str">
        <f t="shared" si="239"/>
        <v>No data</v>
      </c>
      <c r="AV2556" s="47" t="str">
        <f t="shared" si="241"/>
        <v>No data</v>
      </c>
    </row>
    <row r="2557" spans="3:48" x14ac:dyDescent="0.25">
      <c r="C2557" s="32" t="str">
        <f>IF(ISBLANK(B2557),"Choose site",_xlfn.XLOOKUP(B2557,'Sample Sites'!A:A,'Sample Sites'!B:B,"Not Found"))</f>
        <v>Choose site</v>
      </c>
      <c r="N2557" s="30" t="s">
        <v>166</v>
      </c>
      <c r="O2557" s="30" t="s">
        <v>166</v>
      </c>
      <c r="P2557" s="30" t="s">
        <v>166</v>
      </c>
      <c r="Q2557" s="30" t="s">
        <v>166</v>
      </c>
      <c r="R2557" s="30" t="s">
        <v>166</v>
      </c>
      <c r="S2557" s="30" t="s">
        <v>166</v>
      </c>
      <c r="T2557" s="30" t="s">
        <v>166</v>
      </c>
      <c r="U2557" s="30" t="s">
        <v>166</v>
      </c>
      <c r="V2557" s="39" t="s">
        <v>166</v>
      </c>
      <c r="AQ2557" s="45">
        <f t="shared" si="240"/>
        <v>0</v>
      </c>
      <c r="AR2557" s="45" t="str">
        <f t="shared" si="236"/>
        <v>No data</v>
      </c>
      <c r="AS2557" s="45" t="str">
        <f t="shared" si="237"/>
        <v>No data</v>
      </c>
      <c r="AT2557" s="45" t="str">
        <f t="shared" si="238"/>
        <v>No data</v>
      </c>
      <c r="AU2557" s="46" t="str">
        <f t="shared" si="239"/>
        <v>No data</v>
      </c>
      <c r="AV2557" s="47" t="str">
        <f t="shared" si="241"/>
        <v>No data</v>
      </c>
    </row>
    <row r="2558" spans="3:48" x14ac:dyDescent="0.25">
      <c r="C2558" s="32" t="str">
        <f>IF(ISBLANK(B2558),"Choose site",_xlfn.XLOOKUP(B2558,'Sample Sites'!A:A,'Sample Sites'!B:B,"Not Found"))</f>
        <v>Choose site</v>
      </c>
      <c r="N2558" s="30" t="s">
        <v>166</v>
      </c>
      <c r="O2558" s="30" t="s">
        <v>166</v>
      </c>
      <c r="P2558" s="30" t="s">
        <v>166</v>
      </c>
      <c r="Q2558" s="30" t="s">
        <v>166</v>
      </c>
      <c r="R2558" s="30" t="s">
        <v>166</v>
      </c>
      <c r="S2558" s="30" t="s">
        <v>166</v>
      </c>
      <c r="T2558" s="30" t="s">
        <v>166</v>
      </c>
      <c r="U2558" s="30" t="s">
        <v>166</v>
      </c>
      <c r="V2558" s="39" t="s">
        <v>166</v>
      </c>
      <c r="AQ2558" s="45">
        <f t="shared" si="240"/>
        <v>0</v>
      </c>
      <c r="AR2558" s="45" t="str">
        <f t="shared" si="236"/>
        <v>No data</v>
      </c>
      <c r="AS2558" s="45" t="str">
        <f t="shared" si="237"/>
        <v>No data</v>
      </c>
      <c r="AT2558" s="45" t="str">
        <f t="shared" si="238"/>
        <v>No data</v>
      </c>
      <c r="AU2558" s="46" t="str">
        <f t="shared" si="239"/>
        <v>No data</v>
      </c>
      <c r="AV2558" s="47" t="str">
        <f t="shared" si="241"/>
        <v>No data</v>
      </c>
    </row>
    <row r="2559" spans="3:48" x14ac:dyDescent="0.25">
      <c r="C2559" s="32" t="str">
        <f>IF(ISBLANK(B2559),"Choose site",_xlfn.XLOOKUP(B2559,'Sample Sites'!A:A,'Sample Sites'!B:B,"Not Found"))</f>
        <v>Choose site</v>
      </c>
      <c r="N2559" s="30" t="s">
        <v>166</v>
      </c>
      <c r="O2559" s="30" t="s">
        <v>166</v>
      </c>
      <c r="P2559" s="30" t="s">
        <v>166</v>
      </c>
      <c r="Q2559" s="30" t="s">
        <v>166</v>
      </c>
      <c r="R2559" s="30" t="s">
        <v>166</v>
      </c>
      <c r="S2559" s="30" t="s">
        <v>166</v>
      </c>
      <c r="T2559" s="30" t="s">
        <v>166</v>
      </c>
      <c r="U2559" s="30" t="s">
        <v>166</v>
      </c>
      <c r="V2559" s="39" t="s">
        <v>166</v>
      </c>
      <c r="AQ2559" s="45">
        <f t="shared" si="240"/>
        <v>0</v>
      </c>
      <c r="AR2559" s="45" t="str">
        <f t="shared" si="236"/>
        <v>No data</v>
      </c>
      <c r="AS2559" s="45" t="str">
        <f t="shared" si="237"/>
        <v>No data</v>
      </c>
      <c r="AT2559" s="45" t="str">
        <f t="shared" si="238"/>
        <v>No data</v>
      </c>
      <c r="AU2559" s="46" t="str">
        <f t="shared" si="239"/>
        <v>No data</v>
      </c>
      <c r="AV2559" s="47" t="str">
        <f t="shared" si="241"/>
        <v>No data</v>
      </c>
    </row>
    <row r="2560" spans="3:48" x14ac:dyDescent="0.25">
      <c r="C2560" s="32" t="str">
        <f>IF(ISBLANK(B2560),"Choose site",_xlfn.XLOOKUP(B2560,'Sample Sites'!A:A,'Sample Sites'!B:B,"Not Found"))</f>
        <v>Choose site</v>
      </c>
      <c r="N2560" s="30" t="s">
        <v>166</v>
      </c>
      <c r="O2560" s="30" t="s">
        <v>166</v>
      </c>
      <c r="P2560" s="30" t="s">
        <v>166</v>
      </c>
      <c r="Q2560" s="30" t="s">
        <v>166</v>
      </c>
      <c r="R2560" s="30" t="s">
        <v>166</v>
      </c>
      <c r="S2560" s="30" t="s">
        <v>166</v>
      </c>
      <c r="T2560" s="30" t="s">
        <v>166</v>
      </c>
      <c r="U2560" s="30" t="s">
        <v>166</v>
      </c>
      <c r="V2560" s="39" t="s">
        <v>166</v>
      </c>
      <c r="AQ2560" s="45">
        <f t="shared" si="240"/>
        <v>0</v>
      </c>
      <c r="AR2560" s="45" t="str">
        <f t="shared" si="236"/>
        <v>No data</v>
      </c>
      <c r="AS2560" s="45" t="str">
        <f t="shared" si="237"/>
        <v>No data</v>
      </c>
      <c r="AT2560" s="45" t="str">
        <f t="shared" si="238"/>
        <v>No data</v>
      </c>
      <c r="AU2560" s="46" t="str">
        <f t="shared" si="239"/>
        <v>No data</v>
      </c>
      <c r="AV2560" s="47" t="str">
        <f t="shared" si="241"/>
        <v>No data</v>
      </c>
    </row>
    <row r="2561" spans="3:48" x14ac:dyDescent="0.25">
      <c r="C2561" s="32" t="str">
        <f>IF(ISBLANK(B2561),"Choose site",_xlfn.XLOOKUP(B2561,'Sample Sites'!A:A,'Sample Sites'!B:B,"Not Found"))</f>
        <v>Choose site</v>
      </c>
      <c r="N2561" s="30" t="s">
        <v>166</v>
      </c>
      <c r="O2561" s="30" t="s">
        <v>166</v>
      </c>
      <c r="P2561" s="30" t="s">
        <v>166</v>
      </c>
      <c r="Q2561" s="30" t="s">
        <v>166</v>
      </c>
      <c r="R2561" s="30" t="s">
        <v>166</v>
      </c>
      <c r="S2561" s="30" t="s">
        <v>166</v>
      </c>
      <c r="T2561" s="30" t="s">
        <v>166</v>
      </c>
      <c r="U2561" s="30" t="s">
        <v>166</v>
      </c>
      <c r="V2561" s="39" t="s">
        <v>166</v>
      </c>
      <c r="AQ2561" s="45">
        <f t="shared" si="240"/>
        <v>0</v>
      </c>
      <c r="AR2561" s="45" t="str">
        <f t="shared" si="236"/>
        <v>No data</v>
      </c>
      <c r="AS2561" s="45" t="str">
        <f t="shared" si="237"/>
        <v>No data</v>
      </c>
      <c r="AT2561" s="45" t="str">
        <f t="shared" si="238"/>
        <v>No data</v>
      </c>
      <c r="AU2561" s="46" t="str">
        <f t="shared" si="239"/>
        <v>No data</v>
      </c>
      <c r="AV2561" s="47" t="str">
        <f t="shared" si="241"/>
        <v>No data</v>
      </c>
    </row>
    <row r="2562" spans="3:48" x14ac:dyDescent="0.25">
      <c r="C2562" s="32" t="str">
        <f>IF(ISBLANK(B2562),"Choose site",_xlfn.XLOOKUP(B2562,'Sample Sites'!A:A,'Sample Sites'!B:B,"Not Found"))</f>
        <v>Choose site</v>
      </c>
      <c r="N2562" s="30" t="s">
        <v>166</v>
      </c>
      <c r="O2562" s="30" t="s">
        <v>166</v>
      </c>
      <c r="P2562" s="30" t="s">
        <v>166</v>
      </c>
      <c r="Q2562" s="30" t="s">
        <v>166</v>
      </c>
      <c r="R2562" s="30" t="s">
        <v>166</v>
      </c>
      <c r="S2562" s="30" t="s">
        <v>166</v>
      </c>
      <c r="T2562" s="30" t="s">
        <v>166</v>
      </c>
      <c r="U2562" s="30" t="s">
        <v>166</v>
      </c>
      <c r="V2562" s="39" t="s">
        <v>166</v>
      </c>
      <c r="AQ2562" s="45">
        <f t="shared" si="240"/>
        <v>0</v>
      </c>
      <c r="AR2562" s="45" t="str">
        <f t="shared" si="236"/>
        <v>No data</v>
      </c>
      <c r="AS2562" s="45" t="str">
        <f t="shared" si="237"/>
        <v>No data</v>
      </c>
      <c r="AT2562" s="45" t="str">
        <f t="shared" si="238"/>
        <v>No data</v>
      </c>
      <c r="AU2562" s="46" t="str">
        <f t="shared" si="239"/>
        <v>No data</v>
      </c>
      <c r="AV2562" s="47" t="str">
        <f t="shared" si="241"/>
        <v>No data</v>
      </c>
    </row>
    <row r="2563" spans="3:48" x14ac:dyDescent="0.25">
      <c r="C2563" s="32" t="str">
        <f>IF(ISBLANK(B2563),"Choose site",_xlfn.XLOOKUP(B2563,'Sample Sites'!A:A,'Sample Sites'!B:B,"Not Found"))</f>
        <v>Choose site</v>
      </c>
      <c r="N2563" s="30" t="s">
        <v>166</v>
      </c>
      <c r="O2563" s="30" t="s">
        <v>166</v>
      </c>
      <c r="P2563" s="30" t="s">
        <v>166</v>
      </c>
      <c r="Q2563" s="30" t="s">
        <v>166</v>
      </c>
      <c r="R2563" s="30" t="s">
        <v>166</v>
      </c>
      <c r="S2563" s="30" t="s">
        <v>166</v>
      </c>
      <c r="T2563" s="30" t="s">
        <v>166</v>
      </c>
      <c r="U2563" s="30" t="s">
        <v>166</v>
      </c>
      <c r="V2563" s="39" t="s">
        <v>166</v>
      </c>
      <c r="AQ2563" s="45">
        <f t="shared" si="240"/>
        <v>0</v>
      </c>
      <c r="AR2563" s="45" t="str">
        <f t="shared" ref="AR2563:AR2626" si="242">IF(AQ2563=0,"No data",COUNTIF(W2563:AP2563,"&gt;0"))</f>
        <v>No data</v>
      </c>
      <c r="AS2563" s="45" t="str">
        <f t="shared" ref="AS2563:AS2626" si="243">IF(AQ2563=0,"No data",SUM(W2563:AB2563))</f>
        <v>No data</v>
      </c>
      <c r="AT2563" s="45" t="str">
        <f t="shared" ref="AT2563:AT2626" si="244">IF(AQ2563=0,"No data",SUM(--(W2563&gt;0),--(X2563&gt;0),--(Y2563&gt;0),--(Z2563&gt;0),--(AA2563&gt;0),--(AB2563&gt;0)))</f>
        <v>No data</v>
      </c>
      <c r="AU2563" s="46" t="str">
        <f t="shared" ref="AU2563:AU2626" si="245">IF(AQ2563=0, "No data", IF(AQ2563&lt;30, 10, (IF(AQ2563&lt;60,7, SUMPRODUCT(W2563:AP2563,W$1:AP$1)/(AQ2563)))))</f>
        <v>No data</v>
      </c>
      <c r="AV2563" s="47" t="str">
        <f t="shared" si="241"/>
        <v>No data</v>
      </c>
    </row>
    <row r="2564" spans="3:48" x14ac:dyDescent="0.25">
      <c r="C2564" s="32" t="str">
        <f>IF(ISBLANK(B2564),"Choose site",_xlfn.XLOOKUP(B2564,'Sample Sites'!A:A,'Sample Sites'!B:B,"Not Found"))</f>
        <v>Choose site</v>
      </c>
      <c r="N2564" s="30" t="s">
        <v>166</v>
      </c>
      <c r="O2564" s="30" t="s">
        <v>166</v>
      </c>
      <c r="P2564" s="30" t="s">
        <v>166</v>
      </c>
      <c r="Q2564" s="30" t="s">
        <v>166</v>
      </c>
      <c r="R2564" s="30" t="s">
        <v>166</v>
      </c>
      <c r="S2564" s="30" t="s">
        <v>166</v>
      </c>
      <c r="T2564" s="30" t="s">
        <v>166</v>
      </c>
      <c r="U2564" s="30" t="s">
        <v>166</v>
      </c>
      <c r="V2564" s="39" t="s">
        <v>166</v>
      </c>
      <c r="AQ2564" s="45">
        <f t="shared" si="240"/>
        <v>0</v>
      </c>
      <c r="AR2564" s="45" t="str">
        <f t="shared" si="242"/>
        <v>No data</v>
      </c>
      <c r="AS2564" s="45" t="str">
        <f t="shared" si="243"/>
        <v>No data</v>
      </c>
      <c r="AT2564" s="45" t="str">
        <f t="shared" si="244"/>
        <v>No data</v>
      </c>
      <c r="AU2564" s="46" t="str">
        <f t="shared" si="245"/>
        <v>No data</v>
      </c>
      <c r="AV2564" s="47" t="str">
        <f t="shared" si="241"/>
        <v>No data</v>
      </c>
    </row>
    <row r="2565" spans="3:48" x14ac:dyDescent="0.25">
      <c r="C2565" s="32" t="str">
        <f>IF(ISBLANK(B2565),"Choose site",_xlfn.XLOOKUP(B2565,'Sample Sites'!A:A,'Sample Sites'!B:B,"Not Found"))</f>
        <v>Choose site</v>
      </c>
      <c r="N2565" s="30" t="s">
        <v>166</v>
      </c>
      <c r="O2565" s="30" t="s">
        <v>166</v>
      </c>
      <c r="P2565" s="30" t="s">
        <v>166</v>
      </c>
      <c r="Q2565" s="30" t="s">
        <v>166</v>
      </c>
      <c r="R2565" s="30" t="s">
        <v>166</v>
      </c>
      <c r="S2565" s="30" t="s">
        <v>166</v>
      </c>
      <c r="T2565" s="30" t="s">
        <v>166</v>
      </c>
      <c r="U2565" s="30" t="s">
        <v>166</v>
      </c>
      <c r="V2565" s="39" t="s">
        <v>166</v>
      </c>
      <c r="AQ2565" s="45">
        <f t="shared" si="240"/>
        <v>0</v>
      </c>
      <c r="AR2565" s="45" t="str">
        <f t="shared" si="242"/>
        <v>No data</v>
      </c>
      <c r="AS2565" s="45" t="str">
        <f t="shared" si="243"/>
        <v>No data</v>
      </c>
      <c r="AT2565" s="45" t="str">
        <f t="shared" si="244"/>
        <v>No data</v>
      </c>
      <c r="AU2565" s="46" t="str">
        <f t="shared" si="245"/>
        <v>No data</v>
      </c>
      <c r="AV2565" s="47" t="str">
        <f t="shared" si="241"/>
        <v>No data</v>
      </c>
    </row>
    <row r="2566" spans="3:48" x14ac:dyDescent="0.25">
      <c r="C2566" s="32" t="str">
        <f>IF(ISBLANK(B2566),"Choose site",_xlfn.XLOOKUP(B2566,'Sample Sites'!A:A,'Sample Sites'!B:B,"Not Found"))</f>
        <v>Choose site</v>
      </c>
      <c r="N2566" s="30" t="s">
        <v>166</v>
      </c>
      <c r="O2566" s="30" t="s">
        <v>166</v>
      </c>
      <c r="P2566" s="30" t="s">
        <v>166</v>
      </c>
      <c r="Q2566" s="30" t="s">
        <v>166</v>
      </c>
      <c r="R2566" s="30" t="s">
        <v>166</v>
      </c>
      <c r="S2566" s="30" t="s">
        <v>166</v>
      </c>
      <c r="T2566" s="30" t="s">
        <v>166</v>
      </c>
      <c r="U2566" s="30" t="s">
        <v>166</v>
      </c>
      <c r="V2566" s="39" t="s">
        <v>166</v>
      </c>
      <c r="AQ2566" s="45">
        <f t="shared" si="240"/>
        <v>0</v>
      </c>
      <c r="AR2566" s="45" t="str">
        <f t="shared" si="242"/>
        <v>No data</v>
      </c>
      <c r="AS2566" s="45" t="str">
        <f t="shared" si="243"/>
        <v>No data</v>
      </c>
      <c r="AT2566" s="45" t="str">
        <f t="shared" si="244"/>
        <v>No data</v>
      </c>
      <c r="AU2566" s="46" t="str">
        <f t="shared" si="245"/>
        <v>No data</v>
      </c>
      <c r="AV2566" s="47" t="str">
        <f t="shared" si="241"/>
        <v>No data</v>
      </c>
    </row>
    <row r="2567" spans="3:48" x14ac:dyDescent="0.25">
      <c r="C2567" s="32" t="str">
        <f>IF(ISBLANK(B2567),"Choose site",_xlfn.XLOOKUP(B2567,'Sample Sites'!A:A,'Sample Sites'!B:B,"Not Found"))</f>
        <v>Choose site</v>
      </c>
      <c r="N2567" s="30" t="s">
        <v>166</v>
      </c>
      <c r="O2567" s="30" t="s">
        <v>166</v>
      </c>
      <c r="P2567" s="30" t="s">
        <v>166</v>
      </c>
      <c r="Q2567" s="30" t="s">
        <v>166</v>
      </c>
      <c r="R2567" s="30" t="s">
        <v>166</v>
      </c>
      <c r="S2567" s="30" t="s">
        <v>166</v>
      </c>
      <c r="T2567" s="30" t="s">
        <v>166</v>
      </c>
      <c r="U2567" s="30" t="s">
        <v>166</v>
      </c>
      <c r="V2567" s="39" t="s">
        <v>166</v>
      </c>
      <c r="AQ2567" s="45">
        <f t="shared" si="240"/>
        <v>0</v>
      </c>
      <c r="AR2567" s="45" t="str">
        <f t="shared" si="242"/>
        <v>No data</v>
      </c>
      <c r="AS2567" s="45" t="str">
        <f t="shared" si="243"/>
        <v>No data</v>
      </c>
      <c r="AT2567" s="45" t="str">
        <f t="shared" si="244"/>
        <v>No data</v>
      </c>
      <c r="AU2567" s="46" t="str">
        <f t="shared" si="245"/>
        <v>No data</v>
      </c>
      <c r="AV2567" s="47" t="str">
        <f t="shared" si="241"/>
        <v>No data</v>
      </c>
    </row>
    <row r="2568" spans="3:48" x14ac:dyDescent="0.25">
      <c r="C2568" s="32" t="str">
        <f>IF(ISBLANK(B2568),"Choose site",_xlfn.XLOOKUP(B2568,'Sample Sites'!A:A,'Sample Sites'!B:B,"Not Found"))</f>
        <v>Choose site</v>
      </c>
      <c r="N2568" s="30" t="s">
        <v>166</v>
      </c>
      <c r="O2568" s="30" t="s">
        <v>166</v>
      </c>
      <c r="P2568" s="30" t="s">
        <v>166</v>
      </c>
      <c r="Q2568" s="30" t="s">
        <v>166</v>
      </c>
      <c r="R2568" s="30" t="s">
        <v>166</v>
      </c>
      <c r="S2568" s="30" t="s">
        <v>166</v>
      </c>
      <c r="T2568" s="30" t="s">
        <v>166</v>
      </c>
      <c r="U2568" s="30" t="s">
        <v>166</v>
      </c>
      <c r="V2568" s="39" t="s">
        <v>166</v>
      </c>
      <c r="AQ2568" s="45">
        <f t="shared" si="240"/>
        <v>0</v>
      </c>
      <c r="AR2568" s="45" t="str">
        <f t="shared" si="242"/>
        <v>No data</v>
      </c>
      <c r="AS2568" s="45" t="str">
        <f t="shared" si="243"/>
        <v>No data</v>
      </c>
      <c r="AT2568" s="45" t="str">
        <f t="shared" si="244"/>
        <v>No data</v>
      </c>
      <c r="AU2568" s="46" t="str">
        <f t="shared" si="245"/>
        <v>No data</v>
      </c>
      <c r="AV2568" s="47" t="str">
        <f t="shared" si="241"/>
        <v>No data</v>
      </c>
    </row>
    <row r="2569" spans="3:48" x14ac:dyDescent="0.25">
      <c r="C2569" s="32" t="str">
        <f>IF(ISBLANK(B2569),"Choose site",_xlfn.XLOOKUP(B2569,'Sample Sites'!A:A,'Sample Sites'!B:B,"Not Found"))</f>
        <v>Choose site</v>
      </c>
      <c r="N2569" s="30" t="s">
        <v>166</v>
      </c>
      <c r="O2569" s="30" t="s">
        <v>166</v>
      </c>
      <c r="P2569" s="30" t="s">
        <v>166</v>
      </c>
      <c r="Q2569" s="30" t="s">
        <v>166</v>
      </c>
      <c r="R2569" s="30" t="s">
        <v>166</v>
      </c>
      <c r="S2569" s="30" t="s">
        <v>166</v>
      </c>
      <c r="T2569" s="30" t="s">
        <v>166</v>
      </c>
      <c r="U2569" s="30" t="s">
        <v>166</v>
      </c>
      <c r="V2569" s="39" t="s">
        <v>166</v>
      </c>
      <c r="AQ2569" s="45">
        <f t="shared" si="240"/>
        <v>0</v>
      </c>
      <c r="AR2569" s="45" t="str">
        <f t="shared" si="242"/>
        <v>No data</v>
      </c>
      <c r="AS2569" s="45" t="str">
        <f t="shared" si="243"/>
        <v>No data</v>
      </c>
      <c r="AT2569" s="45" t="str">
        <f t="shared" si="244"/>
        <v>No data</v>
      </c>
      <c r="AU2569" s="46" t="str">
        <f t="shared" si="245"/>
        <v>No data</v>
      </c>
      <c r="AV2569" s="47" t="str">
        <f t="shared" si="241"/>
        <v>No data</v>
      </c>
    </row>
    <row r="2570" spans="3:48" x14ac:dyDescent="0.25">
      <c r="C2570" s="32" t="str">
        <f>IF(ISBLANK(B2570),"Choose site",_xlfn.XLOOKUP(B2570,'Sample Sites'!A:A,'Sample Sites'!B:B,"Not Found"))</f>
        <v>Choose site</v>
      </c>
      <c r="N2570" s="30" t="s">
        <v>166</v>
      </c>
      <c r="O2570" s="30" t="s">
        <v>166</v>
      </c>
      <c r="P2570" s="30" t="s">
        <v>166</v>
      </c>
      <c r="Q2570" s="30" t="s">
        <v>166</v>
      </c>
      <c r="R2570" s="30" t="s">
        <v>166</v>
      </c>
      <c r="S2570" s="30" t="s">
        <v>166</v>
      </c>
      <c r="T2570" s="30" t="s">
        <v>166</v>
      </c>
      <c r="U2570" s="30" t="s">
        <v>166</v>
      </c>
      <c r="V2570" s="39" t="s">
        <v>166</v>
      </c>
      <c r="AQ2570" s="45">
        <f t="shared" si="240"/>
        <v>0</v>
      </c>
      <c r="AR2570" s="45" t="str">
        <f t="shared" si="242"/>
        <v>No data</v>
      </c>
      <c r="AS2570" s="45" t="str">
        <f t="shared" si="243"/>
        <v>No data</v>
      </c>
      <c r="AT2570" s="45" t="str">
        <f t="shared" si="244"/>
        <v>No data</v>
      </c>
      <c r="AU2570" s="46" t="str">
        <f t="shared" si="245"/>
        <v>No data</v>
      </c>
      <c r="AV2570" s="47" t="str">
        <f t="shared" si="241"/>
        <v>No data</v>
      </c>
    </row>
    <row r="2571" spans="3:48" x14ac:dyDescent="0.25">
      <c r="C2571" s="32" t="str">
        <f>IF(ISBLANK(B2571),"Choose site",_xlfn.XLOOKUP(B2571,'Sample Sites'!A:A,'Sample Sites'!B:B,"Not Found"))</f>
        <v>Choose site</v>
      </c>
      <c r="N2571" s="30" t="s">
        <v>166</v>
      </c>
      <c r="O2571" s="30" t="s">
        <v>166</v>
      </c>
      <c r="P2571" s="30" t="s">
        <v>166</v>
      </c>
      <c r="Q2571" s="30" t="s">
        <v>166</v>
      </c>
      <c r="R2571" s="30" t="s">
        <v>166</v>
      </c>
      <c r="S2571" s="30" t="s">
        <v>166</v>
      </c>
      <c r="T2571" s="30" t="s">
        <v>166</v>
      </c>
      <c r="U2571" s="30" t="s">
        <v>166</v>
      </c>
      <c r="V2571" s="39" t="s">
        <v>166</v>
      </c>
      <c r="AQ2571" s="45">
        <f t="shared" si="240"/>
        <v>0</v>
      </c>
      <c r="AR2571" s="45" t="str">
        <f t="shared" si="242"/>
        <v>No data</v>
      </c>
      <c r="AS2571" s="45" t="str">
        <f t="shared" si="243"/>
        <v>No data</v>
      </c>
      <c r="AT2571" s="45" t="str">
        <f t="shared" si="244"/>
        <v>No data</v>
      </c>
      <c r="AU2571" s="46" t="str">
        <f t="shared" si="245"/>
        <v>No data</v>
      </c>
      <c r="AV2571" s="47" t="str">
        <f t="shared" si="241"/>
        <v>No data</v>
      </c>
    </row>
    <row r="2572" spans="3:48" x14ac:dyDescent="0.25">
      <c r="C2572" s="32" t="str">
        <f>IF(ISBLANK(B2572),"Choose site",_xlfn.XLOOKUP(B2572,'Sample Sites'!A:A,'Sample Sites'!B:B,"Not Found"))</f>
        <v>Choose site</v>
      </c>
      <c r="N2572" s="30" t="s">
        <v>166</v>
      </c>
      <c r="O2572" s="30" t="s">
        <v>166</v>
      </c>
      <c r="P2572" s="30" t="s">
        <v>166</v>
      </c>
      <c r="Q2572" s="30" t="s">
        <v>166</v>
      </c>
      <c r="R2572" s="30" t="s">
        <v>166</v>
      </c>
      <c r="S2572" s="30" t="s">
        <v>166</v>
      </c>
      <c r="T2572" s="30" t="s">
        <v>166</v>
      </c>
      <c r="U2572" s="30" t="s">
        <v>166</v>
      </c>
      <c r="V2572" s="39" t="s">
        <v>166</v>
      </c>
      <c r="AQ2572" s="45">
        <f t="shared" si="240"/>
        <v>0</v>
      </c>
      <c r="AR2572" s="45" t="str">
        <f t="shared" si="242"/>
        <v>No data</v>
      </c>
      <c r="AS2572" s="45" t="str">
        <f t="shared" si="243"/>
        <v>No data</v>
      </c>
      <c r="AT2572" s="45" t="str">
        <f t="shared" si="244"/>
        <v>No data</v>
      </c>
      <c r="AU2572" s="46" t="str">
        <f t="shared" si="245"/>
        <v>No data</v>
      </c>
      <c r="AV2572" s="47" t="str">
        <f t="shared" si="241"/>
        <v>No data</v>
      </c>
    </row>
    <row r="2573" spans="3:48" x14ac:dyDescent="0.25">
      <c r="C2573" s="32" t="str">
        <f>IF(ISBLANK(B2573),"Choose site",_xlfn.XLOOKUP(B2573,'Sample Sites'!A:A,'Sample Sites'!B:B,"Not Found"))</f>
        <v>Choose site</v>
      </c>
      <c r="N2573" s="30" t="s">
        <v>166</v>
      </c>
      <c r="O2573" s="30" t="s">
        <v>166</v>
      </c>
      <c r="P2573" s="30" t="s">
        <v>166</v>
      </c>
      <c r="Q2573" s="30" t="s">
        <v>166</v>
      </c>
      <c r="R2573" s="30" t="s">
        <v>166</v>
      </c>
      <c r="S2573" s="30" t="s">
        <v>166</v>
      </c>
      <c r="T2573" s="30" t="s">
        <v>166</v>
      </c>
      <c r="U2573" s="30" t="s">
        <v>166</v>
      </c>
      <c r="V2573" s="39" t="s">
        <v>166</v>
      </c>
      <c r="AQ2573" s="45">
        <f t="shared" si="240"/>
        <v>0</v>
      </c>
      <c r="AR2573" s="45" t="str">
        <f t="shared" si="242"/>
        <v>No data</v>
      </c>
      <c r="AS2573" s="45" t="str">
        <f t="shared" si="243"/>
        <v>No data</v>
      </c>
      <c r="AT2573" s="45" t="str">
        <f t="shared" si="244"/>
        <v>No data</v>
      </c>
      <c r="AU2573" s="46" t="str">
        <f t="shared" si="245"/>
        <v>No data</v>
      </c>
      <c r="AV2573" s="47" t="str">
        <f t="shared" si="241"/>
        <v>No data</v>
      </c>
    </row>
    <row r="2574" spans="3:48" x14ac:dyDescent="0.25">
      <c r="C2574" s="32" t="str">
        <f>IF(ISBLANK(B2574),"Choose site",_xlfn.XLOOKUP(B2574,'Sample Sites'!A:A,'Sample Sites'!B:B,"Not Found"))</f>
        <v>Choose site</v>
      </c>
      <c r="N2574" s="30" t="s">
        <v>166</v>
      </c>
      <c r="O2574" s="30" t="s">
        <v>166</v>
      </c>
      <c r="P2574" s="30" t="s">
        <v>166</v>
      </c>
      <c r="Q2574" s="30" t="s">
        <v>166</v>
      </c>
      <c r="R2574" s="30" t="s">
        <v>166</v>
      </c>
      <c r="S2574" s="30" t="s">
        <v>166</v>
      </c>
      <c r="T2574" s="30" t="s">
        <v>166</v>
      </c>
      <c r="U2574" s="30" t="s">
        <v>166</v>
      </c>
      <c r="V2574" s="39" t="s">
        <v>166</v>
      </c>
      <c r="AQ2574" s="45">
        <f t="shared" si="240"/>
        <v>0</v>
      </c>
      <c r="AR2574" s="45" t="str">
        <f t="shared" si="242"/>
        <v>No data</v>
      </c>
      <c r="AS2574" s="45" t="str">
        <f t="shared" si="243"/>
        <v>No data</v>
      </c>
      <c r="AT2574" s="45" t="str">
        <f t="shared" si="244"/>
        <v>No data</v>
      </c>
      <c r="AU2574" s="46" t="str">
        <f t="shared" si="245"/>
        <v>No data</v>
      </c>
      <c r="AV2574" s="47" t="str">
        <f t="shared" si="241"/>
        <v>No data</v>
      </c>
    </row>
    <row r="2575" spans="3:48" x14ac:dyDescent="0.25">
      <c r="C2575" s="32" t="str">
        <f>IF(ISBLANK(B2575),"Choose site",_xlfn.XLOOKUP(B2575,'Sample Sites'!A:A,'Sample Sites'!B:B,"Not Found"))</f>
        <v>Choose site</v>
      </c>
      <c r="N2575" s="30" t="s">
        <v>166</v>
      </c>
      <c r="O2575" s="30" t="s">
        <v>166</v>
      </c>
      <c r="P2575" s="30" t="s">
        <v>166</v>
      </c>
      <c r="Q2575" s="30" t="s">
        <v>166</v>
      </c>
      <c r="R2575" s="30" t="s">
        <v>166</v>
      </c>
      <c r="S2575" s="30" t="s">
        <v>166</v>
      </c>
      <c r="T2575" s="30" t="s">
        <v>166</v>
      </c>
      <c r="U2575" s="30" t="s">
        <v>166</v>
      </c>
      <c r="V2575" s="39" t="s">
        <v>166</v>
      </c>
      <c r="AQ2575" s="45">
        <f t="shared" si="240"/>
        <v>0</v>
      </c>
      <c r="AR2575" s="45" t="str">
        <f t="shared" si="242"/>
        <v>No data</v>
      </c>
      <c r="AS2575" s="45" t="str">
        <f t="shared" si="243"/>
        <v>No data</v>
      </c>
      <c r="AT2575" s="45" t="str">
        <f t="shared" si="244"/>
        <v>No data</v>
      </c>
      <c r="AU2575" s="46" t="str">
        <f t="shared" si="245"/>
        <v>No data</v>
      </c>
      <c r="AV2575" s="47" t="str">
        <f t="shared" si="241"/>
        <v>No data</v>
      </c>
    </row>
    <row r="2576" spans="3:48" x14ac:dyDescent="0.25">
      <c r="C2576" s="32" t="str">
        <f>IF(ISBLANK(B2576),"Choose site",_xlfn.XLOOKUP(B2576,'Sample Sites'!A:A,'Sample Sites'!B:B,"Not Found"))</f>
        <v>Choose site</v>
      </c>
      <c r="N2576" s="30" t="s">
        <v>166</v>
      </c>
      <c r="O2576" s="30" t="s">
        <v>166</v>
      </c>
      <c r="P2576" s="30" t="s">
        <v>166</v>
      </c>
      <c r="Q2576" s="30" t="s">
        <v>166</v>
      </c>
      <c r="R2576" s="30" t="s">
        <v>166</v>
      </c>
      <c r="S2576" s="30" t="s">
        <v>166</v>
      </c>
      <c r="T2576" s="30" t="s">
        <v>166</v>
      </c>
      <c r="U2576" s="30" t="s">
        <v>166</v>
      </c>
      <c r="V2576" s="39" t="s">
        <v>166</v>
      </c>
      <c r="AQ2576" s="45">
        <f t="shared" si="240"/>
        <v>0</v>
      </c>
      <c r="AR2576" s="45" t="str">
        <f t="shared" si="242"/>
        <v>No data</v>
      </c>
      <c r="AS2576" s="45" t="str">
        <f t="shared" si="243"/>
        <v>No data</v>
      </c>
      <c r="AT2576" s="45" t="str">
        <f t="shared" si="244"/>
        <v>No data</v>
      </c>
      <c r="AU2576" s="46" t="str">
        <f t="shared" si="245"/>
        <v>No data</v>
      </c>
      <c r="AV2576" s="47" t="str">
        <f t="shared" si="241"/>
        <v>No data</v>
      </c>
    </row>
    <row r="2577" spans="3:48" x14ac:dyDescent="0.25">
      <c r="C2577" s="32" t="str">
        <f>IF(ISBLANK(B2577),"Choose site",_xlfn.XLOOKUP(B2577,'Sample Sites'!A:A,'Sample Sites'!B:B,"Not Found"))</f>
        <v>Choose site</v>
      </c>
      <c r="N2577" s="30" t="s">
        <v>166</v>
      </c>
      <c r="O2577" s="30" t="s">
        <v>166</v>
      </c>
      <c r="P2577" s="30" t="s">
        <v>166</v>
      </c>
      <c r="Q2577" s="30" t="s">
        <v>166</v>
      </c>
      <c r="R2577" s="30" t="s">
        <v>166</v>
      </c>
      <c r="S2577" s="30" t="s">
        <v>166</v>
      </c>
      <c r="T2577" s="30" t="s">
        <v>166</v>
      </c>
      <c r="U2577" s="30" t="s">
        <v>166</v>
      </c>
      <c r="V2577" s="39" t="s">
        <v>166</v>
      </c>
      <c r="AQ2577" s="45">
        <f t="shared" si="240"/>
        <v>0</v>
      </c>
      <c r="AR2577" s="45" t="str">
        <f t="shared" si="242"/>
        <v>No data</v>
      </c>
      <c r="AS2577" s="45" t="str">
        <f t="shared" si="243"/>
        <v>No data</v>
      </c>
      <c r="AT2577" s="45" t="str">
        <f t="shared" si="244"/>
        <v>No data</v>
      </c>
      <c r="AU2577" s="46" t="str">
        <f t="shared" si="245"/>
        <v>No data</v>
      </c>
      <c r="AV2577" s="47" t="str">
        <f t="shared" si="241"/>
        <v>No data</v>
      </c>
    </row>
    <row r="2578" spans="3:48" x14ac:dyDescent="0.25">
      <c r="C2578" s="32" t="str">
        <f>IF(ISBLANK(B2578),"Choose site",_xlfn.XLOOKUP(B2578,'Sample Sites'!A:A,'Sample Sites'!B:B,"Not Found"))</f>
        <v>Choose site</v>
      </c>
      <c r="N2578" s="30" t="s">
        <v>166</v>
      </c>
      <c r="O2578" s="30" t="s">
        <v>166</v>
      </c>
      <c r="P2578" s="30" t="s">
        <v>166</v>
      </c>
      <c r="Q2578" s="30" t="s">
        <v>166</v>
      </c>
      <c r="R2578" s="30" t="s">
        <v>166</v>
      </c>
      <c r="S2578" s="30" t="s">
        <v>166</v>
      </c>
      <c r="T2578" s="30" t="s">
        <v>166</v>
      </c>
      <c r="U2578" s="30" t="s">
        <v>166</v>
      </c>
      <c r="V2578" s="39" t="s">
        <v>166</v>
      </c>
      <c r="AQ2578" s="45">
        <f t="shared" ref="AQ2578:AQ2641" si="246">SUM(W2578:AP2578)</f>
        <v>0</v>
      </c>
      <c r="AR2578" s="45" t="str">
        <f t="shared" si="242"/>
        <v>No data</v>
      </c>
      <c r="AS2578" s="45" t="str">
        <f t="shared" si="243"/>
        <v>No data</v>
      </c>
      <c r="AT2578" s="45" t="str">
        <f t="shared" si="244"/>
        <v>No data</v>
      </c>
      <c r="AU2578" s="46" t="str">
        <f t="shared" si="245"/>
        <v>No data</v>
      </c>
      <c r="AV2578" s="47" t="str">
        <f t="shared" ref="AV2578:AV2641" si="247">IF(AQ2578=0,"No data",
IF(AQ2578&lt;30,"Very Poor",
IF(AQ2578&lt;60,"Fairly Poor",
IF(AU2578&lt;=3.5,"Excellent",
IF(AU2578&lt;=4.5,"Very Good",
IF(AU2578&lt;=5.5,"Good",
IF(AU2578&lt;=6.5,"Fair",
IF(AU2578&lt;=7.5,"Fairly Poor",
IF(AU2578&lt;=8.5,"Poor","Very Poor")))))))))</f>
        <v>No data</v>
      </c>
    </row>
    <row r="2579" spans="3:48" x14ac:dyDescent="0.25">
      <c r="C2579" s="32" t="str">
        <f>IF(ISBLANK(B2579),"Choose site",_xlfn.XLOOKUP(B2579,'Sample Sites'!A:A,'Sample Sites'!B:B,"Not Found"))</f>
        <v>Choose site</v>
      </c>
      <c r="N2579" s="30" t="s">
        <v>166</v>
      </c>
      <c r="O2579" s="30" t="s">
        <v>166</v>
      </c>
      <c r="P2579" s="30" t="s">
        <v>166</v>
      </c>
      <c r="Q2579" s="30" t="s">
        <v>166</v>
      </c>
      <c r="R2579" s="30" t="s">
        <v>166</v>
      </c>
      <c r="S2579" s="30" t="s">
        <v>166</v>
      </c>
      <c r="T2579" s="30" t="s">
        <v>166</v>
      </c>
      <c r="U2579" s="30" t="s">
        <v>166</v>
      </c>
      <c r="V2579" s="39" t="s">
        <v>166</v>
      </c>
      <c r="AQ2579" s="45">
        <f t="shared" si="246"/>
        <v>0</v>
      </c>
      <c r="AR2579" s="45" t="str">
        <f t="shared" si="242"/>
        <v>No data</v>
      </c>
      <c r="AS2579" s="45" t="str">
        <f t="shared" si="243"/>
        <v>No data</v>
      </c>
      <c r="AT2579" s="45" t="str">
        <f t="shared" si="244"/>
        <v>No data</v>
      </c>
      <c r="AU2579" s="46" t="str">
        <f t="shared" si="245"/>
        <v>No data</v>
      </c>
      <c r="AV2579" s="47" t="str">
        <f t="shared" si="247"/>
        <v>No data</v>
      </c>
    </row>
    <row r="2580" spans="3:48" x14ac:dyDescent="0.25">
      <c r="C2580" s="32" t="str">
        <f>IF(ISBLANK(B2580),"Choose site",_xlfn.XLOOKUP(B2580,'Sample Sites'!A:A,'Sample Sites'!B:B,"Not Found"))</f>
        <v>Choose site</v>
      </c>
      <c r="N2580" s="30" t="s">
        <v>166</v>
      </c>
      <c r="O2580" s="30" t="s">
        <v>166</v>
      </c>
      <c r="P2580" s="30" t="s">
        <v>166</v>
      </c>
      <c r="Q2580" s="30" t="s">
        <v>166</v>
      </c>
      <c r="R2580" s="30" t="s">
        <v>166</v>
      </c>
      <c r="S2580" s="30" t="s">
        <v>166</v>
      </c>
      <c r="T2580" s="30" t="s">
        <v>166</v>
      </c>
      <c r="U2580" s="30" t="s">
        <v>166</v>
      </c>
      <c r="V2580" s="39" t="s">
        <v>166</v>
      </c>
      <c r="AQ2580" s="45">
        <f t="shared" si="246"/>
        <v>0</v>
      </c>
      <c r="AR2580" s="45" t="str">
        <f t="shared" si="242"/>
        <v>No data</v>
      </c>
      <c r="AS2580" s="45" t="str">
        <f t="shared" si="243"/>
        <v>No data</v>
      </c>
      <c r="AT2580" s="45" t="str">
        <f t="shared" si="244"/>
        <v>No data</v>
      </c>
      <c r="AU2580" s="46" t="str">
        <f t="shared" si="245"/>
        <v>No data</v>
      </c>
      <c r="AV2580" s="47" t="str">
        <f t="shared" si="247"/>
        <v>No data</v>
      </c>
    </row>
    <row r="2581" spans="3:48" x14ac:dyDescent="0.25">
      <c r="C2581" s="32" t="str">
        <f>IF(ISBLANK(B2581),"Choose site",_xlfn.XLOOKUP(B2581,'Sample Sites'!A:A,'Sample Sites'!B:B,"Not Found"))</f>
        <v>Choose site</v>
      </c>
      <c r="N2581" s="30" t="s">
        <v>166</v>
      </c>
      <c r="O2581" s="30" t="s">
        <v>166</v>
      </c>
      <c r="P2581" s="30" t="s">
        <v>166</v>
      </c>
      <c r="Q2581" s="30" t="s">
        <v>166</v>
      </c>
      <c r="R2581" s="30" t="s">
        <v>166</v>
      </c>
      <c r="S2581" s="30" t="s">
        <v>166</v>
      </c>
      <c r="T2581" s="30" t="s">
        <v>166</v>
      </c>
      <c r="U2581" s="30" t="s">
        <v>166</v>
      </c>
      <c r="V2581" s="39" t="s">
        <v>166</v>
      </c>
      <c r="AQ2581" s="45">
        <f t="shared" si="246"/>
        <v>0</v>
      </c>
      <c r="AR2581" s="45" t="str">
        <f t="shared" si="242"/>
        <v>No data</v>
      </c>
      <c r="AS2581" s="45" t="str">
        <f t="shared" si="243"/>
        <v>No data</v>
      </c>
      <c r="AT2581" s="45" t="str">
        <f t="shared" si="244"/>
        <v>No data</v>
      </c>
      <c r="AU2581" s="46" t="str">
        <f t="shared" si="245"/>
        <v>No data</v>
      </c>
      <c r="AV2581" s="47" t="str">
        <f t="shared" si="247"/>
        <v>No data</v>
      </c>
    </row>
    <row r="2582" spans="3:48" x14ac:dyDescent="0.25">
      <c r="C2582" s="32" t="str">
        <f>IF(ISBLANK(B2582),"Choose site",_xlfn.XLOOKUP(B2582,'Sample Sites'!A:A,'Sample Sites'!B:B,"Not Found"))</f>
        <v>Choose site</v>
      </c>
      <c r="N2582" s="30" t="s">
        <v>166</v>
      </c>
      <c r="O2582" s="30" t="s">
        <v>166</v>
      </c>
      <c r="P2582" s="30" t="s">
        <v>166</v>
      </c>
      <c r="Q2582" s="30" t="s">
        <v>166</v>
      </c>
      <c r="R2582" s="30" t="s">
        <v>166</v>
      </c>
      <c r="S2582" s="30" t="s">
        <v>166</v>
      </c>
      <c r="T2582" s="30" t="s">
        <v>166</v>
      </c>
      <c r="U2582" s="30" t="s">
        <v>166</v>
      </c>
      <c r="V2582" s="39" t="s">
        <v>166</v>
      </c>
      <c r="AQ2582" s="45">
        <f t="shared" si="246"/>
        <v>0</v>
      </c>
      <c r="AR2582" s="45" t="str">
        <f t="shared" si="242"/>
        <v>No data</v>
      </c>
      <c r="AS2582" s="45" t="str">
        <f t="shared" si="243"/>
        <v>No data</v>
      </c>
      <c r="AT2582" s="45" t="str">
        <f t="shared" si="244"/>
        <v>No data</v>
      </c>
      <c r="AU2582" s="46" t="str">
        <f t="shared" si="245"/>
        <v>No data</v>
      </c>
      <c r="AV2582" s="47" t="str">
        <f t="shared" si="247"/>
        <v>No data</v>
      </c>
    </row>
    <row r="2583" spans="3:48" x14ac:dyDescent="0.25">
      <c r="C2583" s="32" t="str">
        <f>IF(ISBLANK(B2583),"Choose site",_xlfn.XLOOKUP(B2583,'Sample Sites'!A:A,'Sample Sites'!B:B,"Not Found"))</f>
        <v>Choose site</v>
      </c>
      <c r="N2583" s="30" t="s">
        <v>166</v>
      </c>
      <c r="O2583" s="30" t="s">
        <v>166</v>
      </c>
      <c r="P2583" s="30" t="s">
        <v>166</v>
      </c>
      <c r="Q2583" s="30" t="s">
        <v>166</v>
      </c>
      <c r="R2583" s="30" t="s">
        <v>166</v>
      </c>
      <c r="S2583" s="30" t="s">
        <v>166</v>
      </c>
      <c r="T2583" s="30" t="s">
        <v>166</v>
      </c>
      <c r="U2583" s="30" t="s">
        <v>166</v>
      </c>
      <c r="V2583" s="39" t="s">
        <v>166</v>
      </c>
      <c r="AQ2583" s="45">
        <f t="shared" si="246"/>
        <v>0</v>
      </c>
      <c r="AR2583" s="45" t="str">
        <f t="shared" si="242"/>
        <v>No data</v>
      </c>
      <c r="AS2583" s="45" t="str">
        <f t="shared" si="243"/>
        <v>No data</v>
      </c>
      <c r="AT2583" s="45" t="str">
        <f t="shared" si="244"/>
        <v>No data</v>
      </c>
      <c r="AU2583" s="46" t="str">
        <f t="shared" si="245"/>
        <v>No data</v>
      </c>
      <c r="AV2583" s="47" t="str">
        <f t="shared" si="247"/>
        <v>No data</v>
      </c>
    </row>
    <row r="2584" spans="3:48" x14ac:dyDescent="0.25">
      <c r="C2584" s="32" t="str">
        <f>IF(ISBLANK(B2584),"Choose site",_xlfn.XLOOKUP(B2584,'Sample Sites'!A:A,'Sample Sites'!B:B,"Not Found"))</f>
        <v>Choose site</v>
      </c>
      <c r="N2584" s="30" t="s">
        <v>166</v>
      </c>
      <c r="O2584" s="30" t="s">
        <v>166</v>
      </c>
      <c r="P2584" s="30" t="s">
        <v>166</v>
      </c>
      <c r="Q2584" s="30" t="s">
        <v>166</v>
      </c>
      <c r="R2584" s="30" t="s">
        <v>166</v>
      </c>
      <c r="S2584" s="30" t="s">
        <v>166</v>
      </c>
      <c r="T2584" s="30" t="s">
        <v>166</v>
      </c>
      <c r="U2584" s="30" t="s">
        <v>166</v>
      </c>
      <c r="V2584" s="39" t="s">
        <v>166</v>
      </c>
      <c r="AQ2584" s="45">
        <f t="shared" si="246"/>
        <v>0</v>
      </c>
      <c r="AR2584" s="45" t="str">
        <f t="shared" si="242"/>
        <v>No data</v>
      </c>
      <c r="AS2584" s="45" t="str">
        <f t="shared" si="243"/>
        <v>No data</v>
      </c>
      <c r="AT2584" s="45" t="str">
        <f t="shared" si="244"/>
        <v>No data</v>
      </c>
      <c r="AU2584" s="46" t="str">
        <f t="shared" si="245"/>
        <v>No data</v>
      </c>
      <c r="AV2584" s="47" t="str">
        <f t="shared" si="247"/>
        <v>No data</v>
      </c>
    </row>
    <row r="2585" spans="3:48" x14ac:dyDescent="0.25">
      <c r="C2585" s="32" t="str">
        <f>IF(ISBLANK(B2585),"Choose site",_xlfn.XLOOKUP(B2585,'Sample Sites'!A:A,'Sample Sites'!B:B,"Not Found"))</f>
        <v>Choose site</v>
      </c>
      <c r="N2585" s="30" t="s">
        <v>166</v>
      </c>
      <c r="O2585" s="30" t="s">
        <v>166</v>
      </c>
      <c r="P2585" s="30" t="s">
        <v>166</v>
      </c>
      <c r="Q2585" s="30" t="s">
        <v>166</v>
      </c>
      <c r="R2585" s="30" t="s">
        <v>166</v>
      </c>
      <c r="S2585" s="30" t="s">
        <v>166</v>
      </c>
      <c r="T2585" s="30" t="s">
        <v>166</v>
      </c>
      <c r="U2585" s="30" t="s">
        <v>166</v>
      </c>
      <c r="V2585" s="39" t="s">
        <v>166</v>
      </c>
      <c r="AQ2585" s="45">
        <f t="shared" si="246"/>
        <v>0</v>
      </c>
      <c r="AR2585" s="45" t="str">
        <f t="shared" si="242"/>
        <v>No data</v>
      </c>
      <c r="AS2585" s="45" t="str">
        <f t="shared" si="243"/>
        <v>No data</v>
      </c>
      <c r="AT2585" s="45" t="str">
        <f t="shared" si="244"/>
        <v>No data</v>
      </c>
      <c r="AU2585" s="46" t="str">
        <f t="shared" si="245"/>
        <v>No data</v>
      </c>
      <c r="AV2585" s="47" t="str">
        <f t="shared" si="247"/>
        <v>No data</v>
      </c>
    </row>
    <row r="2586" spans="3:48" x14ac:dyDescent="0.25">
      <c r="C2586" s="32" t="str">
        <f>IF(ISBLANK(B2586),"Choose site",_xlfn.XLOOKUP(B2586,'Sample Sites'!A:A,'Sample Sites'!B:B,"Not Found"))</f>
        <v>Choose site</v>
      </c>
      <c r="N2586" s="30" t="s">
        <v>166</v>
      </c>
      <c r="O2586" s="30" t="s">
        <v>166</v>
      </c>
      <c r="P2586" s="30" t="s">
        <v>166</v>
      </c>
      <c r="Q2586" s="30" t="s">
        <v>166</v>
      </c>
      <c r="R2586" s="30" t="s">
        <v>166</v>
      </c>
      <c r="S2586" s="30" t="s">
        <v>166</v>
      </c>
      <c r="T2586" s="30" t="s">
        <v>166</v>
      </c>
      <c r="U2586" s="30" t="s">
        <v>166</v>
      </c>
      <c r="V2586" s="39" t="s">
        <v>166</v>
      </c>
      <c r="AQ2586" s="45">
        <f t="shared" si="246"/>
        <v>0</v>
      </c>
      <c r="AR2586" s="45" t="str">
        <f t="shared" si="242"/>
        <v>No data</v>
      </c>
      <c r="AS2586" s="45" t="str">
        <f t="shared" si="243"/>
        <v>No data</v>
      </c>
      <c r="AT2586" s="45" t="str">
        <f t="shared" si="244"/>
        <v>No data</v>
      </c>
      <c r="AU2586" s="46" t="str">
        <f t="shared" si="245"/>
        <v>No data</v>
      </c>
      <c r="AV2586" s="47" t="str">
        <f t="shared" si="247"/>
        <v>No data</v>
      </c>
    </row>
    <row r="2587" spans="3:48" x14ac:dyDescent="0.25">
      <c r="C2587" s="32" t="str">
        <f>IF(ISBLANK(B2587),"Choose site",_xlfn.XLOOKUP(B2587,'Sample Sites'!A:A,'Sample Sites'!B:B,"Not Found"))</f>
        <v>Choose site</v>
      </c>
      <c r="N2587" s="30" t="s">
        <v>166</v>
      </c>
      <c r="O2587" s="30" t="s">
        <v>166</v>
      </c>
      <c r="P2587" s="30" t="s">
        <v>166</v>
      </c>
      <c r="Q2587" s="30" t="s">
        <v>166</v>
      </c>
      <c r="R2587" s="30" t="s">
        <v>166</v>
      </c>
      <c r="S2587" s="30" t="s">
        <v>166</v>
      </c>
      <c r="T2587" s="30" t="s">
        <v>166</v>
      </c>
      <c r="U2587" s="30" t="s">
        <v>166</v>
      </c>
      <c r="V2587" s="39" t="s">
        <v>166</v>
      </c>
      <c r="AQ2587" s="45">
        <f t="shared" si="246"/>
        <v>0</v>
      </c>
      <c r="AR2587" s="45" t="str">
        <f t="shared" si="242"/>
        <v>No data</v>
      </c>
      <c r="AS2587" s="45" t="str">
        <f t="shared" si="243"/>
        <v>No data</v>
      </c>
      <c r="AT2587" s="45" t="str">
        <f t="shared" si="244"/>
        <v>No data</v>
      </c>
      <c r="AU2587" s="46" t="str">
        <f t="shared" si="245"/>
        <v>No data</v>
      </c>
      <c r="AV2587" s="47" t="str">
        <f t="shared" si="247"/>
        <v>No data</v>
      </c>
    </row>
    <row r="2588" spans="3:48" x14ac:dyDescent="0.25">
      <c r="C2588" s="32" t="str">
        <f>IF(ISBLANK(B2588),"Choose site",_xlfn.XLOOKUP(B2588,'Sample Sites'!A:A,'Sample Sites'!B:B,"Not Found"))</f>
        <v>Choose site</v>
      </c>
      <c r="N2588" s="30" t="s">
        <v>166</v>
      </c>
      <c r="O2588" s="30" t="s">
        <v>166</v>
      </c>
      <c r="P2588" s="30" t="s">
        <v>166</v>
      </c>
      <c r="Q2588" s="30" t="s">
        <v>166</v>
      </c>
      <c r="R2588" s="30" t="s">
        <v>166</v>
      </c>
      <c r="S2588" s="30" t="s">
        <v>166</v>
      </c>
      <c r="T2588" s="30" t="s">
        <v>166</v>
      </c>
      <c r="U2588" s="30" t="s">
        <v>166</v>
      </c>
      <c r="V2588" s="39" t="s">
        <v>166</v>
      </c>
      <c r="AQ2588" s="45">
        <f t="shared" si="246"/>
        <v>0</v>
      </c>
      <c r="AR2588" s="45" t="str">
        <f t="shared" si="242"/>
        <v>No data</v>
      </c>
      <c r="AS2588" s="45" t="str">
        <f t="shared" si="243"/>
        <v>No data</v>
      </c>
      <c r="AT2588" s="45" t="str">
        <f t="shared" si="244"/>
        <v>No data</v>
      </c>
      <c r="AU2588" s="46" t="str">
        <f t="shared" si="245"/>
        <v>No data</v>
      </c>
      <c r="AV2588" s="47" t="str">
        <f t="shared" si="247"/>
        <v>No data</v>
      </c>
    </row>
    <row r="2589" spans="3:48" x14ac:dyDescent="0.25">
      <c r="C2589" s="32" t="str">
        <f>IF(ISBLANK(B2589),"Choose site",_xlfn.XLOOKUP(B2589,'Sample Sites'!A:A,'Sample Sites'!B:B,"Not Found"))</f>
        <v>Choose site</v>
      </c>
      <c r="N2589" s="30" t="s">
        <v>166</v>
      </c>
      <c r="O2589" s="30" t="s">
        <v>166</v>
      </c>
      <c r="P2589" s="30" t="s">
        <v>166</v>
      </c>
      <c r="Q2589" s="30" t="s">
        <v>166</v>
      </c>
      <c r="R2589" s="30" t="s">
        <v>166</v>
      </c>
      <c r="S2589" s="30" t="s">
        <v>166</v>
      </c>
      <c r="T2589" s="30" t="s">
        <v>166</v>
      </c>
      <c r="U2589" s="30" t="s">
        <v>166</v>
      </c>
      <c r="V2589" s="39" t="s">
        <v>166</v>
      </c>
      <c r="AQ2589" s="45">
        <f t="shared" si="246"/>
        <v>0</v>
      </c>
      <c r="AR2589" s="45" t="str">
        <f t="shared" si="242"/>
        <v>No data</v>
      </c>
      <c r="AS2589" s="45" t="str">
        <f t="shared" si="243"/>
        <v>No data</v>
      </c>
      <c r="AT2589" s="45" t="str">
        <f t="shared" si="244"/>
        <v>No data</v>
      </c>
      <c r="AU2589" s="46" t="str">
        <f t="shared" si="245"/>
        <v>No data</v>
      </c>
      <c r="AV2589" s="47" t="str">
        <f t="shared" si="247"/>
        <v>No data</v>
      </c>
    </row>
    <row r="2590" spans="3:48" x14ac:dyDescent="0.25">
      <c r="C2590" s="32" t="str">
        <f>IF(ISBLANK(B2590),"Choose site",_xlfn.XLOOKUP(B2590,'Sample Sites'!A:A,'Sample Sites'!B:B,"Not Found"))</f>
        <v>Choose site</v>
      </c>
      <c r="N2590" s="30" t="s">
        <v>166</v>
      </c>
      <c r="O2590" s="30" t="s">
        <v>166</v>
      </c>
      <c r="P2590" s="30" t="s">
        <v>166</v>
      </c>
      <c r="Q2590" s="30" t="s">
        <v>166</v>
      </c>
      <c r="R2590" s="30" t="s">
        <v>166</v>
      </c>
      <c r="S2590" s="30" t="s">
        <v>166</v>
      </c>
      <c r="T2590" s="30" t="s">
        <v>166</v>
      </c>
      <c r="U2590" s="30" t="s">
        <v>166</v>
      </c>
      <c r="V2590" s="39" t="s">
        <v>166</v>
      </c>
      <c r="AQ2590" s="45">
        <f t="shared" si="246"/>
        <v>0</v>
      </c>
      <c r="AR2590" s="45" t="str">
        <f t="shared" si="242"/>
        <v>No data</v>
      </c>
      <c r="AS2590" s="45" t="str">
        <f t="shared" si="243"/>
        <v>No data</v>
      </c>
      <c r="AT2590" s="45" t="str">
        <f t="shared" si="244"/>
        <v>No data</v>
      </c>
      <c r="AU2590" s="46" t="str">
        <f t="shared" si="245"/>
        <v>No data</v>
      </c>
      <c r="AV2590" s="47" t="str">
        <f t="shared" si="247"/>
        <v>No data</v>
      </c>
    </row>
    <row r="2591" spans="3:48" x14ac:dyDescent="0.25">
      <c r="C2591" s="32" t="str">
        <f>IF(ISBLANK(B2591),"Choose site",_xlfn.XLOOKUP(B2591,'Sample Sites'!A:A,'Sample Sites'!B:B,"Not Found"))</f>
        <v>Choose site</v>
      </c>
      <c r="N2591" s="30" t="s">
        <v>166</v>
      </c>
      <c r="O2591" s="30" t="s">
        <v>166</v>
      </c>
      <c r="P2591" s="30" t="s">
        <v>166</v>
      </c>
      <c r="Q2591" s="30" t="s">
        <v>166</v>
      </c>
      <c r="R2591" s="30" t="s">
        <v>166</v>
      </c>
      <c r="S2591" s="30" t="s">
        <v>166</v>
      </c>
      <c r="T2591" s="30" t="s">
        <v>166</v>
      </c>
      <c r="U2591" s="30" t="s">
        <v>166</v>
      </c>
      <c r="V2591" s="39" t="s">
        <v>166</v>
      </c>
      <c r="AQ2591" s="45">
        <f t="shared" si="246"/>
        <v>0</v>
      </c>
      <c r="AR2591" s="45" t="str">
        <f t="shared" si="242"/>
        <v>No data</v>
      </c>
      <c r="AS2591" s="45" t="str">
        <f t="shared" si="243"/>
        <v>No data</v>
      </c>
      <c r="AT2591" s="45" t="str">
        <f t="shared" si="244"/>
        <v>No data</v>
      </c>
      <c r="AU2591" s="46" t="str">
        <f t="shared" si="245"/>
        <v>No data</v>
      </c>
      <c r="AV2591" s="47" t="str">
        <f t="shared" si="247"/>
        <v>No data</v>
      </c>
    </row>
    <row r="2592" spans="3:48" x14ac:dyDescent="0.25">
      <c r="C2592" s="32" t="str">
        <f>IF(ISBLANK(B2592),"Choose site",_xlfn.XLOOKUP(B2592,'Sample Sites'!A:A,'Sample Sites'!B:B,"Not Found"))</f>
        <v>Choose site</v>
      </c>
      <c r="N2592" s="30" t="s">
        <v>166</v>
      </c>
      <c r="O2592" s="30" t="s">
        <v>166</v>
      </c>
      <c r="P2592" s="30" t="s">
        <v>166</v>
      </c>
      <c r="Q2592" s="30" t="s">
        <v>166</v>
      </c>
      <c r="R2592" s="30" t="s">
        <v>166</v>
      </c>
      <c r="S2592" s="30" t="s">
        <v>166</v>
      </c>
      <c r="T2592" s="30" t="s">
        <v>166</v>
      </c>
      <c r="U2592" s="30" t="s">
        <v>166</v>
      </c>
      <c r="V2592" s="39" t="s">
        <v>166</v>
      </c>
      <c r="AQ2592" s="45">
        <f t="shared" si="246"/>
        <v>0</v>
      </c>
      <c r="AR2592" s="45" t="str">
        <f t="shared" si="242"/>
        <v>No data</v>
      </c>
      <c r="AS2592" s="45" t="str">
        <f t="shared" si="243"/>
        <v>No data</v>
      </c>
      <c r="AT2592" s="45" t="str">
        <f t="shared" si="244"/>
        <v>No data</v>
      </c>
      <c r="AU2592" s="46" t="str">
        <f t="shared" si="245"/>
        <v>No data</v>
      </c>
      <c r="AV2592" s="47" t="str">
        <f t="shared" si="247"/>
        <v>No data</v>
      </c>
    </row>
    <row r="2593" spans="3:48" x14ac:dyDescent="0.25">
      <c r="C2593" s="32" t="str">
        <f>IF(ISBLANK(B2593),"Choose site",_xlfn.XLOOKUP(B2593,'Sample Sites'!A:A,'Sample Sites'!B:B,"Not Found"))</f>
        <v>Choose site</v>
      </c>
      <c r="N2593" s="30" t="s">
        <v>166</v>
      </c>
      <c r="O2593" s="30" t="s">
        <v>166</v>
      </c>
      <c r="P2593" s="30" t="s">
        <v>166</v>
      </c>
      <c r="Q2593" s="30" t="s">
        <v>166</v>
      </c>
      <c r="R2593" s="30" t="s">
        <v>166</v>
      </c>
      <c r="S2593" s="30" t="s">
        <v>166</v>
      </c>
      <c r="T2593" s="30" t="s">
        <v>166</v>
      </c>
      <c r="U2593" s="30" t="s">
        <v>166</v>
      </c>
      <c r="V2593" s="39" t="s">
        <v>166</v>
      </c>
      <c r="AQ2593" s="45">
        <f t="shared" si="246"/>
        <v>0</v>
      </c>
      <c r="AR2593" s="45" t="str">
        <f t="shared" si="242"/>
        <v>No data</v>
      </c>
      <c r="AS2593" s="45" t="str">
        <f t="shared" si="243"/>
        <v>No data</v>
      </c>
      <c r="AT2593" s="45" t="str">
        <f t="shared" si="244"/>
        <v>No data</v>
      </c>
      <c r="AU2593" s="46" t="str">
        <f t="shared" si="245"/>
        <v>No data</v>
      </c>
      <c r="AV2593" s="47" t="str">
        <f t="shared" si="247"/>
        <v>No data</v>
      </c>
    </row>
    <row r="2594" spans="3:48" x14ac:dyDescent="0.25">
      <c r="C2594" s="32" t="str">
        <f>IF(ISBLANK(B2594),"Choose site",_xlfn.XLOOKUP(B2594,'Sample Sites'!A:A,'Sample Sites'!B:B,"Not Found"))</f>
        <v>Choose site</v>
      </c>
      <c r="N2594" s="30" t="s">
        <v>166</v>
      </c>
      <c r="O2594" s="30" t="s">
        <v>166</v>
      </c>
      <c r="P2594" s="30" t="s">
        <v>166</v>
      </c>
      <c r="Q2594" s="30" t="s">
        <v>166</v>
      </c>
      <c r="R2594" s="30" t="s">
        <v>166</v>
      </c>
      <c r="S2594" s="30" t="s">
        <v>166</v>
      </c>
      <c r="T2594" s="30" t="s">
        <v>166</v>
      </c>
      <c r="U2594" s="30" t="s">
        <v>166</v>
      </c>
      <c r="V2594" s="39" t="s">
        <v>166</v>
      </c>
      <c r="AQ2594" s="45">
        <f t="shared" si="246"/>
        <v>0</v>
      </c>
      <c r="AR2594" s="45" t="str">
        <f t="shared" si="242"/>
        <v>No data</v>
      </c>
      <c r="AS2594" s="45" t="str">
        <f t="shared" si="243"/>
        <v>No data</v>
      </c>
      <c r="AT2594" s="45" t="str">
        <f t="shared" si="244"/>
        <v>No data</v>
      </c>
      <c r="AU2594" s="46" t="str">
        <f t="shared" si="245"/>
        <v>No data</v>
      </c>
      <c r="AV2594" s="47" t="str">
        <f t="shared" si="247"/>
        <v>No data</v>
      </c>
    </row>
    <row r="2595" spans="3:48" x14ac:dyDescent="0.25">
      <c r="C2595" s="32" t="str">
        <f>IF(ISBLANK(B2595),"Choose site",_xlfn.XLOOKUP(B2595,'Sample Sites'!A:A,'Sample Sites'!B:B,"Not Found"))</f>
        <v>Choose site</v>
      </c>
      <c r="N2595" s="30" t="s">
        <v>166</v>
      </c>
      <c r="O2595" s="30" t="s">
        <v>166</v>
      </c>
      <c r="P2595" s="30" t="s">
        <v>166</v>
      </c>
      <c r="Q2595" s="30" t="s">
        <v>166</v>
      </c>
      <c r="R2595" s="30" t="s">
        <v>166</v>
      </c>
      <c r="S2595" s="30" t="s">
        <v>166</v>
      </c>
      <c r="T2595" s="30" t="s">
        <v>166</v>
      </c>
      <c r="U2595" s="30" t="s">
        <v>166</v>
      </c>
      <c r="V2595" s="39" t="s">
        <v>166</v>
      </c>
      <c r="AQ2595" s="45">
        <f t="shared" si="246"/>
        <v>0</v>
      </c>
      <c r="AR2595" s="45" t="str">
        <f t="shared" si="242"/>
        <v>No data</v>
      </c>
      <c r="AS2595" s="45" t="str">
        <f t="shared" si="243"/>
        <v>No data</v>
      </c>
      <c r="AT2595" s="45" t="str">
        <f t="shared" si="244"/>
        <v>No data</v>
      </c>
      <c r="AU2595" s="46" t="str">
        <f t="shared" si="245"/>
        <v>No data</v>
      </c>
      <c r="AV2595" s="47" t="str">
        <f t="shared" si="247"/>
        <v>No data</v>
      </c>
    </row>
    <row r="2596" spans="3:48" x14ac:dyDescent="0.25">
      <c r="C2596" s="32" t="str">
        <f>IF(ISBLANK(B2596),"Choose site",_xlfn.XLOOKUP(B2596,'Sample Sites'!A:A,'Sample Sites'!B:B,"Not Found"))</f>
        <v>Choose site</v>
      </c>
      <c r="N2596" s="30" t="s">
        <v>166</v>
      </c>
      <c r="O2596" s="30" t="s">
        <v>166</v>
      </c>
      <c r="P2596" s="30" t="s">
        <v>166</v>
      </c>
      <c r="Q2596" s="30" t="s">
        <v>166</v>
      </c>
      <c r="R2596" s="30" t="s">
        <v>166</v>
      </c>
      <c r="S2596" s="30" t="s">
        <v>166</v>
      </c>
      <c r="T2596" s="30" t="s">
        <v>166</v>
      </c>
      <c r="U2596" s="30" t="s">
        <v>166</v>
      </c>
      <c r="V2596" s="39" t="s">
        <v>166</v>
      </c>
      <c r="AQ2596" s="45">
        <f t="shared" si="246"/>
        <v>0</v>
      </c>
      <c r="AR2596" s="45" t="str">
        <f t="shared" si="242"/>
        <v>No data</v>
      </c>
      <c r="AS2596" s="45" t="str">
        <f t="shared" si="243"/>
        <v>No data</v>
      </c>
      <c r="AT2596" s="45" t="str">
        <f t="shared" si="244"/>
        <v>No data</v>
      </c>
      <c r="AU2596" s="46" t="str">
        <f t="shared" si="245"/>
        <v>No data</v>
      </c>
      <c r="AV2596" s="47" t="str">
        <f t="shared" si="247"/>
        <v>No data</v>
      </c>
    </row>
    <row r="2597" spans="3:48" x14ac:dyDescent="0.25">
      <c r="C2597" s="32" t="str">
        <f>IF(ISBLANK(B2597),"Choose site",_xlfn.XLOOKUP(B2597,'Sample Sites'!A:A,'Sample Sites'!B:B,"Not Found"))</f>
        <v>Choose site</v>
      </c>
      <c r="N2597" s="30" t="s">
        <v>166</v>
      </c>
      <c r="O2597" s="30" t="s">
        <v>166</v>
      </c>
      <c r="P2597" s="30" t="s">
        <v>166</v>
      </c>
      <c r="Q2597" s="30" t="s">
        <v>166</v>
      </c>
      <c r="R2597" s="30" t="s">
        <v>166</v>
      </c>
      <c r="S2597" s="30" t="s">
        <v>166</v>
      </c>
      <c r="T2597" s="30" t="s">
        <v>166</v>
      </c>
      <c r="U2597" s="30" t="s">
        <v>166</v>
      </c>
      <c r="V2597" s="39" t="s">
        <v>166</v>
      </c>
      <c r="AQ2597" s="45">
        <f t="shared" si="246"/>
        <v>0</v>
      </c>
      <c r="AR2597" s="45" t="str">
        <f t="shared" si="242"/>
        <v>No data</v>
      </c>
      <c r="AS2597" s="45" t="str">
        <f t="shared" si="243"/>
        <v>No data</v>
      </c>
      <c r="AT2597" s="45" t="str">
        <f t="shared" si="244"/>
        <v>No data</v>
      </c>
      <c r="AU2597" s="46" t="str">
        <f t="shared" si="245"/>
        <v>No data</v>
      </c>
      <c r="AV2597" s="47" t="str">
        <f t="shared" si="247"/>
        <v>No data</v>
      </c>
    </row>
    <row r="2598" spans="3:48" x14ac:dyDescent="0.25">
      <c r="C2598" s="32" t="str">
        <f>IF(ISBLANK(B2598),"Choose site",_xlfn.XLOOKUP(B2598,'Sample Sites'!A:A,'Sample Sites'!B:B,"Not Found"))</f>
        <v>Choose site</v>
      </c>
      <c r="N2598" s="30" t="s">
        <v>166</v>
      </c>
      <c r="O2598" s="30" t="s">
        <v>166</v>
      </c>
      <c r="P2598" s="30" t="s">
        <v>166</v>
      </c>
      <c r="Q2598" s="30" t="s">
        <v>166</v>
      </c>
      <c r="R2598" s="30" t="s">
        <v>166</v>
      </c>
      <c r="S2598" s="30" t="s">
        <v>166</v>
      </c>
      <c r="T2598" s="30" t="s">
        <v>166</v>
      </c>
      <c r="U2598" s="30" t="s">
        <v>166</v>
      </c>
      <c r="V2598" s="39" t="s">
        <v>166</v>
      </c>
      <c r="AQ2598" s="45">
        <f t="shared" si="246"/>
        <v>0</v>
      </c>
      <c r="AR2598" s="45" t="str">
        <f t="shared" si="242"/>
        <v>No data</v>
      </c>
      <c r="AS2598" s="45" t="str">
        <f t="shared" si="243"/>
        <v>No data</v>
      </c>
      <c r="AT2598" s="45" t="str">
        <f t="shared" si="244"/>
        <v>No data</v>
      </c>
      <c r="AU2598" s="46" t="str">
        <f t="shared" si="245"/>
        <v>No data</v>
      </c>
      <c r="AV2598" s="47" t="str">
        <f t="shared" si="247"/>
        <v>No data</v>
      </c>
    </row>
    <row r="2599" spans="3:48" x14ac:dyDescent="0.25">
      <c r="C2599" s="32" t="str">
        <f>IF(ISBLANK(B2599),"Choose site",_xlfn.XLOOKUP(B2599,'Sample Sites'!A:A,'Sample Sites'!B:B,"Not Found"))</f>
        <v>Choose site</v>
      </c>
      <c r="N2599" s="30" t="s">
        <v>166</v>
      </c>
      <c r="O2599" s="30" t="s">
        <v>166</v>
      </c>
      <c r="P2599" s="30" t="s">
        <v>166</v>
      </c>
      <c r="Q2599" s="30" t="s">
        <v>166</v>
      </c>
      <c r="R2599" s="30" t="s">
        <v>166</v>
      </c>
      <c r="S2599" s="30" t="s">
        <v>166</v>
      </c>
      <c r="T2599" s="30" t="s">
        <v>166</v>
      </c>
      <c r="U2599" s="30" t="s">
        <v>166</v>
      </c>
      <c r="V2599" s="39" t="s">
        <v>166</v>
      </c>
      <c r="AQ2599" s="45">
        <f t="shared" si="246"/>
        <v>0</v>
      </c>
      <c r="AR2599" s="45" t="str">
        <f t="shared" si="242"/>
        <v>No data</v>
      </c>
      <c r="AS2599" s="45" t="str">
        <f t="shared" si="243"/>
        <v>No data</v>
      </c>
      <c r="AT2599" s="45" t="str">
        <f t="shared" si="244"/>
        <v>No data</v>
      </c>
      <c r="AU2599" s="46" t="str">
        <f t="shared" si="245"/>
        <v>No data</v>
      </c>
      <c r="AV2599" s="47" t="str">
        <f t="shared" si="247"/>
        <v>No data</v>
      </c>
    </row>
    <row r="2600" spans="3:48" x14ac:dyDescent="0.25">
      <c r="C2600" s="32" t="str">
        <f>IF(ISBLANK(B2600),"Choose site",_xlfn.XLOOKUP(B2600,'Sample Sites'!A:A,'Sample Sites'!B:B,"Not Found"))</f>
        <v>Choose site</v>
      </c>
      <c r="N2600" s="30" t="s">
        <v>166</v>
      </c>
      <c r="O2600" s="30" t="s">
        <v>166</v>
      </c>
      <c r="P2600" s="30" t="s">
        <v>166</v>
      </c>
      <c r="Q2600" s="30" t="s">
        <v>166</v>
      </c>
      <c r="R2600" s="30" t="s">
        <v>166</v>
      </c>
      <c r="S2600" s="30" t="s">
        <v>166</v>
      </c>
      <c r="T2600" s="30" t="s">
        <v>166</v>
      </c>
      <c r="U2600" s="30" t="s">
        <v>166</v>
      </c>
      <c r="V2600" s="39" t="s">
        <v>166</v>
      </c>
      <c r="AQ2600" s="45">
        <f t="shared" si="246"/>
        <v>0</v>
      </c>
      <c r="AR2600" s="45" t="str">
        <f t="shared" si="242"/>
        <v>No data</v>
      </c>
      <c r="AS2600" s="45" t="str">
        <f t="shared" si="243"/>
        <v>No data</v>
      </c>
      <c r="AT2600" s="45" t="str">
        <f t="shared" si="244"/>
        <v>No data</v>
      </c>
      <c r="AU2600" s="46" t="str">
        <f t="shared" si="245"/>
        <v>No data</v>
      </c>
      <c r="AV2600" s="47" t="str">
        <f t="shared" si="247"/>
        <v>No data</v>
      </c>
    </row>
    <row r="2601" spans="3:48" x14ac:dyDescent="0.25">
      <c r="C2601" s="32" t="str">
        <f>IF(ISBLANK(B2601),"Choose site",_xlfn.XLOOKUP(B2601,'Sample Sites'!A:A,'Sample Sites'!B:B,"Not Found"))</f>
        <v>Choose site</v>
      </c>
      <c r="N2601" s="30" t="s">
        <v>166</v>
      </c>
      <c r="O2601" s="30" t="s">
        <v>166</v>
      </c>
      <c r="P2601" s="30" t="s">
        <v>166</v>
      </c>
      <c r="Q2601" s="30" t="s">
        <v>166</v>
      </c>
      <c r="R2601" s="30" t="s">
        <v>166</v>
      </c>
      <c r="S2601" s="30" t="s">
        <v>166</v>
      </c>
      <c r="T2601" s="30" t="s">
        <v>166</v>
      </c>
      <c r="U2601" s="30" t="s">
        <v>166</v>
      </c>
      <c r="V2601" s="39" t="s">
        <v>166</v>
      </c>
      <c r="AQ2601" s="45">
        <f t="shared" si="246"/>
        <v>0</v>
      </c>
      <c r="AR2601" s="45" t="str">
        <f t="shared" si="242"/>
        <v>No data</v>
      </c>
      <c r="AS2601" s="45" t="str">
        <f t="shared" si="243"/>
        <v>No data</v>
      </c>
      <c r="AT2601" s="45" t="str">
        <f t="shared" si="244"/>
        <v>No data</v>
      </c>
      <c r="AU2601" s="46" t="str">
        <f t="shared" si="245"/>
        <v>No data</v>
      </c>
      <c r="AV2601" s="47" t="str">
        <f t="shared" si="247"/>
        <v>No data</v>
      </c>
    </row>
    <row r="2602" spans="3:48" x14ac:dyDescent="0.25">
      <c r="C2602" s="32" t="str">
        <f>IF(ISBLANK(B2602),"Choose site",_xlfn.XLOOKUP(B2602,'Sample Sites'!A:A,'Sample Sites'!B:B,"Not Found"))</f>
        <v>Choose site</v>
      </c>
      <c r="N2602" s="30" t="s">
        <v>166</v>
      </c>
      <c r="O2602" s="30" t="s">
        <v>166</v>
      </c>
      <c r="P2602" s="30" t="s">
        <v>166</v>
      </c>
      <c r="Q2602" s="30" t="s">
        <v>166</v>
      </c>
      <c r="R2602" s="30" t="s">
        <v>166</v>
      </c>
      <c r="S2602" s="30" t="s">
        <v>166</v>
      </c>
      <c r="T2602" s="30" t="s">
        <v>166</v>
      </c>
      <c r="U2602" s="30" t="s">
        <v>166</v>
      </c>
      <c r="V2602" s="39" t="s">
        <v>166</v>
      </c>
      <c r="AQ2602" s="45">
        <f t="shared" si="246"/>
        <v>0</v>
      </c>
      <c r="AR2602" s="45" t="str">
        <f t="shared" si="242"/>
        <v>No data</v>
      </c>
      <c r="AS2602" s="45" t="str">
        <f t="shared" si="243"/>
        <v>No data</v>
      </c>
      <c r="AT2602" s="45" t="str">
        <f t="shared" si="244"/>
        <v>No data</v>
      </c>
      <c r="AU2602" s="46" t="str">
        <f t="shared" si="245"/>
        <v>No data</v>
      </c>
      <c r="AV2602" s="47" t="str">
        <f t="shared" si="247"/>
        <v>No data</v>
      </c>
    </row>
    <row r="2603" spans="3:48" x14ac:dyDescent="0.25">
      <c r="C2603" s="32" t="str">
        <f>IF(ISBLANK(B2603),"Choose site",_xlfn.XLOOKUP(B2603,'Sample Sites'!A:A,'Sample Sites'!B:B,"Not Found"))</f>
        <v>Choose site</v>
      </c>
      <c r="N2603" s="30" t="s">
        <v>166</v>
      </c>
      <c r="O2603" s="30" t="s">
        <v>166</v>
      </c>
      <c r="P2603" s="30" t="s">
        <v>166</v>
      </c>
      <c r="Q2603" s="30" t="s">
        <v>166</v>
      </c>
      <c r="R2603" s="30" t="s">
        <v>166</v>
      </c>
      <c r="S2603" s="30" t="s">
        <v>166</v>
      </c>
      <c r="T2603" s="30" t="s">
        <v>166</v>
      </c>
      <c r="U2603" s="30" t="s">
        <v>166</v>
      </c>
      <c r="V2603" s="39" t="s">
        <v>166</v>
      </c>
      <c r="AQ2603" s="45">
        <f t="shared" si="246"/>
        <v>0</v>
      </c>
      <c r="AR2603" s="45" t="str">
        <f t="shared" si="242"/>
        <v>No data</v>
      </c>
      <c r="AS2603" s="45" t="str">
        <f t="shared" si="243"/>
        <v>No data</v>
      </c>
      <c r="AT2603" s="45" t="str">
        <f t="shared" si="244"/>
        <v>No data</v>
      </c>
      <c r="AU2603" s="46" t="str">
        <f t="shared" si="245"/>
        <v>No data</v>
      </c>
      <c r="AV2603" s="47" t="str">
        <f t="shared" si="247"/>
        <v>No data</v>
      </c>
    </row>
    <row r="2604" spans="3:48" x14ac:dyDescent="0.25">
      <c r="C2604" s="32" t="str">
        <f>IF(ISBLANK(B2604),"Choose site",_xlfn.XLOOKUP(B2604,'Sample Sites'!A:A,'Sample Sites'!B:B,"Not Found"))</f>
        <v>Choose site</v>
      </c>
      <c r="N2604" s="30" t="s">
        <v>166</v>
      </c>
      <c r="O2604" s="30" t="s">
        <v>166</v>
      </c>
      <c r="P2604" s="30" t="s">
        <v>166</v>
      </c>
      <c r="Q2604" s="30" t="s">
        <v>166</v>
      </c>
      <c r="R2604" s="30" t="s">
        <v>166</v>
      </c>
      <c r="S2604" s="30" t="s">
        <v>166</v>
      </c>
      <c r="T2604" s="30" t="s">
        <v>166</v>
      </c>
      <c r="U2604" s="30" t="s">
        <v>166</v>
      </c>
      <c r="V2604" s="39" t="s">
        <v>166</v>
      </c>
      <c r="AQ2604" s="45">
        <f t="shared" si="246"/>
        <v>0</v>
      </c>
      <c r="AR2604" s="45" t="str">
        <f t="shared" si="242"/>
        <v>No data</v>
      </c>
      <c r="AS2604" s="45" t="str">
        <f t="shared" si="243"/>
        <v>No data</v>
      </c>
      <c r="AT2604" s="45" t="str">
        <f t="shared" si="244"/>
        <v>No data</v>
      </c>
      <c r="AU2604" s="46" t="str">
        <f t="shared" si="245"/>
        <v>No data</v>
      </c>
      <c r="AV2604" s="47" t="str">
        <f t="shared" si="247"/>
        <v>No data</v>
      </c>
    </row>
    <row r="2605" spans="3:48" x14ac:dyDescent="0.25">
      <c r="C2605" s="32" t="str">
        <f>IF(ISBLANK(B2605),"Choose site",_xlfn.XLOOKUP(B2605,'Sample Sites'!A:A,'Sample Sites'!B:B,"Not Found"))</f>
        <v>Choose site</v>
      </c>
      <c r="N2605" s="30" t="s">
        <v>166</v>
      </c>
      <c r="O2605" s="30" t="s">
        <v>166</v>
      </c>
      <c r="P2605" s="30" t="s">
        <v>166</v>
      </c>
      <c r="Q2605" s="30" t="s">
        <v>166</v>
      </c>
      <c r="R2605" s="30" t="s">
        <v>166</v>
      </c>
      <c r="S2605" s="30" t="s">
        <v>166</v>
      </c>
      <c r="T2605" s="30" t="s">
        <v>166</v>
      </c>
      <c r="U2605" s="30" t="s">
        <v>166</v>
      </c>
      <c r="V2605" s="39" t="s">
        <v>166</v>
      </c>
      <c r="AQ2605" s="45">
        <f t="shared" si="246"/>
        <v>0</v>
      </c>
      <c r="AR2605" s="45" t="str">
        <f t="shared" si="242"/>
        <v>No data</v>
      </c>
      <c r="AS2605" s="45" t="str">
        <f t="shared" si="243"/>
        <v>No data</v>
      </c>
      <c r="AT2605" s="45" t="str">
        <f t="shared" si="244"/>
        <v>No data</v>
      </c>
      <c r="AU2605" s="46" t="str">
        <f t="shared" si="245"/>
        <v>No data</v>
      </c>
      <c r="AV2605" s="47" t="str">
        <f t="shared" si="247"/>
        <v>No data</v>
      </c>
    </row>
    <row r="2606" spans="3:48" x14ac:dyDescent="0.25">
      <c r="C2606" s="32" t="str">
        <f>IF(ISBLANK(B2606),"Choose site",_xlfn.XLOOKUP(B2606,'Sample Sites'!A:A,'Sample Sites'!B:B,"Not Found"))</f>
        <v>Choose site</v>
      </c>
      <c r="N2606" s="30" t="s">
        <v>166</v>
      </c>
      <c r="O2606" s="30" t="s">
        <v>166</v>
      </c>
      <c r="P2606" s="30" t="s">
        <v>166</v>
      </c>
      <c r="Q2606" s="30" t="s">
        <v>166</v>
      </c>
      <c r="R2606" s="30" t="s">
        <v>166</v>
      </c>
      <c r="S2606" s="30" t="s">
        <v>166</v>
      </c>
      <c r="T2606" s="30" t="s">
        <v>166</v>
      </c>
      <c r="U2606" s="30" t="s">
        <v>166</v>
      </c>
      <c r="V2606" s="39" t="s">
        <v>166</v>
      </c>
      <c r="AQ2606" s="45">
        <f t="shared" si="246"/>
        <v>0</v>
      </c>
      <c r="AR2606" s="45" t="str">
        <f t="shared" si="242"/>
        <v>No data</v>
      </c>
      <c r="AS2606" s="45" t="str">
        <f t="shared" si="243"/>
        <v>No data</v>
      </c>
      <c r="AT2606" s="45" t="str">
        <f t="shared" si="244"/>
        <v>No data</v>
      </c>
      <c r="AU2606" s="46" t="str">
        <f t="shared" si="245"/>
        <v>No data</v>
      </c>
      <c r="AV2606" s="47" t="str">
        <f t="shared" si="247"/>
        <v>No data</v>
      </c>
    </row>
    <row r="2607" spans="3:48" x14ac:dyDescent="0.25">
      <c r="C2607" s="32" t="str">
        <f>IF(ISBLANK(B2607),"Choose site",_xlfn.XLOOKUP(B2607,'Sample Sites'!A:A,'Sample Sites'!B:B,"Not Found"))</f>
        <v>Choose site</v>
      </c>
      <c r="N2607" s="30" t="s">
        <v>166</v>
      </c>
      <c r="O2607" s="30" t="s">
        <v>166</v>
      </c>
      <c r="P2607" s="30" t="s">
        <v>166</v>
      </c>
      <c r="Q2607" s="30" t="s">
        <v>166</v>
      </c>
      <c r="R2607" s="30" t="s">
        <v>166</v>
      </c>
      <c r="S2607" s="30" t="s">
        <v>166</v>
      </c>
      <c r="T2607" s="30" t="s">
        <v>166</v>
      </c>
      <c r="U2607" s="30" t="s">
        <v>166</v>
      </c>
      <c r="V2607" s="39" t="s">
        <v>166</v>
      </c>
      <c r="AQ2607" s="45">
        <f t="shared" si="246"/>
        <v>0</v>
      </c>
      <c r="AR2607" s="45" t="str">
        <f t="shared" si="242"/>
        <v>No data</v>
      </c>
      <c r="AS2607" s="45" t="str">
        <f t="shared" si="243"/>
        <v>No data</v>
      </c>
      <c r="AT2607" s="45" t="str">
        <f t="shared" si="244"/>
        <v>No data</v>
      </c>
      <c r="AU2607" s="46" t="str">
        <f t="shared" si="245"/>
        <v>No data</v>
      </c>
      <c r="AV2607" s="47" t="str">
        <f t="shared" si="247"/>
        <v>No data</v>
      </c>
    </row>
    <row r="2608" spans="3:48" x14ac:dyDescent="0.25">
      <c r="C2608" s="32" t="str">
        <f>IF(ISBLANK(B2608),"Choose site",_xlfn.XLOOKUP(B2608,'Sample Sites'!A:A,'Sample Sites'!B:B,"Not Found"))</f>
        <v>Choose site</v>
      </c>
      <c r="N2608" s="30" t="s">
        <v>166</v>
      </c>
      <c r="O2608" s="30" t="s">
        <v>166</v>
      </c>
      <c r="P2608" s="30" t="s">
        <v>166</v>
      </c>
      <c r="Q2608" s="30" t="s">
        <v>166</v>
      </c>
      <c r="R2608" s="30" t="s">
        <v>166</v>
      </c>
      <c r="S2608" s="30" t="s">
        <v>166</v>
      </c>
      <c r="T2608" s="30" t="s">
        <v>166</v>
      </c>
      <c r="U2608" s="30" t="s">
        <v>166</v>
      </c>
      <c r="V2608" s="39" t="s">
        <v>166</v>
      </c>
      <c r="AQ2608" s="45">
        <f t="shared" si="246"/>
        <v>0</v>
      </c>
      <c r="AR2608" s="45" t="str">
        <f t="shared" si="242"/>
        <v>No data</v>
      </c>
      <c r="AS2608" s="45" t="str">
        <f t="shared" si="243"/>
        <v>No data</v>
      </c>
      <c r="AT2608" s="45" t="str">
        <f t="shared" si="244"/>
        <v>No data</v>
      </c>
      <c r="AU2608" s="46" t="str">
        <f t="shared" si="245"/>
        <v>No data</v>
      </c>
      <c r="AV2608" s="47" t="str">
        <f t="shared" si="247"/>
        <v>No data</v>
      </c>
    </row>
    <row r="2609" spans="3:48" x14ac:dyDescent="0.25">
      <c r="C2609" s="32" t="str">
        <f>IF(ISBLANK(B2609),"Choose site",_xlfn.XLOOKUP(B2609,'Sample Sites'!A:A,'Sample Sites'!B:B,"Not Found"))</f>
        <v>Choose site</v>
      </c>
      <c r="N2609" s="30" t="s">
        <v>166</v>
      </c>
      <c r="O2609" s="30" t="s">
        <v>166</v>
      </c>
      <c r="P2609" s="30" t="s">
        <v>166</v>
      </c>
      <c r="Q2609" s="30" t="s">
        <v>166</v>
      </c>
      <c r="R2609" s="30" t="s">
        <v>166</v>
      </c>
      <c r="S2609" s="30" t="s">
        <v>166</v>
      </c>
      <c r="T2609" s="30" t="s">
        <v>166</v>
      </c>
      <c r="U2609" s="30" t="s">
        <v>166</v>
      </c>
      <c r="V2609" s="39" t="s">
        <v>166</v>
      </c>
      <c r="AQ2609" s="45">
        <f t="shared" si="246"/>
        <v>0</v>
      </c>
      <c r="AR2609" s="45" t="str">
        <f t="shared" si="242"/>
        <v>No data</v>
      </c>
      <c r="AS2609" s="45" t="str">
        <f t="shared" si="243"/>
        <v>No data</v>
      </c>
      <c r="AT2609" s="45" t="str">
        <f t="shared" si="244"/>
        <v>No data</v>
      </c>
      <c r="AU2609" s="46" t="str">
        <f t="shared" si="245"/>
        <v>No data</v>
      </c>
      <c r="AV2609" s="47" t="str">
        <f t="shared" si="247"/>
        <v>No data</v>
      </c>
    </row>
    <row r="2610" spans="3:48" x14ac:dyDescent="0.25">
      <c r="C2610" s="32" t="str">
        <f>IF(ISBLANK(B2610),"Choose site",_xlfn.XLOOKUP(B2610,'Sample Sites'!A:A,'Sample Sites'!B:B,"Not Found"))</f>
        <v>Choose site</v>
      </c>
      <c r="N2610" s="30" t="s">
        <v>166</v>
      </c>
      <c r="O2610" s="30" t="s">
        <v>166</v>
      </c>
      <c r="P2610" s="30" t="s">
        <v>166</v>
      </c>
      <c r="Q2610" s="30" t="s">
        <v>166</v>
      </c>
      <c r="R2610" s="30" t="s">
        <v>166</v>
      </c>
      <c r="S2610" s="30" t="s">
        <v>166</v>
      </c>
      <c r="T2610" s="30" t="s">
        <v>166</v>
      </c>
      <c r="U2610" s="30" t="s">
        <v>166</v>
      </c>
      <c r="V2610" s="39" t="s">
        <v>166</v>
      </c>
      <c r="AQ2610" s="45">
        <f t="shared" si="246"/>
        <v>0</v>
      </c>
      <c r="AR2610" s="45" t="str">
        <f t="shared" si="242"/>
        <v>No data</v>
      </c>
      <c r="AS2610" s="45" t="str">
        <f t="shared" si="243"/>
        <v>No data</v>
      </c>
      <c r="AT2610" s="45" t="str">
        <f t="shared" si="244"/>
        <v>No data</v>
      </c>
      <c r="AU2610" s="46" t="str">
        <f t="shared" si="245"/>
        <v>No data</v>
      </c>
      <c r="AV2610" s="47" t="str">
        <f t="shared" si="247"/>
        <v>No data</v>
      </c>
    </row>
    <row r="2611" spans="3:48" x14ac:dyDescent="0.25">
      <c r="C2611" s="32" t="str">
        <f>IF(ISBLANK(B2611),"Choose site",_xlfn.XLOOKUP(B2611,'Sample Sites'!A:A,'Sample Sites'!B:B,"Not Found"))</f>
        <v>Choose site</v>
      </c>
      <c r="N2611" s="30" t="s">
        <v>166</v>
      </c>
      <c r="O2611" s="30" t="s">
        <v>166</v>
      </c>
      <c r="P2611" s="30" t="s">
        <v>166</v>
      </c>
      <c r="Q2611" s="30" t="s">
        <v>166</v>
      </c>
      <c r="R2611" s="30" t="s">
        <v>166</v>
      </c>
      <c r="S2611" s="30" t="s">
        <v>166</v>
      </c>
      <c r="T2611" s="30" t="s">
        <v>166</v>
      </c>
      <c r="U2611" s="30" t="s">
        <v>166</v>
      </c>
      <c r="V2611" s="39" t="s">
        <v>166</v>
      </c>
      <c r="AQ2611" s="45">
        <f t="shared" si="246"/>
        <v>0</v>
      </c>
      <c r="AR2611" s="45" t="str">
        <f t="shared" si="242"/>
        <v>No data</v>
      </c>
      <c r="AS2611" s="45" t="str">
        <f t="shared" si="243"/>
        <v>No data</v>
      </c>
      <c r="AT2611" s="45" t="str">
        <f t="shared" si="244"/>
        <v>No data</v>
      </c>
      <c r="AU2611" s="46" t="str">
        <f t="shared" si="245"/>
        <v>No data</v>
      </c>
      <c r="AV2611" s="47" t="str">
        <f t="shared" si="247"/>
        <v>No data</v>
      </c>
    </row>
    <row r="2612" spans="3:48" x14ac:dyDescent="0.25">
      <c r="C2612" s="32" t="str">
        <f>IF(ISBLANK(B2612),"Choose site",_xlfn.XLOOKUP(B2612,'Sample Sites'!A:A,'Sample Sites'!B:B,"Not Found"))</f>
        <v>Choose site</v>
      </c>
      <c r="N2612" s="30" t="s">
        <v>166</v>
      </c>
      <c r="O2612" s="30" t="s">
        <v>166</v>
      </c>
      <c r="P2612" s="30" t="s">
        <v>166</v>
      </c>
      <c r="Q2612" s="30" t="s">
        <v>166</v>
      </c>
      <c r="R2612" s="30" t="s">
        <v>166</v>
      </c>
      <c r="S2612" s="30" t="s">
        <v>166</v>
      </c>
      <c r="T2612" s="30" t="s">
        <v>166</v>
      </c>
      <c r="U2612" s="30" t="s">
        <v>166</v>
      </c>
      <c r="V2612" s="39" t="s">
        <v>166</v>
      </c>
      <c r="AQ2612" s="45">
        <f t="shared" si="246"/>
        <v>0</v>
      </c>
      <c r="AR2612" s="45" t="str">
        <f t="shared" si="242"/>
        <v>No data</v>
      </c>
      <c r="AS2612" s="45" t="str">
        <f t="shared" si="243"/>
        <v>No data</v>
      </c>
      <c r="AT2612" s="45" t="str">
        <f t="shared" si="244"/>
        <v>No data</v>
      </c>
      <c r="AU2612" s="46" t="str">
        <f t="shared" si="245"/>
        <v>No data</v>
      </c>
      <c r="AV2612" s="47" t="str">
        <f t="shared" si="247"/>
        <v>No data</v>
      </c>
    </row>
    <row r="2613" spans="3:48" x14ac:dyDescent="0.25">
      <c r="C2613" s="32" t="str">
        <f>IF(ISBLANK(B2613),"Choose site",_xlfn.XLOOKUP(B2613,'Sample Sites'!A:A,'Sample Sites'!B:B,"Not Found"))</f>
        <v>Choose site</v>
      </c>
      <c r="N2613" s="30" t="s">
        <v>166</v>
      </c>
      <c r="O2613" s="30" t="s">
        <v>166</v>
      </c>
      <c r="P2613" s="30" t="s">
        <v>166</v>
      </c>
      <c r="Q2613" s="30" t="s">
        <v>166</v>
      </c>
      <c r="R2613" s="30" t="s">
        <v>166</v>
      </c>
      <c r="S2613" s="30" t="s">
        <v>166</v>
      </c>
      <c r="T2613" s="30" t="s">
        <v>166</v>
      </c>
      <c r="U2613" s="30" t="s">
        <v>166</v>
      </c>
      <c r="V2613" s="39" t="s">
        <v>166</v>
      </c>
      <c r="AQ2613" s="45">
        <f t="shared" si="246"/>
        <v>0</v>
      </c>
      <c r="AR2613" s="45" t="str">
        <f t="shared" si="242"/>
        <v>No data</v>
      </c>
      <c r="AS2613" s="45" t="str">
        <f t="shared" si="243"/>
        <v>No data</v>
      </c>
      <c r="AT2613" s="45" t="str">
        <f t="shared" si="244"/>
        <v>No data</v>
      </c>
      <c r="AU2613" s="46" t="str">
        <f t="shared" si="245"/>
        <v>No data</v>
      </c>
      <c r="AV2613" s="47" t="str">
        <f t="shared" si="247"/>
        <v>No data</v>
      </c>
    </row>
    <row r="2614" spans="3:48" x14ac:dyDescent="0.25">
      <c r="C2614" s="32" t="str">
        <f>IF(ISBLANK(B2614),"Choose site",_xlfn.XLOOKUP(B2614,'Sample Sites'!A:A,'Sample Sites'!B:B,"Not Found"))</f>
        <v>Choose site</v>
      </c>
      <c r="N2614" s="30" t="s">
        <v>166</v>
      </c>
      <c r="O2614" s="30" t="s">
        <v>166</v>
      </c>
      <c r="P2614" s="30" t="s">
        <v>166</v>
      </c>
      <c r="Q2614" s="30" t="s">
        <v>166</v>
      </c>
      <c r="R2614" s="30" t="s">
        <v>166</v>
      </c>
      <c r="S2614" s="30" t="s">
        <v>166</v>
      </c>
      <c r="T2614" s="30" t="s">
        <v>166</v>
      </c>
      <c r="U2614" s="30" t="s">
        <v>166</v>
      </c>
      <c r="V2614" s="39" t="s">
        <v>166</v>
      </c>
      <c r="AQ2614" s="45">
        <f t="shared" si="246"/>
        <v>0</v>
      </c>
      <c r="AR2614" s="45" t="str">
        <f t="shared" si="242"/>
        <v>No data</v>
      </c>
      <c r="AS2614" s="45" t="str">
        <f t="shared" si="243"/>
        <v>No data</v>
      </c>
      <c r="AT2614" s="45" t="str">
        <f t="shared" si="244"/>
        <v>No data</v>
      </c>
      <c r="AU2614" s="46" t="str">
        <f t="shared" si="245"/>
        <v>No data</v>
      </c>
      <c r="AV2614" s="47" t="str">
        <f t="shared" si="247"/>
        <v>No data</v>
      </c>
    </row>
    <row r="2615" spans="3:48" x14ac:dyDescent="0.25">
      <c r="C2615" s="32" t="str">
        <f>IF(ISBLANK(B2615),"Choose site",_xlfn.XLOOKUP(B2615,'Sample Sites'!A:A,'Sample Sites'!B:B,"Not Found"))</f>
        <v>Choose site</v>
      </c>
      <c r="N2615" s="30" t="s">
        <v>166</v>
      </c>
      <c r="O2615" s="30" t="s">
        <v>166</v>
      </c>
      <c r="P2615" s="30" t="s">
        <v>166</v>
      </c>
      <c r="Q2615" s="30" t="s">
        <v>166</v>
      </c>
      <c r="R2615" s="30" t="s">
        <v>166</v>
      </c>
      <c r="S2615" s="30" t="s">
        <v>166</v>
      </c>
      <c r="T2615" s="30" t="s">
        <v>166</v>
      </c>
      <c r="U2615" s="30" t="s">
        <v>166</v>
      </c>
      <c r="V2615" s="39" t="s">
        <v>166</v>
      </c>
      <c r="AQ2615" s="45">
        <f t="shared" si="246"/>
        <v>0</v>
      </c>
      <c r="AR2615" s="45" t="str">
        <f t="shared" si="242"/>
        <v>No data</v>
      </c>
      <c r="AS2615" s="45" t="str">
        <f t="shared" si="243"/>
        <v>No data</v>
      </c>
      <c r="AT2615" s="45" t="str">
        <f t="shared" si="244"/>
        <v>No data</v>
      </c>
      <c r="AU2615" s="46" t="str">
        <f t="shared" si="245"/>
        <v>No data</v>
      </c>
      <c r="AV2615" s="47" t="str">
        <f t="shared" si="247"/>
        <v>No data</v>
      </c>
    </row>
    <row r="2616" spans="3:48" x14ac:dyDescent="0.25">
      <c r="C2616" s="32" t="str">
        <f>IF(ISBLANK(B2616),"Choose site",_xlfn.XLOOKUP(B2616,'Sample Sites'!A:A,'Sample Sites'!B:B,"Not Found"))</f>
        <v>Choose site</v>
      </c>
      <c r="N2616" s="30" t="s">
        <v>166</v>
      </c>
      <c r="O2616" s="30" t="s">
        <v>166</v>
      </c>
      <c r="P2616" s="30" t="s">
        <v>166</v>
      </c>
      <c r="Q2616" s="30" t="s">
        <v>166</v>
      </c>
      <c r="R2616" s="30" t="s">
        <v>166</v>
      </c>
      <c r="S2616" s="30" t="s">
        <v>166</v>
      </c>
      <c r="T2616" s="30" t="s">
        <v>166</v>
      </c>
      <c r="U2616" s="30" t="s">
        <v>166</v>
      </c>
      <c r="V2616" s="39" t="s">
        <v>166</v>
      </c>
      <c r="AQ2616" s="45">
        <f t="shared" si="246"/>
        <v>0</v>
      </c>
      <c r="AR2616" s="45" t="str">
        <f t="shared" si="242"/>
        <v>No data</v>
      </c>
      <c r="AS2616" s="45" t="str">
        <f t="shared" si="243"/>
        <v>No data</v>
      </c>
      <c r="AT2616" s="45" t="str">
        <f t="shared" si="244"/>
        <v>No data</v>
      </c>
      <c r="AU2616" s="46" t="str">
        <f t="shared" si="245"/>
        <v>No data</v>
      </c>
      <c r="AV2616" s="47" t="str">
        <f t="shared" si="247"/>
        <v>No data</v>
      </c>
    </row>
    <row r="2617" spans="3:48" x14ac:dyDescent="0.25">
      <c r="C2617" s="32" t="str">
        <f>IF(ISBLANK(B2617),"Choose site",_xlfn.XLOOKUP(B2617,'Sample Sites'!A:A,'Sample Sites'!B:B,"Not Found"))</f>
        <v>Choose site</v>
      </c>
      <c r="N2617" s="30" t="s">
        <v>166</v>
      </c>
      <c r="O2617" s="30" t="s">
        <v>166</v>
      </c>
      <c r="P2617" s="30" t="s">
        <v>166</v>
      </c>
      <c r="Q2617" s="30" t="s">
        <v>166</v>
      </c>
      <c r="R2617" s="30" t="s">
        <v>166</v>
      </c>
      <c r="S2617" s="30" t="s">
        <v>166</v>
      </c>
      <c r="T2617" s="30" t="s">
        <v>166</v>
      </c>
      <c r="U2617" s="30" t="s">
        <v>166</v>
      </c>
      <c r="V2617" s="39" t="s">
        <v>166</v>
      </c>
      <c r="AQ2617" s="45">
        <f t="shared" si="246"/>
        <v>0</v>
      </c>
      <c r="AR2617" s="45" t="str">
        <f t="shared" si="242"/>
        <v>No data</v>
      </c>
      <c r="AS2617" s="45" t="str">
        <f t="shared" si="243"/>
        <v>No data</v>
      </c>
      <c r="AT2617" s="45" t="str">
        <f t="shared" si="244"/>
        <v>No data</v>
      </c>
      <c r="AU2617" s="46" t="str">
        <f t="shared" si="245"/>
        <v>No data</v>
      </c>
      <c r="AV2617" s="47" t="str">
        <f t="shared" si="247"/>
        <v>No data</v>
      </c>
    </row>
    <row r="2618" spans="3:48" x14ac:dyDescent="0.25">
      <c r="C2618" s="32" t="str">
        <f>IF(ISBLANK(B2618),"Choose site",_xlfn.XLOOKUP(B2618,'Sample Sites'!A:A,'Sample Sites'!B:B,"Not Found"))</f>
        <v>Choose site</v>
      </c>
      <c r="N2618" s="30" t="s">
        <v>166</v>
      </c>
      <c r="O2618" s="30" t="s">
        <v>166</v>
      </c>
      <c r="P2618" s="30" t="s">
        <v>166</v>
      </c>
      <c r="Q2618" s="30" t="s">
        <v>166</v>
      </c>
      <c r="R2618" s="30" t="s">
        <v>166</v>
      </c>
      <c r="S2618" s="30" t="s">
        <v>166</v>
      </c>
      <c r="T2618" s="30" t="s">
        <v>166</v>
      </c>
      <c r="U2618" s="30" t="s">
        <v>166</v>
      </c>
      <c r="V2618" s="39" t="s">
        <v>166</v>
      </c>
      <c r="AQ2618" s="45">
        <f t="shared" si="246"/>
        <v>0</v>
      </c>
      <c r="AR2618" s="45" t="str">
        <f t="shared" si="242"/>
        <v>No data</v>
      </c>
      <c r="AS2618" s="45" t="str">
        <f t="shared" si="243"/>
        <v>No data</v>
      </c>
      <c r="AT2618" s="45" t="str">
        <f t="shared" si="244"/>
        <v>No data</v>
      </c>
      <c r="AU2618" s="46" t="str">
        <f t="shared" si="245"/>
        <v>No data</v>
      </c>
      <c r="AV2618" s="47" t="str">
        <f t="shared" si="247"/>
        <v>No data</v>
      </c>
    </row>
    <row r="2619" spans="3:48" x14ac:dyDescent="0.25">
      <c r="C2619" s="32" t="str">
        <f>IF(ISBLANK(B2619),"Choose site",_xlfn.XLOOKUP(B2619,'Sample Sites'!A:A,'Sample Sites'!B:B,"Not Found"))</f>
        <v>Choose site</v>
      </c>
      <c r="N2619" s="30" t="s">
        <v>166</v>
      </c>
      <c r="O2619" s="30" t="s">
        <v>166</v>
      </c>
      <c r="P2619" s="30" t="s">
        <v>166</v>
      </c>
      <c r="Q2619" s="30" t="s">
        <v>166</v>
      </c>
      <c r="R2619" s="30" t="s">
        <v>166</v>
      </c>
      <c r="S2619" s="30" t="s">
        <v>166</v>
      </c>
      <c r="T2619" s="30" t="s">
        <v>166</v>
      </c>
      <c r="U2619" s="30" t="s">
        <v>166</v>
      </c>
      <c r="V2619" s="39" t="s">
        <v>166</v>
      </c>
      <c r="AQ2619" s="45">
        <f t="shared" si="246"/>
        <v>0</v>
      </c>
      <c r="AR2619" s="45" t="str">
        <f t="shared" si="242"/>
        <v>No data</v>
      </c>
      <c r="AS2619" s="45" t="str">
        <f t="shared" si="243"/>
        <v>No data</v>
      </c>
      <c r="AT2619" s="45" t="str">
        <f t="shared" si="244"/>
        <v>No data</v>
      </c>
      <c r="AU2619" s="46" t="str">
        <f t="shared" si="245"/>
        <v>No data</v>
      </c>
      <c r="AV2619" s="47" t="str">
        <f t="shared" si="247"/>
        <v>No data</v>
      </c>
    </row>
    <row r="2620" spans="3:48" x14ac:dyDescent="0.25">
      <c r="C2620" s="32" t="str">
        <f>IF(ISBLANK(B2620),"Choose site",_xlfn.XLOOKUP(B2620,'Sample Sites'!A:A,'Sample Sites'!B:B,"Not Found"))</f>
        <v>Choose site</v>
      </c>
      <c r="N2620" s="30" t="s">
        <v>166</v>
      </c>
      <c r="O2620" s="30" t="s">
        <v>166</v>
      </c>
      <c r="P2620" s="30" t="s">
        <v>166</v>
      </c>
      <c r="Q2620" s="30" t="s">
        <v>166</v>
      </c>
      <c r="R2620" s="30" t="s">
        <v>166</v>
      </c>
      <c r="S2620" s="30" t="s">
        <v>166</v>
      </c>
      <c r="T2620" s="30" t="s">
        <v>166</v>
      </c>
      <c r="U2620" s="30" t="s">
        <v>166</v>
      </c>
      <c r="V2620" s="39" t="s">
        <v>166</v>
      </c>
      <c r="AQ2620" s="45">
        <f t="shared" si="246"/>
        <v>0</v>
      </c>
      <c r="AR2620" s="45" t="str">
        <f t="shared" si="242"/>
        <v>No data</v>
      </c>
      <c r="AS2620" s="45" t="str">
        <f t="shared" si="243"/>
        <v>No data</v>
      </c>
      <c r="AT2620" s="45" t="str">
        <f t="shared" si="244"/>
        <v>No data</v>
      </c>
      <c r="AU2620" s="46" t="str">
        <f t="shared" si="245"/>
        <v>No data</v>
      </c>
      <c r="AV2620" s="47" t="str">
        <f t="shared" si="247"/>
        <v>No data</v>
      </c>
    </row>
    <row r="2621" spans="3:48" x14ac:dyDescent="0.25">
      <c r="C2621" s="32" t="str">
        <f>IF(ISBLANK(B2621),"Choose site",_xlfn.XLOOKUP(B2621,'Sample Sites'!A:A,'Sample Sites'!B:B,"Not Found"))</f>
        <v>Choose site</v>
      </c>
      <c r="N2621" s="30" t="s">
        <v>166</v>
      </c>
      <c r="O2621" s="30" t="s">
        <v>166</v>
      </c>
      <c r="P2621" s="30" t="s">
        <v>166</v>
      </c>
      <c r="Q2621" s="30" t="s">
        <v>166</v>
      </c>
      <c r="R2621" s="30" t="s">
        <v>166</v>
      </c>
      <c r="S2621" s="30" t="s">
        <v>166</v>
      </c>
      <c r="T2621" s="30" t="s">
        <v>166</v>
      </c>
      <c r="U2621" s="30" t="s">
        <v>166</v>
      </c>
      <c r="V2621" s="39" t="s">
        <v>166</v>
      </c>
      <c r="AQ2621" s="45">
        <f t="shared" si="246"/>
        <v>0</v>
      </c>
      <c r="AR2621" s="45" t="str">
        <f t="shared" si="242"/>
        <v>No data</v>
      </c>
      <c r="AS2621" s="45" t="str">
        <f t="shared" si="243"/>
        <v>No data</v>
      </c>
      <c r="AT2621" s="45" t="str">
        <f t="shared" si="244"/>
        <v>No data</v>
      </c>
      <c r="AU2621" s="46" t="str">
        <f t="shared" si="245"/>
        <v>No data</v>
      </c>
      <c r="AV2621" s="47" t="str">
        <f t="shared" si="247"/>
        <v>No data</v>
      </c>
    </row>
    <row r="2622" spans="3:48" x14ac:dyDescent="0.25">
      <c r="C2622" s="32" t="str">
        <f>IF(ISBLANK(B2622),"Choose site",_xlfn.XLOOKUP(B2622,'Sample Sites'!A:A,'Sample Sites'!B:B,"Not Found"))</f>
        <v>Choose site</v>
      </c>
      <c r="N2622" s="30" t="s">
        <v>166</v>
      </c>
      <c r="O2622" s="30" t="s">
        <v>166</v>
      </c>
      <c r="P2622" s="30" t="s">
        <v>166</v>
      </c>
      <c r="Q2622" s="30" t="s">
        <v>166</v>
      </c>
      <c r="R2622" s="30" t="s">
        <v>166</v>
      </c>
      <c r="S2622" s="30" t="s">
        <v>166</v>
      </c>
      <c r="T2622" s="30" t="s">
        <v>166</v>
      </c>
      <c r="U2622" s="30" t="s">
        <v>166</v>
      </c>
      <c r="V2622" s="39" t="s">
        <v>166</v>
      </c>
      <c r="AQ2622" s="45">
        <f t="shared" si="246"/>
        <v>0</v>
      </c>
      <c r="AR2622" s="45" t="str">
        <f t="shared" si="242"/>
        <v>No data</v>
      </c>
      <c r="AS2622" s="45" t="str">
        <f t="shared" si="243"/>
        <v>No data</v>
      </c>
      <c r="AT2622" s="45" t="str">
        <f t="shared" si="244"/>
        <v>No data</v>
      </c>
      <c r="AU2622" s="46" t="str">
        <f t="shared" si="245"/>
        <v>No data</v>
      </c>
      <c r="AV2622" s="47" t="str">
        <f t="shared" si="247"/>
        <v>No data</v>
      </c>
    </row>
    <row r="2623" spans="3:48" x14ac:dyDescent="0.25">
      <c r="C2623" s="32" t="str">
        <f>IF(ISBLANK(B2623),"Choose site",_xlfn.XLOOKUP(B2623,'Sample Sites'!A:A,'Sample Sites'!B:B,"Not Found"))</f>
        <v>Choose site</v>
      </c>
      <c r="N2623" s="30" t="s">
        <v>166</v>
      </c>
      <c r="O2623" s="30" t="s">
        <v>166</v>
      </c>
      <c r="P2623" s="30" t="s">
        <v>166</v>
      </c>
      <c r="Q2623" s="30" t="s">
        <v>166</v>
      </c>
      <c r="R2623" s="30" t="s">
        <v>166</v>
      </c>
      <c r="S2623" s="30" t="s">
        <v>166</v>
      </c>
      <c r="T2623" s="30" t="s">
        <v>166</v>
      </c>
      <c r="U2623" s="30" t="s">
        <v>166</v>
      </c>
      <c r="V2623" s="39" t="s">
        <v>166</v>
      </c>
      <c r="AQ2623" s="45">
        <f t="shared" si="246"/>
        <v>0</v>
      </c>
      <c r="AR2623" s="45" t="str">
        <f t="shared" si="242"/>
        <v>No data</v>
      </c>
      <c r="AS2623" s="45" t="str">
        <f t="shared" si="243"/>
        <v>No data</v>
      </c>
      <c r="AT2623" s="45" t="str">
        <f t="shared" si="244"/>
        <v>No data</v>
      </c>
      <c r="AU2623" s="46" t="str">
        <f t="shared" si="245"/>
        <v>No data</v>
      </c>
      <c r="AV2623" s="47" t="str">
        <f t="shared" si="247"/>
        <v>No data</v>
      </c>
    </row>
    <row r="2624" spans="3:48" x14ac:dyDescent="0.25">
      <c r="C2624" s="32" t="str">
        <f>IF(ISBLANK(B2624),"Choose site",_xlfn.XLOOKUP(B2624,'Sample Sites'!A:A,'Sample Sites'!B:B,"Not Found"))</f>
        <v>Choose site</v>
      </c>
      <c r="N2624" s="30" t="s">
        <v>166</v>
      </c>
      <c r="O2624" s="30" t="s">
        <v>166</v>
      </c>
      <c r="P2624" s="30" t="s">
        <v>166</v>
      </c>
      <c r="Q2624" s="30" t="s">
        <v>166</v>
      </c>
      <c r="R2624" s="30" t="s">
        <v>166</v>
      </c>
      <c r="S2624" s="30" t="s">
        <v>166</v>
      </c>
      <c r="T2624" s="30" t="s">
        <v>166</v>
      </c>
      <c r="U2624" s="30" t="s">
        <v>166</v>
      </c>
      <c r="V2624" s="39" t="s">
        <v>166</v>
      </c>
      <c r="AQ2624" s="45">
        <f t="shared" si="246"/>
        <v>0</v>
      </c>
      <c r="AR2624" s="45" t="str">
        <f t="shared" si="242"/>
        <v>No data</v>
      </c>
      <c r="AS2624" s="45" t="str">
        <f t="shared" si="243"/>
        <v>No data</v>
      </c>
      <c r="AT2624" s="45" t="str">
        <f t="shared" si="244"/>
        <v>No data</v>
      </c>
      <c r="AU2624" s="46" t="str">
        <f t="shared" si="245"/>
        <v>No data</v>
      </c>
      <c r="AV2624" s="47" t="str">
        <f t="shared" si="247"/>
        <v>No data</v>
      </c>
    </row>
    <row r="2625" spans="3:48" x14ac:dyDescent="0.25">
      <c r="C2625" s="32" t="str">
        <f>IF(ISBLANK(B2625),"Choose site",_xlfn.XLOOKUP(B2625,'Sample Sites'!A:A,'Sample Sites'!B:B,"Not Found"))</f>
        <v>Choose site</v>
      </c>
      <c r="N2625" s="30" t="s">
        <v>166</v>
      </c>
      <c r="O2625" s="30" t="s">
        <v>166</v>
      </c>
      <c r="P2625" s="30" t="s">
        <v>166</v>
      </c>
      <c r="Q2625" s="30" t="s">
        <v>166</v>
      </c>
      <c r="R2625" s="30" t="s">
        <v>166</v>
      </c>
      <c r="S2625" s="30" t="s">
        <v>166</v>
      </c>
      <c r="T2625" s="30" t="s">
        <v>166</v>
      </c>
      <c r="U2625" s="30" t="s">
        <v>166</v>
      </c>
      <c r="V2625" s="39" t="s">
        <v>166</v>
      </c>
      <c r="AQ2625" s="45">
        <f t="shared" si="246"/>
        <v>0</v>
      </c>
      <c r="AR2625" s="45" t="str">
        <f t="shared" si="242"/>
        <v>No data</v>
      </c>
      <c r="AS2625" s="45" t="str">
        <f t="shared" si="243"/>
        <v>No data</v>
      </c>
      <c r="AT2625" s="45" t="str">
        <f t="shared" si="244"/>
        <v>No data</v>
      </c>
      <c r="AU2625" s="46" t="str">
        <f t="shared" si="245"/>
        <v>No data</v>
      </c>
      <c r="AV2625" s="47" t="str">
        <f t="shared" si="247"/>
        <v>No data</v>
      </c>
    </row>
    <row r="2626" spans="3:48" x14ac:dyDescent="0.25">
      <c r="C2626" s="32" t="str">
        <f>IF(ISBLANK(B2626),"Choose site",_xlfn.XLOOKUP(B2626,'Sample Sites'!A:A,'Sample Sites'!B:B,"Not Found"))</f>
        <v>Choose site</v>
      </c>
      <c r="N2626" s="30" t="s">
        <v>166</v>
      </c>
      <c r="O2626" s="30" t="s">
        <v>166</v>
      </c>
      <c r="P2626" s="30" t="s">
        <v>166</v>
      </c>
      <c r="Q2626" s="30" t="s">
        <v>166</v>
      </c>
      <c r="R2626" s="30" t="s">
        <v>166</v>
      </c>
      <c r="S2626" s="30" t="s">
        <v>166</v>
      </c>
      <c r="T2626" s="30" t="s">
        <v>166</v>
      </c>
      <c r="U2626" s="30" t="s">
        <v>166</v>
      </c>
      <c r="V2626" s="39" t="s">
        <v>166</v>
      </c>
      <c r="AQ2626" s="45">
        <f t="shared" si="246"/>
        <v>0</v>
      </c>
      <c r="AR2626" s="45" t="str">
        <f t="shared" si="242"/>
        <v>No data</v>
      </c>
      <c r="AS2626" s="45" t="str">
        <f t="shared" si="243"/>
        <v>No data</v>
      </c>
      <c r="AT2626" s="45" t="str">
        <f t="shared" si="244"/>
        <v>No data</v>
      </c>
      <c r="AU2626" s="46" t="str">
        <f t="shared" si="245"/>
        <v>No data</v>
      </c>
      <c r="AV2626" s="47" t="str">
        <f t="shared" si="247"/>
        <v>No data</v>
      </c>
    </row>
    <row r="2627" spans="3:48" x14ac:dyDescent="0.25">
      <c r="C2627" s="32" t="str">
        <f>IF(ISBLANK(B2627),"Choose site",_xlfn.XLOOKUP(B2627,'Sample Sites'!A:A,'Sample Sites'!B:B,"Not Found"))</f>
        <v>Choose site</v>
      </c>
      <c r="N2627" s="30" t="s">
        <v>166</v>
      </c>
      <c r="O2627" s="30" t="s">
        <v>166</v>
      </c>
      <c r="P2627" s="30" t="s">
        <v>166</v>
      </c>
      <c r="Q2627" s="30" t="s">
        <v>166</v>
      </c>
      <c r="R2627" s="30" t="s">
        <v>166</v>
      </c>
      <c r="S2627" s="30" t="s">
        <v>166</v>
      </c>
      <c r="T2627" s="30" t="s">
        <v>166</v>
      </c>
      <c r="U2627" s="30" t="s">
        <v>166</v>
      </c>
      <c r="V2627" s="39" t="s">
        <v>166</v>
      </c>
      <c r="AQ2627" s="45">
        <f t="shared" si="246"/>
        <v>0</v>
      </c>
      <c r="AR2627" s="45" t="str">
        <f t="shared" ref="AR2627:AR2690" si="248">IF(AQ2627=0,"No data",COUNTIF(W2627:AP2627,"&gt;0"))</f>
        <v>No data</v>
      </c>
      <c r="AS2627" s="45" t="str">
        <f t="shared" ref="AS2627:AS2690" si="249">IF(AQ2627=0,"No data",SUM(W2627:AB2627))</f>
        <v>No data</v>
      </c>
      <c r="AT2627" s="45" t="str">
        <f t="shared" ref="AT2627:AT2690" si="250">IF(AQ2627=0,"No data",SUM(--(W2627&gt;0),--(X2627&gt;0),--(Y2627&gt;0),--(Z2627&gt;0),--(AA2627&gt;0),--(AB2627&gt;0)))</f>
        <v>No data</v>
      </c>
      <c r="AU2627" s="46" t="str">
        <f t="shared" ref="AU2627:AU2690" si="251">IF(AQ2627=0, "No data", IF(AQ2627&lt;30, 10, (IF(AQ2627&lt;60,7, SUMPRODUCT(W2627:AP2627,W$1:AP$1)/(AQ2627)))))</f>
        <v>No data</v>
      </c>
      <c r="AV2627" s="47" t="str">
        <f t="shared" si="247"/>
        <v>No data</v>
      </c>
    </row>
    <row r="2628" spans="3:48" x14ac:dyDescent="0.25">
      <c r="C2628" s="32" t="str">
        <f>IF(ISBLANK(B2628),"Choose site",_xlfn.XLOOKUP(B2628,'Sample Sites'!A:A,'Sample Sites'!B:B,"Not Found"))</f>
        <v>Choose site</v>
      </c>
      <c r="N2628" s="30" t="s">
        <v>166</v>
      </c>
      <c r="O2628" s="30" t="s">
        <v>166</v>
      </c>
      <c r="P2628" s="30" t="s">
        <v>166</v>
      </c>
      <c r="Q2628" s="30" t="s">
        <v>166</v>
      </c>
      <c r="R2628" s="30" t="s">
        <v>166</v>
      </c>
      <c r="S2628" s="30" t="s">
        <v>166</v>
      </c>
      <c r="T2628" s="30" t="s">
        <v>166</v>
      </c>
      <c r="U2628" s="30" t="s">
        <v>166</v>
      </c>
      <c r="V2628" s="39" t="s">
        <v>166</v>
      </c>
      <c r="AQ2628" s="45">
        <f t="shared" si="246"/>
        <v>0</v>
      </c>
      <c r="AR2628" s="45" t="str">
        <f t="shared" si="248"/>
        <v>No data</v>
      </c>
      <c r="AS2628" s="45" t="str">
        <f t="shared" si="249"/>
        <v>No data</v>
      </c>
      <c r="AT2628" s="45" t="str">
        <f t="shared" si="250"/>
        <v>No data</v>
      </c>
      <c r="AU2628" s="46" t="str">
        <f t="shared" si="251"/>
        <v>No data</v>
      </c>
      <c r="AV2628" s="47" t="str">
        <f t="shared" si="247"/>
        <v>No data</v>
      </c>
    </row>
    <row r="2629" spans="3:48" x14ac:dyDescent="0.25">
      <c r="C2629" s="32" t="str">
        <f>IF(ISBLANK(B2629),"Choose site",_xlfn.XLOOKUP(B2629,'Sample Sites'!A:A,'Sample Sites'!B:B,"Not Found"))</f>
        <v>Choose site</v>
      </c>
      <c r="N2629" s="30" t="s">
        <v>166</v>
      </c>
      <c r="O2629" s="30" t="s">
        <v>166</v>
      </c>
      <c r="P2629" s="30" t="s">
        <v>166</v>
      </c>
      <c r="Q2629" s="30" t="s">
        <v>166</v>
      </c>
      <c r="R2629" s="30" t="s">
        <v>166</v>
      </c>
      <c r="S2629" s="30" t="s">
        <v>166</v>
      </c>
      <c r="T2629" s="30" t="s">
        <v>166</v>
      </c>
      <c r="U2629" s="30" t="s">
        <v>166</v>
      </c>
      <c r="V2629" s="39" t="s">
        <v>166</v>
      </c>
      <c r="AQ2629" s="45">
        <f t="shared" si="246"/>
        <v>0</v>
      </c>
      <c r="AR2629" s="45" t="str">
        <f t="shared" si="248"/>
        <v>No data</v>
      </c>
      <c r="AS2629" s="45" t="str">
        <f t="shared" si="249"/>
        <v>No data</v>
      </c>
      <c r="AT2629" s="45" t="str">
        <f t="shared" si="250"/>
        <v>No data</v>
      </c>
      <c r="AU2629" s="46" t="str">
        <f t="shared" si="251"/>
        <v>No data</v>
      </c>
      <c r="AV2629" s="47" t="str">
        <f t="shared" si="247"/>
        <v>No data</v>
      </c>
    </row>
    <row r="2630" spans="3:48" x14ac:dyDescent="0.25">
      <c r="C2630" s="32" t="str">
        <f>IF(ISBLANK(B2630),"Choose site",_xlfn.XLOOKUP(B2630,'Sample Sites'!A:A,'Sample Sites'!B:B,"Not Found"))</f>
        <v>Choose site</v>
      </c>
      <c r="N2630" s="30" t="s">
        <v>166</v>
      </c>
      <c r="O2630" s="30" t="s">
        <v>166</v>
      </c>
      <c r="P2630" s="30" t="s">
        <v>166</v>
      </c>
      <c r="Q2630" s="30" t="s">
        <v>166</v>
      </c>
      <c r="R2630" s="30" t="s">
        <v>166</v>
      </c>
      <c r="S2630" s="30" t="s">
        <v>166</v>
      </c>
      <c r="T2630" s="30" t="s">
        <v>166</v>
      </c>
      <c r="U2630" s="30" t="s">
        <v>166</v>
      </c>
      <c r="V2630" s="39" t="s">
        <v>166</v>
      </c>
      <c r="AQ2630" s="45">
        <f t="shared" si="246"/>
        <v>0</v>
      </c>
      <c r="AR2630" s="45" t="str">
        <f t="shared" si="248"/>
        <v>No data</v>
      </c>
      <c r="AS2630" s="45" t="str">
        <f t="shared" si="249"/>
        <v>No data</v>
      </c>
      <c r="AT2630" s="45" t="str">
        <f t="shared" si="250"/>
        <v>No data</v>
      </c>
      <c r="AU2630" s="46" t="str">
        <f t="shared" si="251"/>
        <v>No data</v>
      </c>
      <c r="AV2630" s="47" t="str">
        <f t="shared" si="247"/>
        <v>No data</v>
      </c>
    </row>
    <row r="2631" spans="3:48" x14ac:dyDescent="0.25">
      <c r="C2631" s="32" t="str">
        <f>IF(ISBLANK(B2631),"Choose site",_xlfn.XLOOKUP(B2631,'Sample Sites'!A:A,'Sample Sites'!B:B,"Not Found"))</f>
        <v>Choose site</v>
      </c>
      <c r="N2631" s="30" t="s">
        <v>166</v>
      </c>
      <c r="O2631" s="30" t="s">
        <v>166</v>
      </c>
      <c r="P2631" s="30" t="s">
        <v>166</v>
      </c>
      <c r="Q2631" s="30" t="s">
        <v>166</v>
      </c>
      <c r="R2631" s="30" t="s">
        <v>166</v>
      </c>
      <c r="S2631" s="30" t="s">
        <v>166</v>
      </c>
      <c r="T2631" s="30" t="s">
        <v>166</v>
      </c>
      <c r="U2631" s="30" t="s">
        <v>166</v>
      </c>
      <c r="V2631" s="39" t="s">
        <v>166</v>
      </c>
      <c r="AQ2631" s="45">
        <f t="shared" si="246"/>
        <v>0</v>
      </c>
      <c r="AR2631" s="45" t="str">
        <f t="shared" si="248"/>
        <v>No data</v>
      </c>
      <c r="AS2631" s="45" t="str">
        <f t="shared" si="249"/>
        <v>No data</v>
      </c>
      <c r="AT2631" s="45" t="str">
        <f t="shared" si="250"/>
        <v>No data</v>
      </c>
      <c r="AU2631" s="46" t="str">
        <f t="shared" si="251"/>
        <v>No data</v>
      </c>
      <c r="AV2631" s="47" t="str">
        <f t="shared" si="247"/>
        <v>No data</v>
      </c>
    </row>
    <row r="2632" spans="3:48" x14ac:dyDescent="0.25">
      <c r="C2632" s="32" t="str">
        <f>IF(ISBLANK(B2632),"Choose site",_xlfn.XLOOKUP(B2632,'Sample Sites'!A:A,'Sample Sites'!B:B,"Not Found"))</f>
        <v>Choose site</v>
      </c>
      <c r="N2632" s="30" t="s">
        <v>166</v>
      </c>
      <c r="O2632" s="30" t="s">
        <v>166</v>
      </c>
      <c r="P2632" s="30" t="s">
        <v>166</v>
      </c>
      <c r="Q2632" s="30" t="s">
        <v>166</v>
      </c>
      <c r="R2632" s="30" t="s">
        <v>166</v>
      </c>
      <c r="S2632" s="30" t="s">
        <v>166</v>
      </c>
      <c r="T2632" s="30" t="s">
        <v>166</v>
      </c>
      <c r="U2632" s="30" t="s">
        <v>166</v>
      </c>
      <c r="V2632" s="39" t="s">
        <v>166</v>
      </c>
      <c r="AQ2632" s="45">
        <f t="shared" si="246"/>
        <v>0</v>
      </c>
      <c r="AR2632" s="45" t="str">
        <f t="shared" si="248"/>
        <v>No data</v>
      </c>
      <c r="AS2632" s="45" t="str">
        <f t="shared" si="249"/>
        <v>No data</v>
      </c>
      <c r="AT2632" s="45" t="str">
        <f t="shared" si="250"/>
        <v>No data</v>
      </c>
      <c r="AU2632" s="46" t="str">
        <f t="shared" si="251"/>
        <v>No data</v>
      </c>
      <c r="AV2632" s="47" t="str">
        <f t="shared" si="247"/>
        <v>No data</v>
      </c>
    </row>
    <row r="2633" spans="3:48" x14ac:dyDescent="0.25">
      <c r="C2633" s="32" t="str">
        <f>IF(ISBLANK(B2633),"Choose site",_xlfn.XLOOKUP(B2633,'Sample Sites'!A:A,'Sample Sites'!B:B,"Not Found"))</f>
        <v>Choose site</v>
      </c>
      <c r="N2633" s="30" t="s">
        <v>166</v>
      </c>
      <c r="O2633" s="30" t="s">
        <v>166</v>
      </c>
      <c r="P2633" s="30" t="s">
        <v>166</v>
      </c>
      <c r="Q2633" s="30" t="s">
        <v>166</v>
      </c>
      <c r="R2633" s="30" t="s">
        <v>166</v>
      </c>
      <c r="S2633" s="30" t="s">
        <v>166</v>
      </c>
      <c r="T2633" s="30" t="s">
        <v>166</v>
      </c>
      <c r="U2633" s="30" t="s">
        <v>166</v>
      </c>
      <c r="V2633" s="39" t="s">
        <v>166</v>
      </c>
      <c r="AQ2633" s="45">
        <f t="shared" si="246"/>
        <v>0</v>
      </c>
      <c r="AR2633" s="45" t="str">
        <f t="shared" si="248"/>
        <v>No data</v>
      </c>
      <c r="AS2633" s="45" t="str">
        <f t="shared" si="249"/>
        <v>No data</v>
      </c>
      <c r="AT2633" s="45" t="str">
        <f t="shared" si="250"/>
        <v>No data</v>
      </c>
      <c r="AU2633" s="46" t="str">
        <f t="shared" si="251"/>
        <v>No data</v>
      </c>
      <c r="AV2633" s="47" t="str">
        <f t="shared" si="247"/>
        <v>No data</v>
      </c>
    </row>
    <row r="2634" spans="3:48" x14ac:dyDescent="0.25">
      <c r="C2634" s="32" t="str">
        <f>IF(ISBLANK(B2634),"Choose site",_xlfn.XLOOKUP(B2634,'Sample Sites'!A:A,'Sample Sites'!B:B,"Not Found"))</f>
        <v>Choose site</v>
      </c>
      <c r="N2634" s="30" t="s">
        <v>166</v>
      </c>
      <c r="O2634" s="30" t="s">
        <v>166</v>
      </c>
      <c r="P2634" s="30" t="s">
        <v>166</v>
      </c>
      <c r="Q2634" s="30" t="s">
        <v>166</v>
      </c>
      <c r="R2634" s="30" t="s">
        <v>166</v>
      </c>
      <c r="S2634" s="30" t="s">
        <v>166</v>
      </c>
      <c r="T2634" s="30" t="s">
        <v>166</v>
      </c>
      <c r="U2634" s="30" t="s">
        <v>166</v>
      </c>
      <c r="V2634" s="39" t="s">
        <v>166</v>
      </c>
      <c r="AQ2634" s="45">
        <f t="shared" si="246"/>
        <v>0</v>
      </c>
      <c r="AR2634" s="45" t="str">
        <f t="shared" si="248"/>
        <v>No data</v>
      </c>
      <c r="AS2634" s="45" t="str">
        <f t="shared" si="249"/>
        <v>No data</v>
      </c>
      <c r="AT2634" s="45" t="str">
        <f t="shared" si="250"/>
        <v>No data</v>
      </c>
      <c r="AU2634" s="46" t="str">
        <f t="shared" si="251"/>
        <v>No data</v>
      </c>
      <c r="AV2634" s="47" t="str">
        <f t="shared" si="247"/>
        <v>No data</v>
      </c>
    </row>
    <row r="2635" spans="3:48" x14ac:dyDescent="0.25">
      <c r="C2635" s="32" t="str">
        <f>IF(ISBLANK(B2635),"Choose site",_xlfn.XLOOKUP(B2635,'Sample Sites'!A:A,'Sample Sites'!B:B,"Not Found"))</f>
        <v>Choose site</v>
      </c>
      <c r="N2635" s="30" t="s">
        <v>166</v>
      </c>
      <c r="O2635" s="30" t="s">
        <v>166</v>
      </c>
      <c r="P2635" s="30" t="s">
        <v>166</v>
      </c>
      <c r="Q2635" s="30" t="s">
        <v>166</v>
      </c>
      <c r="R2635" s="30" t="s">
        <v>166</v>
      </c>
      <c r="S2635" s="30" t="s">
        <v>166</v>
      </c>
      <c r="T2635" s="30" t="s">
        <v>166</v>
      </c>
      <c r="U2635" s="30" t="s">
        <v>166</v>
      </c>
      <c r="V2635" s="39" t="s">
        <v>166</v>
      </c>
      <c r="AQ2635" s="45">
        <f t="shared" si="246"/>
        <v>0</v>
      </c>
      <c r="AR2635" s="45" t="str">
        <f t="shared" si="248"/>
        <v>No data</v>
      </c>
      <c r="AS2635" s="45" t="str">
        <f t="shared" si="249"/>
        <v>No data</v>
      </c>
      <c r="AT2635" s="45" t="str">
        <f t="shared" si="250"/>
        <v>No data</v>
      </c>
      <c r="AU2635" s="46" t="str">
        <f t="shared" si="251"/>
        <v>No data</v>
      </c>
      <c r="AV2635" s="47" t="str">
        <f t="shared" si="247"/>
        <v>No data</v>
      </c>
    </row>
    <row r="2636" spans="3:48" x14ac:dyDescent="0.25">
      <c r="C2636" s="32" t="str">
        <f>IF(ISBLANK(B2636),"Choose site",_xlfn.XLOOKUP(B2636,'Sample Sites'!A:A,'Sample Sites'!B:B,"Not Found"))</f>
        <v>Choose site</v>
      </c>
      <c r="N2636" s="30" t="s">
        <v>166</v>
      </c>
      <c r="O2636" s="30" t="s">
        <v>166</v>
      </c>
      <c r="P2636" s="30" t="s">
        <v>166</v>
      </c>
      <c r="Q2636" s="30" t="s">
        <v>166</v>
      </c>
      <c r="R2636" s="30" t="s">
        <v>166</v>
      </c>
      <c r="S2636" s="30" t="s">
        <v>166</v>
      </c>
      <c r="T2636" s="30" t="s">
        <v>166</v>
      </c>
      <c r="U2636" s="30" t="s">
        <v>166</v>
      </c>
      <c r="V2636" s="39" t="s">
        <v>166</v>
      </c>
      <c r="AQ2636" s="45">
        <f t="shared" si="246"/>
        <v>0</v>
      </c>
      <c r="AR2636" s="45" t="str">
        <f t="shared" si="248"/>
        <v>No data</v>
      </c>
      <c r="AS2636" s="45" t="str">
        <f t="shared" si="249"/>
        <v>No data</v>
      </c>
      <c r="AT2636" s="45" t="str">
        <f t="shared" si="250"/>
        <v>No data</v>
      </c>
      <c r="AU2636" s="46" t="str">
        <f t="shared" si="251"/>
        <v>No data</v>
      </c>
      <c r="AV2636" s="47" t="str">
        <f t="shared" si="247"/>
        <v>No data</v>
      </c>
    </row>
    <row r="2637" spans="3:48" x14ac:dyDescent="0.25">
      <c r="C2637" s="32" t="str">
        <f>IF(ISBLANK(B2637),"Choose site",_xlfn.XLOOKUP(B2637,'Sample Sites'!A:A,'Sample Sites'!B:B,"Not Found"))</f>
        <v>Choose site</v>
      </c>
      <c r="N2637" s="30" t="s">
        <v>166</v>
      </c>
      <c r="O2637" s="30" t="s">
        <v>166</v>
      </c>
      <c r="P2637" s="30" t="s">
        <v>166</v>
      </c>
      <c r="Q2637" s="30" t="s">
        <v>166</v>
      </c>
      <c r="R2637" s="30" t="s">
        <v>166</v>
      </c>
      <c r="S2637" s="30" t="s">
        <v>166</v>
      </c>
      <c r="T2637" s="30" t="s">
        <v>166</v>
      </c>
      <c r="U2637" s="30" t="s">
        <v>166</v>
      </c>
      <c r="V2637" s="39" t="s">
        <v>166</v>
      </c>
      <c r="AQ2637" s="45">
        <f t="shared" si="246"/>
        <v>0</v>
      </c>
      <c r="AR2637" s="45" t="str">
        <f t="shared" si="248"/>
        <v>No data</v>
      </c>
      <c r="AS2637" s="45" t="str">
        <f t="shared" si="249"/>
        <v>No data</v>
      </c>
      <c r="AT2637" s="45" t="str">
        <f t="shared" si="250"/>
        <v>No data</v>
      </c>
      <c r="AU2637" s="46" t="str">
        <f t="shared" si="251"/>
        <v>No data</v>
      </c>
      <c r="AV2637" s="47" t="str">
        <f t="shared" si="247"/>
        <v>No data</v>
      </c>
    </row>
    <row r="2638" spans="3:48" x14ac:dyDescent="0.25">
      <c r="C2638" s="32" t="str">
        <f>IF(ISBLANK(B2638),"Choose site",_xlfn.XLOOKUP(B2638,'Sample Sites'!A:A,'Sample Sites'!B:B,"Not Found"))</f>
        <v>Choose site</v>
      </c>
      <c r="N2638" s="30" t="s">
        <v>166</v>
      </c>
      <c r="O2638" s="30" t="s">
        <v>166</v>
      </c>
      <c r="P2638" s="30" t="s">
        <v>166</v>
      </c>
      <c r="Q2638" s="30" t="s">
        <v>166</v>
      </c>
      <c r="R2638" s="30" t="s">
        <v>166</v>
      </c>
      <c r="S2638" s="30" t="s">
        <v>166</v>
      </c>
      <c r="T2638" s="30" t="s">
        <v>166</v>
      </c>
      <c r="U2638" s="30" t="s">
        <v>166</v>
      </c>
      <c r="V2638" s="39" t="s">
        <v>166</v>
      </c>
      <c r="AQ2638" s="45">
        <f t="shared" si="246"/>
        <v>0</v>
      </c>
      <c r="AR2638" s="45" t="str">
        <f t="shared" si="248"/>
        <v>No data</v>
      </c>
      <c r="AS2638" s="45" t="str">
        <f t="shared" si="249"/>
        <v>No data</v>
      </c>
      <c r="AT2638" s="45" t="str">
        <f t="shared" si="250"/>
        <v>No data</v>
      </c>
      <c r="AU2638" s="46" t="str">
        <f t="shared" si="251"/>
        <v>No data</v>
      </c>
      <c r="AV2638" s="47" t="str">
        <f t="shared" si="247"/>
        <v>No data</v>
      </c>
    </row>
    <row r="2639" spans="3:48" x14ac:dyDescent="0.25">
      <c r="C2639" s="32" t="str">
        <f>IF(ISBLANK(B2639),"Choose site",_xlfn.XLOOKUP(B2639,'Sample Sites'!A:A,'Sample Sites'!B:B,"Not Found"))</f>
        <v>Choose site</v>
      </c>
      <c r="N2639" s="30" t="s">
        <v>166</v>
      </c>
      <c r="O2639" s="30" t="s">
        <v>166</v>
      </c>
      <c r="P2639" s="30" t="s">
        <v>166</v>
      </c>
      <c r="Q2639" s="30" t="s">
        <v>166</v>
      </c>
      <c r="R2639" s="30" t="s">
        <v>166</v>
      </c>
      <c r="S2639" s="30" t="s">
        <v>166</v>
      </c>
      <c r="T2639" s="30" t="s">
        <v>166</v>
      </c>
      <c r="U2639" s="30" t="s">
        <v>166</v>
      </c>
      <c r="V2639" s="39" t="s">
        <v>166</v>
      </c>
      <c r="AQ2639" s="45">
        <f t="shared" si="246"/>
        <v>0</v>
      </c>
      <c r="AR2639" s="45" t="str">
        <f t="shared" si="248"/>
        <v>No data</v>
      </c>
      <c r="AS2639" s="45" t="str">
        <f t="shared" si="249"/>
        <v>No data</v>
      </c>
      <c r="AT2639" s="45" t="str">
        <f t="shared" si="250"/>
        <v>No data</v>
      </c>
      <c r="AU2639" s="46" t="str">
        <f t="shared" si="251"/>
        <v>No data</v>
      </c>
      <c r="AV2639" s="47" t="str">
        <f t="shared" si="247"/>
        <v>No data</v>
      </c>
    </row>
    <row r="2640" spans="3:48" x14ac:dyDescent="0.25">
      <c r="C2640" s="32" t="str">
        <f>IF(ISBLANK(B2640),"Choose site",_xlfn.XLOOKUP(B2640,'Sample Sites'!A:A,'Sample Sites'!B:B,"Not Found"))</f>
        <v>Choose site</v>
      </c>
      <c r="N2640" s="30" t="s">
        <v>166</v>
      </c>
      <c r="O2640" s="30" t="s">
        <v>166</v>
      </c>
      <c r="P2640" s="30" t="s">
        <v>166</v>
      </c>
      <c r="Q2640" s="30" t="s">
        <v>166</v>
      </c>
      <c r="R2640" s="30" t="s">
        <v>166</v>
      </c>
      <c r="S2640" s="30" t="s">
        <v>166</v>
      </c>
      <c r="T2640" s="30" t="s">
        <v>166</v>
      </c>
      <c r="U2640" s="30" t="s">
        <v>166</v>
      </c>
      <c r="V2640" s="39" t="s">
        <v>166</v>
      </c>
      <c r="AQ2640" s="45">
        <f t="shared" si="246"/>
        <v>0</v>
      </c>
      <c r="AR2640" s="45" t="str">
        <f t="shared" si="248"/>
        <v>No data</v>
      </c>
      <c r="AS2640" s="45" t="str">
        <f t="shared" si="249"/>
        <v>No data</v>
      </c>
      <c r="AT2640" s="45" t="str">
        <f t="shared" si="250"/>
        <v>No data</v>
      </c>
      <c r="AU2640" s="46" t="str">
        <f t="shared" si="251"/>
        <v>No data</v>
      </c>
      <c r="AV2640" s="47" t="str">
        <f t="shared" si="247"/>
        <v>No data</v>
      </c>
    </row>
    <row r="2641" spans="3:48" x14ac:dyDescent="0.25">
      <c r="C2641" s="32" t="str">
        <f>IF(ISBLANK(B2641),"Choose site",_xlfn.XLOOKUP(B2641,'Sample Sites'!A:A,'Sample Sites'!B:B,"Not Found"))</f>
        <v>Choose site</v>
      </c>
      <c r="N2641" s="30" t="s">
        <v>166</v>
      </c>
      <c r="O2641" s="30" t="s">
        <v>166</v>
      </c>
      <c r="P2641" s="30" t="s">
        <v>166</v>
      </c>
      <c r="Q2641" s="30" t="s">
        <v>166</v>
      </c>
      <c r="R2641" s="30" t="s">
        <v>166</v>
      </c>
      <c r="S2641" s="30" t="s">
        <v>166</v>
      </c>
      <c r="T2641" s="30" t="s">
        <v>166</v>
      </c>
      <c r="U2641" s="30" t="s">
        <v>166</v>
      </c>
      <c r="V2641" s="39" t="s">
        <v>166</v>
      </c>
      <c r="AQ2641" s="45">
        <f t="shared" si="246"/>
        <v>0</v>
      </c>
      <c r="AR2641" s="45" t="str">
        <f t="shared" si="248"/>
        <v>No data</v>
      </c>
      <c r="AS2641" s="45" t="str">
        <f t="shared" si="249"/>
        <v>No data</v>
      </c>
      <c r="AT2641" s="45" t="str">
        <f t="shared" si="250"/>
        <v>No data</v>
      </c>
      <c r="AU2641" s="46" t="str">
        <f t="shared" si="251"/>
        <v>No data</v>
      </c>
      <c r="AV2641" s="47" t="str">
        <f t="shared" si="247"/>
        <v>No data</v>
      </c>
    </row>
    <row r="2642" spans="3:48" x14ac:dyDescent="0.25">
      <c r="C2642" s="32" t="str">
        <f>IF(ISBLANK(B2642),"Choose site",_xlfn.XLOOKUP(B2642,'Sample Sites'!A:A,'Sample Sites'!B:B,"Not Found"))</f>
        <v>Choose site</v>
      </c>
      <c r="N2642" s="30" t="s">
        <v>166</v>
      </c>
      <c r="O2642" s="30" t="s">
        <v>166</v>
      </c>
      <c r="P2642" s="30" t="s">
        <v>166</v>
      </c>
      <c r="Q2642" s="30" t="s">
        <v>166</v>
      </c>
      <c r="R2642" s="30" t="s">
        <v>166</v>
      </c>
      <c r="S2642" s="30" t="s">
        <v>166</v>
      </c>
      <c r="T2642" s="30" t="s">
        <v>166</v>
      </c>
      <c r="U2642" s="30" t="s">
        <v>166</v>
      </c>
      <c r="V2642" s="39" t="s">
        <v>166</v>
      </c>
      <c r="AQ2642" s="45">
        <f t="shared" ref="AQ2642:AQ2705" si="252">SUM(W2642:AP2642)</f>
        <v>0</v>
      </c>
      <c r="AR2642" s="45" t="str">
        <f t="shared" si="248"/>
        <v>No data</v>
      </c>
      <c r="AS2642" s="45" t="str">
        <f t="shared" si="249"/>
        <v>No data</v>
      </c>
      <c r="AT2642" s="45" t="str">
        <f t="shared" si="250"/>
        <v>No data</v>
      </c>
      <c r="AU2642" s="46" t="str">
        <f t="shared" si="251"/>
        <v>No data</v>
      </c>
      <c r="AV2642" s="47" t="str">
        <f t="shared" ref="AV2642:AV2705" si="253">IF(AQ2642=0,"No data",
IF(AQ2642&lt;30,"Very Poor",
IF(AQ2642&lt;60,"Fairly Poor",
IF(AU2642&lt;=3.5,"Excellent",
IF(AU2642&lt;=4.5,"Very Good",
IF(AU2642&lt;=5.5,"Good",
IF(AU2642&lt;=6.5,"Fair",
IF(AU2642&lt;=7.5,"Fairly Poor",
IF(AU2642&lt;=8.5,"Poor","Very Poor")))))))))</f>
        <v>No data</v>
      </c>
    </row>
    <row r="2643" spans="3:48" x14ac:dyDescent="0.25">
      <c r="C2643" s="32" t="str">
        <f>IF(ISBLANK(B2643),"Choose site",_xlfn.XLOOKUP(B2643,'Sample Sites'!A:A,'Sample Sites'!B:B,"Not Found"))</f>
        <v>Choose site</v>
      </c>
      <c r="N2643" s="30" t="s">
        <v>166</v>
      </c>
      <c r="O2643" s="30" t="s">
        <v>166</v>
      </c>
      <c r="P2643" s="30" t="s">
        <v>166</v>
      </c>
      <c r="Q2643" s="30" t="s">
        <v>166</v>
      </c>
      <c r="R2643" s="30" t="s">
        <v>166</v>
      </c>
      <c r="S2643" s="30" t="s">
        <v>166</v>
      </c>
      <c r="T2643" s="30" t="s">
        <v>166</v>
      </c>
      <c r="U2643" s="30" t="s">
        <v>166</v>
      </c>
      <c r="V2643" s="39" t="s">
        <v>166</v>
      </c>
      <c r="AQ2643" s="45">
        <f t="shared" si="252"/>
        <v>0</v>
      </c>
      <c r="AR2643" s="45" t="str">
        <f t="shared" si="248"/>
        <v>No data</v>
      </c>
      <c r="AS2643" s="45" t="str">
        <f t="shared" si="249"/>
        <v>No data</v>
      </c>
      <c r="AT2643" s="45" t="str">
        <f t="shared" si="250"/>
        <v>No data</v>
      </c>
      <c r="AU2643" s="46" t="str">
        <f t="shared" si="251"/>
        <v>No data</v>
      </c>
      <c r="AV2643" s="47" t="str">
        <f t="shared" si="253"/>
        <v>No data</v>
      </c>
    </row>
    <row r="2644" spans="3:48" x14ac:dyDescent="0.25">
      <c r="C2644" s="32" t="str">
        <f>IF(ISBLANK(B2644),"Choose site",_xlfn.XLOOKUP(B2644,'Sample Sites'!A:A,'Sample Sites'!B:B,"Not Found"))</f>
        <v>Choose site</v>
      </c>
      <c r="N2644" s="30" t="s">
        <v>166</v>
      </c>
      <c r="O2644" s="30" t="s">
        <v>166</v>
      </c>
      <c r="P2644" s="30" t="s">
        <v>166</v>
      </c>
      <c r="Q2644" s="30" t="s">
        <v>166</v>
      </c>
      <c r="R2644" s="30" t="s">
        <v>166</v>
      </c>
      <c r="S2644" s="30" t="s">
        <v>166</v>
      </c>
      <c r="T2644" s="30" t="s">
        <v>166</v>
      </c>
      <c r="U2644" s="30" t="s">
        <v>166</v>
      </c>
      <c r="V2644" s="39" t="s">
        <v>166</v>
      </c>
      <c r="AQ2644" s="45">
        <f t="shared" si="252"/>
        <v>0</v>
      </c>
      <c r="AR2644" s="45" t="str">
        <f t="shared" si="248"/>
        <v>No data</v>
      </c>
      <c r="AS2644" s="45" t="str">
        <f t="shared" si="249"/>
        <v>No data</v>
      </c>
      <c r="AT2644" s="45" t="str">
        <f t="shared" si="250"/>
        <v>No data</v>
      </c>
      <c r="AU2644" s="46" t="str">
        <f t="shared" si="251"/>
        <v>No data</v>
      </c>
      <c r="AV2644" s="47" t="str">
        <f t="shared" si="253"/>
        <v>No data</v>
      </c>
    </row>
    <row r="2645" spans="3:48" x14ac:dyDescent="0.25">
      <c r="C2645" s="32" t="str">
        <f>IF(ISBLANK(B2645),"Choose site",_xlfn.XLOOKUP(B2645,'Sample Sites'!A:A,'Sample Sites'!B:B,"Not Found"))</f>
        <v>Choose site</v>
      </c>
      <c r="N2645" s="30" t="s">
        <v>166</v>
      </c>
      <c r="O2645" s="30" t="s">
        <v>166</v>
      </c>
      <c r="P2645" s="30" t="s">
        <v>166</v>
      </c>
      <c r="Q2645" s="30" t="s">
        <v>166</v>
      </c>
      <c r="R2645" s="30" t="s">
        <v>166</v>
      </c>
      <c r="S2645" s="30" t="s">
        <v>166</v>
      </c>
      <c r="T2645" s="30" t="s">
        <v>166</v>
      </c>
      <c r="U2645" s="30" t="s">
        <v>166</v>
      </c>
      <c r="V2645" s="39" t="s">
        <v>166</v>
      </c>
      <c r="AQ2645" s="45">
        <f t="shared" si="252"/>
        <v>0</v>
      </c>
      <c r="AR2645" s="45" t="str">
        <f t="shared" si="248"/>
        <v>No data</v>
      </c>
      <c r="AS2645" s="45" t="str">
        <f t="shared" si="249"/>
        <v>No data</v>
      </c>
      <c r="AT2645" s="45" t="str">
        <f t="shared" si="250"/>
        <v>No data</v>
      </c>
      <c r="AU2645" s="46" t="str">
        <f t="shared" si="251"/>
        <v>No data</v>
      </c>
      <c r="AV2645" s="47" t="str">
        <f t="shared" si="253"/>
        <v>No data</v>
      </c>
    </row>
    <row r="2646" spans="3:48" x14ac:dyDescent="0.25">
      <c r="C2646" s="32" t="str">
        <f>IF(ISBLANK(B2646),"Choose site",_xlfn.XLOOKUP(B2646,'Sample Sites'!A:A,'Sample Sites'!B:B,"Not Found"))</f>
        <v>Choose site</v>
      </c>
      <c r="N2646" s="30" t="s">
        <v>166</v>
      </c>
      <c r="O2646" s="30" t="s">
        <v>166</v>
      </c>
      <c r="P2646" s="30" t="s">
        <v>166</v>
      </c>
      <c r="Q2646" s="30" t="s">
        <v>166</v>
      </c>
      <c r="R2646" s="30" t="s">
        <v>166</v>
      </c>
      <c r="S2646" s="30" t="s">
        <v>166</v>
      </c>
      <c r="T2646" s="30" t="s">
        <v>166</v>
      </c>
      <c r="U2646" s="30" t="s">
        <v>166</v>
      </c>
      <c r="V2646" s="39" t="s">
        <v>166</v>
      </c>
      <c r="AQ2646" s="45">
        <f t="shared" si="252"/>
        <v>0</v>
      </c>
      <c r="AR2646" s="45" t="str">
        <f t="shared" si="248"/>
        <v>No data</v>
      </c>
      <c r="AS2646" s="45" t="str">
        <f t="shared" si="249"/>
        <v>No data</v>
      </c>
      <c r="AT2646" s="45" t="str">
        <f t="shared" si="250"/>
        <v>No data</v>
      </c>
      <c r="AU2646" s="46" t="str">
        <f t="shared" si="251"/>
        <v>No data</v>
      </c>
      <c r="AV2646" s="47" t="str">
        <f t="shared" si="253"/>
        <v>No data</v>
      </c>
    </row>
    <row r="2647" spans="3:48" x14ac:dyDescent="0.25">
      <c r="C2647" s="32" t="str">
        <f>IF(ISBLANK(B2647),"Choose site",_xlfn.XLOOKUP(B2647,'Sample Sites'!A:A,'Sample Sites'!B:B,"Not Found"))</f>
        <v>Choose site</v>
      </c>
      <c r="N2647" s="30" t="s">
        <v>166</v>
      </c>
      <c r="O2647" s="30" t="s">
        <v>166</v>
      </c>
      <c r="P2647" s="30" t="s">
        <v>166</v>
      </c>
      <c r="Q2647" s="30" t="s">
        <v>166</v>
      </c>
      <c r="R2647" s="30" t="s">
        <v>166</v>
      </c>
      <c r="S2647" s="30" t="s">
        <v>166</v>
      </c>
      <c r="T2647" s="30" t="s">
        <v>166</v>
      </c>
      <c r="U2647" s="30" t="s">
        <v>166</v>
      </c>
      <c r="V2647" s="39" t="s">
        <v>166</v>
      </c>
      <c r="AQ2647" s="45">
        <f t="shared" si="252"/>
        <v>0</v>
      </c>
      <c r="AR2647" s="45" t="str">
        <f t="shared" si="248"/>
        <v>No data</v>
      </c>
      <c r="AS2647" s="45" t="str">
        <f t="shared" si="249"/>
        <v>No data</v>
      </c>
      <c r="AT2647" s="45" t="str">
        <f t="shared" si="250"/>
        <v>No data</v>
      </c>
      <c r="AU2647" s="46" t="str">
        <f t="shared" si="251"/>
        <v>No data</v>
      </c>
      <c r="AV2647" s="47" t="str">
        <f t="shared" si="253"/>
        <v>No data</v>
      </c>
    </row>
    <row r="2648" spans="3:48" x14ac:dyDescent="0.25">
      <c r="C2648" s="32" t="str">
        <f>IF(ISBLANK(B2648),"Choose site",_xlfn.XLOOKUP(B2648,'Sample Sites'!A:A,'Sample Sites'!B:B,"Not Found"))</f>
        <v>Choose site</v>
      </c>
      <c r="N2648" s="30" t="s">
        <v>166</v>
      </c>
      <c r="O2648" s="30" t="s">
        <v>166</v>
      </c>
      <c r="P2648" s="30" t="s">
        <v>166</v>
      </c>
      <c r="Q2648" s="30" t="s">
        <v>166</v>
      </c>
      <c r="R2648" s="30" t="s">
        <v>166</v>
      </c>
      <c r="S2648" s="30" t="s">
        <v>166</v>
      </c>
      <c r="T2648" s="30" t="s">
        <v>166</v>
      </c>
      <c r="U2648" s="30" t="s">
        <v>166</v>
      </c>
      <c r="V2648" s="39" t="s">
        <v>166</v>
      </c>
      <c r="AQ2648" s="45">
        <f t="shared" si="252"/>
        <v>0</v>
      </c>
      <c r="AR2648" s="45" t="str">
        <f t="shared" si="248"/>
        <v>No data</v>
      </c>
      <c r="AS2648" s="45" t="str">
        <f t="shared" si="249"/>
        <v>No data</v>
      </c>
      <c r="AT2648" s="45" t="str">
        <f t="shared" si="250"/>
        <v>No data</v>
      </c>
      <c r="AU2648" s="46" t="str">
        <f t="shared" si="251"/>
        <v>No data</v>
      </c>
      <c r="AV2648" s="47" t="str">
        <f t="shared" si="253"/>
        <v>No data</v>
      </c>
    </row>
    <row r="2649" spans="3:48" x14ac:dyDescent="0.25">
      <c r="C2649" s="32" t="str">
        <f>IF(ISBLANK(B2649),"Choose site",_xlfn.XLOOKUP(B2649,'Sample Sites'!A:A,'Sample Sites'!B:B,"Not Found"))</f>
        <v>Choose site</v>
      </c>
      <c r="N2649" s="30" t="s">
        <v>166</v>
      </c>
      <c r="O2649" s="30" t="s">
        <v>166</v>
      </c>
      <c r="P2649" s="30" t="s">
        <v>166</v>
      </c>
      <c r="Q2649" s="30" t="s">
        <v>166</v>
      </c>
      <c r="R2649" s="30" t="s">
        <v>166</v>
      </c>
      <c r="S2649" s="30" t="s">
        <v>166</v>
      </c>
      <c r="T2649" s="30" t="s">
        <v>166</v>
      </c>
      <c r="U2649" s="30" t="s">
        <v>166</v>
      </c>
      <c r="V2649" s="39" t="s">
        <v>166</v>
      </c>
      <c r="AQ2649" s="45">
        <f t="shared" si="252"/>
        <v>0</v>
      </c>
      <c r="AR2649" s="45" t="str">
        <f t="shared" si="248"/>
        <v>No data</v>
      </c>
      <c r="AS2649" s="45" t="str">
        <f t="shared" si="249"/>
        <v>No data</v>
      </c>
      <c r="AT2649" s="45" t="str">
        <f t="shared" si="250"/>
        <v>No data</v>
      </c>
      <c r="AU2649" s="46" t="str">
        <f t="shared" si="251"/>
        <v>No data</v>
      </c>
      <c r="AV2649" s="47" t="str">
        <f t="shared" si="253"/>
        <v>No data</v>
      </c>
    </row>
    <row r="2650" spans="3:48" x14ac:dyDescent="0.25">
      <c r="C2650" s="32" t="str">
        <f>IF(ISBLANK(B2650),"Choose site",_xlfn.XLOOKUP(B2650,'Sample Sites'!A:A,'Sample Sites'!B:B,"Not Found"))</f>
        <v>Choose site</v>
      </c>
      <c r="N2650" s="30" t="s">
        <v>166</v>
      </c>
      <c r="O2650" s="30" t="s">
        <v>166</v>
      </c>
      <c r="P2650" s="30" t="s">
        <v>166</v>
      </c>
      <c r="Q2650" s="30" t="s">
        <v>166</v>
      </c>
      <c r="R2650" s="30" t="s">
        <v>166</v>
      </c>
      <c r="S2650" s="30" t="s">
        <v>166</v>
      </c>
      <c r="T2650" s="30" t="s">
        <v>166</v>
      </c>
      <c r="U2650" s="30" t="s">
        <v>166</v>
      </c>
      <c r="V2650" s="39" t="s">
        <v>166</v>
      </c>
      <c r="AQ2650" s="45">
        <f t="shared" si="252"/>
        <v>0</v>
      </c>
      <c r="AR2650" s="45" t="str">
        <f t="shared" si="248"/>
        <v>No data</v>
      </c>
      <c r="AS2650" s="45" t="str">
        <f t="shared" si="249"/>
        <v>No data</v>
      </c>
      <c r="AT2650" s="45" t="str">
        <f t="shared" si="250"/>
        <v>No data</v>
      </c>
      <c r="AU2650" s="46" t="str">
        <f t="shared" si="251"/>
        <v>No data</v>
      </c>
      <c r="AV2650" s="47" t="str">
        <f t="shared" si="253"/>
        <v>No data</v>
      </c>
    </row>
    <row r="2651" spans="3:48" x14ac:dyDescent="0.25">
      <c r="C2651" s="32" t="str">
        <f>IF(ISBLANK(B2651),"Choose site",_xlfn.XLOOKUP(B2651,'Sample Sites'!A:A,'Sample Sites'!B:B,"Not Found"))</f>
        <v>Choose site</v>
      </c>
      <c r="N2651" s="30" t="s">
        <v>166</v>
      </c>
      <c r="O2651" s="30" t="s">
        <v>166</v>
      </c>
      <c r="P2651" s="30" t="s">
        <v>166</v>
      </c>
      <c r="Q2651" s="30" t="s">
        <v>166</v>
      </c>
      <c r="R2651" s="30" t="s">
        <v>166</v>
      </c>
      <c r="S2651" s="30" t="s">
        <v>166</v>
      </c>
      <c r="T2651" s="30" t="s">
        <v>166</v>
      </c>
      <c r="U2651" s="30" t="s">
        <v>166</v>
      </c>
      <c r="V2651" s="39" t="s">
        <v>166</v>
      </c>
      <c r="AQ2651" s="45">
        <f t="shared" si="252"/>
        <v>0</v>
      </c>
      <c r="AR2651" s="45" t="str">
        <f t="shared" si="248"/>
        <v>No data</v>
      </c>
      <c r="AS2651" s="45" t="str">
        <f t="shared" si="249"/>
        <v>No data</v>
      </c>
      <c r="AT2651" s="45" t="str">
        <f t="shared" si="250"/>
        <v>No data</v>
      </c>
      <c r="AU2651" s="46" t="str">
        <f t="shared" si="251"/>
        <v>No data</v>
      </c>
      <c r="AV2651" s="47" t="str">
        <f t="shared" si="253"/>
        <v>No data</v>
      </c>
    </row>
    <row r="2652" spans="3:48" x14ac:dyDescent="0.25">
      <c r="C2652" s="32" t="str">
        <f>IF(ISBLANK(B2652),"Choose site",_xlfn.XLOOKUP(B2652,'Sample Sites'!A:A,'Sample Sites'!B:B,"Not Found"))</f>
        <v>Choose site</v>
      </c>
      <c r="N2652" s="30" t="s">
        <v>166</v>
      </c>
      <c r="O2652" s="30" t="s">
        <v>166</v>
      </c>
      <c r="P2652" s="30" t="s">
        <v>166</v>
      </c>
      <c r="Q2652" s="30" t="s">
        <v>166</v>
      </c>
      <c r="R2652" s="30" t="s">
        <v>166</v>
      </c>
      <c r="S2652" s="30" t="s">
        <v>166</v>
      </c>
      <c r="T2652" s="30" t="s">
        <v>166</v>
      </c>
      <c r="U2652" s="30" t="s">
        <v>166</v>
      </c>
      <c r="V2652" s="39" t="s">
        <v>166</v>
      </c>
      <c r="AQ2652" s="45">
        <f t="shared" si="252"/>
        <v>0</v>
      </c>
      <c r="AR2652" s="45" t="str">
        <f t="shared" si="248"/>
        <v>No data</v>
      </c>
      <c r="AS2652" s="45" t="str">
        <f t="shared" si="249"/>
        <v>No data</v>
      </c>
      <c r="AT2652" s="45" t="str">
        <f t="shared" si="250"/>
        <v>No data</v>
      </c>
      <c r="AU2652" s="46" t="str">
        <f t="shared" si="251"/>
        <v>No data</v>
      </c>
      <c r="AV2652" s="47" t="str">
        <f t="shared" si="253"/>
        <v>No data</v>
      </c>
    </row>
    <row r="2653" spans="3:48" x14ac:dyDescent="0.25">
      <c r="C2653" s="32" t="str">
        <f>IF(ISBLANK(B2653),"Choose site",_xlfn.XLOOKUP(B2653,'Sample Sites'!A:A,'Sample Sites'!B:B,"Not Found"))</f>
        <v>Choose site</v>
      </c>
      <c r="N2653" s="30" t="s">
        <v>166</v>
      </c>
      <c r="O2653" s="30" t="s">
        <v>166</v>
      </c>
      <c r="P2653" s="30" t="s">
        <v>166</v>
      </c>
      <c r="Q2653" s="30" t="s">
        <v>166</v>
      </c>
      <c r="R2653" s="30" t="s">
        <v>166</v>
      </c>
      <c r="S2653" s="30" t="s">
        <v>166</v>
      </c>
      <c r="T2653" s="30" t="s">
        <v>166</v>
      </c>
      <c r="U2653" s="30" t="s">
        <v>166</v>
      </c>
      <c r="V2653" s="39" t="s">
        <v>166</v>
      </c>
      <c r="AQ2653" s="45">
        <f t="shared" si="252"/>
        <v>0</v>
      </c>
      <c r="AR2653" s="45" t="str">
        <f t="shared" si="248"/>
        <v>No data</v>
      </c>
      <c r="AS2653" s="45" t="str">
        <f t="shared" si="249"/>
        <v>No data</v>
      </c>
      <c r="AT2653" s="45" t="str">
        <f t="shared" si="250"/>
        <v>No data</v>
      </c>
      <c r="AU2653" s="46" t="str">
        <f t="shared" si="251"/>
        <v>No data</v>
      </c>
      <c r="AV2653" s="47" t="str">
        <f t="shared" si="253"/>
        <v>No data</v>
      </c>
    </row>
    <row r="2654" spans="3:48" x14ac:dyDescent="0.25">
      <c r="C2654" s="32" t="str">
        <f>IF(ISBLANK(B2654),"Choose site",_xlfn.XLOOKUP(B2654,'Sample Sites'!A:A,'Sample Sites'!B:B,"Not Found"))</f>
        <v>Choose site</v>
      </c>
      <c r="N2654" s="30" t="s">
        <v>166</v>
      </c>
      <c r="O2654" s="30" t="s">
        <v>166</v>
      </c>
      <c r="P2654" s="30" t="s">
        <v>166</v>
      </c>
      <c r="Q2654" s="30" t="s">
        <v>166</v>
      </c>
      <c r="R2654" s="30" t="s">
        <v>166</v>
      </c>
      <c r="S2654" s="30" t="s">
        <v>166</v>
      </c>
      <c r="T2654" s="30" t="s">
        <v>166</v>
      </c>
      <c r="U2654" s="30" t="s">
        <v>166</v>
      </c>
      <c r="V2654" s="39" t="s">
        <v>166</v>
      </c>
      <c r="AQ2654" s="45">
        <f t="shared" si="252"/>
        <v>0</v>
      </c>
      <c r="AR2654" s="45" t="str">
        <f t="shared" si="248"/>
        <v>No data</v>
      </c>
      <c r="AS2654" s="45" t="str">
        <f t="shared" si="249"/>
        <v>No data</v>
      </c>
      <c r="AT2654" s="45" t="str">
        <f t="shared" si="250"/>
        <v>No data</v>
      </c>
      <c r="AU2654" s="46" t="str">
        <f t="shared" si="251"/>
        <v>No data</v>
      </c>
      <c r="AV2654" s="47" t="str">
        <f t="shared" si="253"/>
        <v>No data</v>
      </c>
    </row>
    <row r="2655" spans="3:48" x14ac:dyDescent="0.25">
      <c r="C2655" s="32" t="str">
        <f>IF(ISBLANK(B2655),"Choose site",_xlfn.XLOOKUP(B2655,'Sample Sites'!A:A,'Sample Sites'!B:B,"Not Found"))</f>
        <v>Choose site</v>
      </c>
      <c r="N2655" s="30" t="s">
        <v>166</v>
      </c>
      <c r="O2655" s="30" t="s">
        <v>166</v>
      </c>
      <c r="P2655" s="30" t="s">
        <v>166</v>
      </c>
      <c r="Q2655" s="30" t="s">
        <v>166</v>
      </c>
      <c r="R2655" s="30" t="s">
        <v>166</v>
      </c>
      <c r="S2655" s="30" t="s">
        <v>166</v>
      </c>
      <c r="T2655" s="30" t="s">
        <v>166</v>
      </c>
      <c r="U2655" s="30" t="s">
        <v>166</v>
      </c>
      <c r="V2655" s="39" t="s">
        <v>166</v>
      </c>
      <c r="AQ2655" s="45">
        <f t="shared" si="252"/>
        <v>0</v>
      </c>
      <c r="AR2655" s="45" t="str">
        <f t="shared" si="248"/>
        <v>No data</v>
      </c>
      <c r="AS2655" s="45" t="str">
        <f t="shared" si="249"/>
        <v>No data</v>
      </c>
      <c r="AT2655" s="45" t="str">
        <f t="shared" si="250"/>
        <v>No data</v>
      </c>
      <c r="AU2655" s="46" t="str">
        <f t="shared" si="251"/>
        <v>No data</v>
      </c>
      <c r="AV2655" s="47" t="str">
        <f t="shared" si="253"/>
        <v>No data</v>
      </c>
    </row>
    <row r="2656" spans="3:48" x14ac:dyDescent="0.25">
      <c r="C2656" s="32" t="str">
        <f>IF(ISBLANK(B2656),"Choose site",_xlfn.XLOOKUP(B2656,'Sample Sites'!A:A,'Sample Sites'!B:B,"Not Found"))</f>
        <v>Choose site</v>
      </c>
      <c r="N2656" s="30" t="s">
        <v>166</v>
      </c>
      <c r="O2656" s="30" t="s">
        <v>166</v>
      </c>
      <c r="P2656" s="30" t="s">
        <v>166</v>
      </c>
      <c r="Q2656" s="30" t="s">
        <v>166</v>
      </c>
      <c r="R2656" s="30" t="s">
        <v>166</v>
      </c>
      <c r="S2656" s="30" t="s">
        <v>166</v>
      </c>
      <c r="T2656" s="30" t="s">
        <v>166</v>
      </c>
      <c r="U2656" s="30" t="s">
        <v>166</v>
      </c>
      <c r="V2656" s="39" t="s">
        <v>166</v>
      </c>
      <c r="AQ2656" s="45">
        <f t="shared" si="252"/>
        <v>0</v>
      </c>
      <c r="AR2656" s="45" t="str">
        <f t="shared" si="248"/>
        <v>No data</v>
      </c>
      <c r="AS2656" s="45" t="str">
        <f t="shared" si="249"/>
        <v>No data</v>
      </c>
      <c r="AT2656" s="45" t="str">
        <f t="shared" si="250"/>
        <v>No data</v>
      </c>
      <c r="AU2656" s="46" t="str">
        <f t="shared" si="251"/>
        <v>No data</v>
      </c>
      <c r="AV2656" s="47" t="str">
        <f t="shared" si="253"/>
        <v>No data</v>
      </c>
    </row>
    <row r="2657" spans="3:48" x14ac:dyDescent="0.25">
      <c r="C2657" s="32" t="str">
        <f>IF(ISBLANK(B2657),"Choose site",_xlfn.XLOOKUP(B2657,'Sample Sites'!A:A,'Sample Sites'!B:B,"Not Found"))</f>
        <v>Choose site</v>
      </c>
      <c r="N2657" s="30" t="s">
        <v>166</v>
      </c>
      <c r="O2657" s="30" t="s">
        <v>166</v>
      </c>
      <c r="P2657" s="30" t="s">
        <v>166</v>
      </c>
      <c r="Q2657" s="30" t="s">
        <v>166</v>
      </c>
      <c r="R2657" s="30" t="s">
        <v>166</v>
      </c>
      <c r="S2657" s="30" t="s">
        <v>166</v>
      </c>
      <c r="T2657" s="30" t="s">
        <v>166</v>
      </c>
      <c r="U2657" s="30" t="s">
        <v>166</v>
      </c>
      <c r="V2657" s="39" t="s">
        <v>166</v>
      </c>
      <c r="AQ2657" s="45">
        <f t="shared" si="252"/>
        <v>0</v>
      </c>
      <c r="AR2657" s="45" t="str">
        <f t="shared" si="248"/>
        <v>No data</v>
      </c>
      <c r="AS2657" s="45" t="str">
        <f t="shared" si="249"/>
        <v>No data</v>
      </c>
      <c r="AT2657" s="45" t="str">
        <f t="shared" si="250"/>
        <v>No data</v>
      </c>
      <c r="AU2657" s="46" t="str">
        <f t="shared" si="251"/>
        <v>No data</v>
      </c>
      <c r="AV2657" s="47" t="str">
        <f t="shared" si="253"/>
        <v>No data</v>
      </c>
    </row>
    <row r="2658" spans="3:48" x14ac:dyDescent="0.25">
      <c r="C2658" s="32" t="str">
        <f>IF(ISBLANK(B2658),"Choose site",_xlfn.XLOOKUP(B2658,'Sample Sites'!A:A,'Sample Sites'!B:B,"Not Found"))</f>
        <v>Choose site</v>
      </c>
      <c r="N2658" s="30" t="s">
        <v>166</v>
      </c>
      <c r="O2658" s="30" t="s">
        <v>166</v>
      </c>
      <c r="P2658" s="30" t="s">
        <v>166</v>
      </c>
      <c r="Q2658" s="30" t="s">
        <v>166</v>
      </c>
      <c r="R2658" s="30" t="s">
        <v>166</v>
      </c>
      <c r="S2658" s="30" t="s">
        <v>166</v>
      </c>
      <c r="T2658" s="30" t="s">
        <v>166</v>
      </c>
      <c r="U2658" s="30" t="s">
        <v>166</v>
      </c>
      <c r="V2658" s="39" t="s">
        <v>166</v>
      </c>
      <c r="AQ2658" s="45">
        <f t="shared" si="252"/>
        <v>0</v>
      </c>
      <c r="AR2658" s="45" t="str">
        <f t="shared" si="248"/>
        <v>No data</v>
      </c>
      <c r="AS2658" s="45" t="str">
        <f t="shared" si="249"/>
        <v>No data</v>
      </c>
      <c r="AT2658" s="45" t="str">
        <f t="shared" si="250"/>
        <v>No data</v>
      </c>
      <c r="AU2658" s="46" t="str">
        <f t="shared" si="251"/>
        <v>No data</v>
      </c>
      <c r="AV2658" s="47" t="str">
        <f t="shared" si="253"/>
        <v>No data</v>
      </c>
    </row>
    <row r="2659" spans="3:48" x14ac:dyDescent="0.25">
      <c r="C2659" s="32" t="str">
        <f>IF(ISBLANK(B2659),"Choose site",_xlfn.XLOOKUP(B2659,'Sample Sites'!A:A,'Sample Sites'!B:B,"Not Found"))</f>
        <v>Choose site</v>
      </c>
      <c r="N2659" s="30" t="s">
        <v>166</v>
      </c>
      <c r="O2659" s="30" t="s">
        <v>166</v>
      </c>
      <c r="P2659" s="30" t="s">
        <v>166</v>
      </c>
      <c r="Q2659" s="30" t="s">
        <v>166</v>
      </c>
      <c r="R2659" s="30" t="s">
        <v>166</v>
      </c>
      <c r="S2659" s="30" t="s">
        <v>166</v>
      </c>
      <c r="T2659" s="30" t="s">
        <v>166</v>
      </c>
      <c r="U2659" s="30" t="s">
        <v>166</v>
      </c>
      <c r="V2659" s="39" t="s">
        <v>166</v>
      </c>
      <c r="AQ2659" s="45">
        <f t="shared" si="252"/>
        <v>0</v>
      </c>
      <c r="AR2659" s="45" t="str">
        <f t="shared" si="248"/>
        <v>No data</v>
      </c>
      <c r="AS2659" s="45" t="str">
        <f t="shared" si="249"/>
        <v>No data</v>
      </c>
      <c r="AT2659" s="45" t="str">
        <f t="shared" si="250"/>
        <v>No data</v>
      </c>
      <c r="AU2659" s="46" t="str">
        <f t="shared" si="251"/>
        <v>No data</v>
      </c>
      <c r="AV2659" s="47" t="str">
        <f t="shared" si="253"/>
        <v>No data</v>
      </c>
    </row>
    <row r="2660" spans="3:48" x14ac:dyDescent="0.25">
      <c r="C2660" s="32" t="str">
        <f>IF(ISBLANK(B2660),"Choose site",_xlfn.XLOOKUP(B2660,'Sample Sites'!A:A,'Sample Sites'!B:B,"Not Found"))</f>
        <v>Choose site</v>
      </c>
      <c r="N2660" s="30" t="s">
        <v>166</v>
      </c>
      <c r="O2660" s="30" t="s">
        <v>166</v>
      </c>
      <c r="P2660" s="30" t="s">
        <v>166</v>
      </c>
      <c r="Q2660" s="30" t="s">
        <v>166</v>
      </c>
      <c r="R2660" s="30" t="s">
        <v>166</v>
      </c>
      <c r="S2660" s="30" t="s">
        <v>166</v>
      </c>
      <c r="T2660" s="30" t="s">
        <v>166</v>
      </c>
      <c r="U2660" s="30" t="s">
        <v>166</v>
      </c>
      <c r="V2660" s="39" t="s">
        <v>166</v>
      </c>
      <c r="AQ2660" s="45">
        <f t="shared" si="252"/>
        <v>0</v>
      </c>
      <c r="AR2660" s="45" t="str">
        <f t="shared" si="248"/>
        <v>No data</v>
      </c>
      <c r="AS2660" s="45" t="str">
        <f t="shared" si="249"/>
        <v>No data</v>
      </c>
      <c r="AT2660" s="45" t="str">
        <f t="shared" si="250"/>
        <v>No data</v>
      </c>
      <c r="AU2660" s="46" t="str">
        <f t="shared" si="251"/>
        <v>No data</v>
      </c>
      <c r="AV2660" s="47" t="str">
        <f t="shared" si="253"/>
        <v>No data</v>
      </c>
    </row>
    <row r="2661" spans="3:48" x14ac:dyDescent="0.25">
      <c r="C2661" s="32" t="str">
        <f>IF(ISBLANK(B2661),"Choose site",_xlfn.XLOOKUP(B2661,'Sample Sites'!A:A,'Sample Sites'!B:B,"Not Found"))</f>
        <v>Choose site</v>
      </c>
      <c r="N2661" s="30" t="s">
        <v>166</v>
      </c>
      <c r="O2661" s="30" t="s">
        <v>166</v>
      </c>
      <c r="P2661" s="30" t="s">
        <v>166</v>
      </c>
      <c r="Q2661" s="30" t="s">
        <v>166</v>
      </c>
      <c r="R2661" s="30" t="s">
        <v>166</v>
      </c>
      <c r="S2661" s="30" t="s">
        <v>166</v>
      </c>
      <c r="T2661" s="30" t="s">
        <v>166</v>
      </c>
      <c r="U2661" s="30" t="s">
        <v>166</v>
      </c>
      <c r="V2661" s="39" t="s">
        <v>166</v>
      </c>
      <c r="AQ2661" s="45">
        <f t="shared" si="252"/>
        <v>0</v>
      </c>
      <c r="AR2661" s="45" t="str">
        <f t="shared" si="248"/>
        <v>No data</v>
      </c>
      <c r="AS2661" s="45" t="str">
        <f t="shared" si="249"/>
        <v>No data</v>
      </c>
      <c r="AT2661" s="45" t="str">
        <f t="shared" si="250"/>
        <v>No data</v>
      </c>
      <c r="AU2661" s="46" t="str">
        <f t="shared" si="251"/>
        <v>No data</v>
      </c>
      <c r="AV2661" s="47" t="str">
        <f t="shared" si="253"/>
        <v>No data</v>
      </c>
    </row>
    <row r="2662" spans="3:48" x14ac:dyDescent="0.25">
      <c r="C2662" s="32" t="str">
        <f>IF(ISBLANK(B2662),"Choose site",_xlfn.XLOOKUP(B2662,'Sample Sites'!A:A,'Sample Sites'!B:B,"Not Found"))</f>
        <v>Choose site</v>
      </c>
      <c r="N2662" s="30" t="s">
        <v>166</v>
      </c>
      <c r="O2662" s="30" t="s">
        <v>166</v>
      </c>
      <c r="P2662" s="30" t="s">
        <v>166</v>
      </c>
      <c r="Q2662" s="30" t="s">
        <v>166</v>
      </c>
      <c r="R2662" s="30" t="s">
        <v>166</v>
      </c>
      <c r="S2662" s="30" t="s">
        <v>166</v>
      </c>
      <c r="T2662" s="30" t="s">
        <v>166</v>
      </c>
      <c r="U2662" s="30" t="s">
        <v>166</v>
      </c>
      <c r="V2662" s="39" t="s">
        <v>166</v>
      </c>
      <c r="AQ2662" s="45">
        <f t="shared" si="252"/>
        <v>0</v>
      </c>
      <c r="AR2662" s="45" t="str">
        <f t="shared" si="248"/>
        <v>No data</v>
      </c>
      <c r="AS2662" s="45" t="str">
        <f t="shared" si="249"/>
        <v>No data</v>
      </c>
      <c r="AT2662" s="45" t="str">
        <f t="shared" si="250"/>
        <v>No data</v>
      </c>
      <c r="AU2662" s="46" t="str">
        <f t="shared" si="251"/>
        <v>No data</v>
      </c>
      <c r="AV2662" s="47" t="str">
        <f t="shared" si="253"/>
        <v>No data</v>
      </c>
    </row>
    <row r="2663" spans="3:48" x14ac:dyDescent="0.25">
      <c r="C2663" s="32" t="str">
        <f>IF(ISBLANK(B2663),"Choose site",_xlfn.XLOOKUP(B2663,'Sample Sites'!A:A,'Sample Sites'!B:B,"Not Found"))</f>
        <v>Choose site</v>
      </c>
      <c r="N2663" s="30" t="s">
        <v>166</v>
      </c>
      <c r="O2663" s="30" t="s">
        <v>166</v>
      </c>
      <c r="P2663" s="30" t="s">
        <v>166</v>
      </c>
      <c r="Q2663" s="30" t="s">
        <v>166</v>
      </c>
      <c r="R2663" s="30" t="s">
        <v>166</v>
      </c>
      <c r="S2663" s="30" t="s">
        <v>166</v>
      </c>
      <c r="T2663" s="30" t="s">
        <v>166</v>
      </c>
      <c r="U2663" s="30" t="s">
        <v>166</v>
      </c>
      <c r="V2663" s="39" t="s">
        <v>166</v>
      </c>
      <c r="AQ2663" s="45">
        <f t="shared" si="252"/>
        <v>0</v>
      </c>
      <c r="AR2663" s="45" t="str">
        <f t="shared" si="248"/>
        <v>No data</v>
      </c>
      <c r="AS2663" s="45" t="str">
        <f t="shared" si="249"/>
        <v>No data</v>
      </c>
      <c r="AT2663" s="45" t="str">
        <f t="shared" si="250"/>
        <v>No data</v>
      </c>
      <c r="AU2663" s="46" t="str">
        <f t="shared" si="251"/>
        <v>No data</v>
      </c>
      <c r="AV2663" s="47" t="str">
        <f t="shared" si="253"/>
        <v>No data</v>
      </c>
    </row>
    <row r="2664" spans="3:48" x14ac:dyDescent="0.25">
      <c r="C2664" s="32" t="str">
        <f>IF(ISBLANK(B2664),"Choose site",_xlfn.XLOOKUP(B2664,'Sample Sites'!A:A,'Sample Sites'!B:B,"Not Found"))</f>
        <v>Choose site</v>
      </c>
      <c r="N2664" s="30" t="s">
        <v>166</v>
      </c>
      <c r="O2664" s="30" t="s">
        <v>166</v>
      </c>
      <c r="P2664" s="30" t="s">
        <v>166</v>
      </c>
      <c r="Q2664" s="30" t="s">
        <v>166</v>
      </c>
      <c r="R2664" s="30" t="s">
        <v>166</v>
      </c>
      <c r="S2664" s="30" t="s">
        <v>166</v>
      </c>
      <c r="T2664" s="30" t="s">
        <v>166</v>
      </c>
      <c r="U2664" s="30" t="s">
        <v>166</v>
      </c>
      <c r="V2664" s="39" t="s">
        <v>166</v>
      </c>
      <c r="AQ2664" s="45">
        <f t="shared" si="252"/>
        <v>0</v>
      </c>
      <c r="AR2664" s="45" t="str">
        <f t="shared" si="248"/>
        <v>No data</v>
      </c>
      <c r="AS2664" s="45" t="str">
        <f t="shared" si="249"/>
        <v>No data</v>
      </c>
      <c r="AT2664" s="45" t="str">
        <f t="shared" si="250"/>
        <v>No data</v>
      </c>
      <c r="AU2664" s="46" t="str">
        <f t="shared" si="251"/>
        <v>No data</v>
      </c>
      <c r="AV2664" s="47" t="str">
        <f t="shared" si="253"/>
        <v>No data</v>
      </c>
    </row>
    <row r="2665" spans="3:48" x14ac:dyDescent="0.25">
      <c r="C2665" s="32" t="str">
        <f>IF(ISBLANK(B2665),"Choose site",_xlfn.XLOOKUP(B2665,'Sample Sites'!A:A,'Sample Sites'!B:B,"Not Found"))</f>
        <v>Choose site</v>
      </c>
      <c r="N2665" s="30" t="s">
        <v>166</v>
      </c>
      <c r="O2665" s="30" t="s">
        <v>166</v>
      </c>
      <c r="P2665" s="30" t="s">
        <v>166</v>
      </c>
      <c r="Q2665" s="30" t="s">
        <v>166</v>
      </c>
      <c r="R2665" s="30" t="s">
        <v>166</v>
      </c>
      <c r="S2665" s="30" t="s">
        <v>166</v>
      </c>
      <c r="T2665" s="30" t="s">
        <v>166</v>
      </c>
      <c r="U2665" s="30" t="s">
        <v>166</v>
      </c>
      <c r="V2665" s="39" t="s">
        <v>166</v>
      </c>
      <c r="AQ2665" s="45">
        <f t="shared" si="252"/>
        <v>0</v>
      </c>
      <c r="AR2665" s="45" t="str">
        <f t="shared" si="248"/>
        <v>No data</v>
      </c>
      <c r="AS2665" s="45" t="str">
        <f t="shared" si="249"/>
        <v>No data</v>
      </c>
      <c r="AT2665" s="45" t="str">
        <f t="shared" si="250"/>
        <v>No data</v>
      </c>
      <c r="AU2665" s="46" t="str">
        <f t="shared" si="251"/>
        <v>No data</v>
      </c>
      <c r="AV2665" s="47" t="str">
        <f t="shared" si="253"/>
        <v>No data</v>
      </c>
    </row>
    <row r="2666" spans="3:48" x14ac:dyDescent="0.25">
      <c r="C2666" s="32" t="str">
        <f>IF(ISBLANK(B2666),"Choose site",_xlfn.XLOOKUP(B2666,'Sample Sites'!A:A,'Sample Sites'!B:B,"Not Found"))</f>
        <v>Choose site</v>
      </c>
      <c r="N2666" s="30" t="s">
        <v>166</v>
      </c>
      <c r="O2666" s="30" t="s">
        <v>166</v>
      </c>
      <c r="P2666" s="30" t="s">
        <v>166</v>
      </c>
      <c r="Q2666" s="30" t="s">
        <v>166</v>
      </c>
      <c r="R2666" s="30" t="s">
        <v>166</v>
      </c>
      <c r="S2666" s="30" t="s">
        <v>166</v>
      </c>
      <c r="T2666" s="30" t="s">
        <v>166</v>
      </c>
      <c r="U2666" s="30" t="s">
        <v>166</v>
      </c>
      <c r="V2666" s="39" t="s">
        <v>166</v>
      </c>
      <c r="AQ2666" s="45">
        <f t="shared" si="252"/>
        <v>0</v>
      </c>
      <c r="AR2666" s="45" t="str">
        <f t="shared" si="248"/>
        <v>No data</v>
      </c>
      <c r="AS2666" s="45" t="str">
        <f t="shared" si="249"/>
        <v>No data</v>
      </c>
      <c r="AT2666" s="45" t="str">
        <f t="shared" si="250"/>
        <v>No data</v>
      </c>
      <c r="AU2666" s="46" t="str">
        <f t="shared" si="251"/>
        <v>No data</v>
      </c>
      <c r="AV2666" s="47" t="str">
        <f t="shared" si="253"/>
        <v>No data</v>
      </c>
    </row>
    <row r="2667" spans="3:48" x14ac:dyDescent="0.25">
      <c r="C2667" s="32" t="str">
        <f>IF(ISBLANK(B2667),"Choose site",_xlfn.XLOOKUP(B2667,'Sample Sites'!A:A,'Sample Sites'!B:B,"Not Found"))</f>
        <v>Choose site</v>
      </c>
      <c r="N2667" s="30" t="s">
        <v>166</v>
      </c>
      <c r="O2667" s="30" t="s">
        <v>166</v>
      </c>
      <c r="P2667" s="30" t="s">
        <v>166</v>
      </c>
      <c r="Q2667" s="30" t="s">
        <v>166</v>
      </c>
      <c r="R2667" s="30" t="s">
        <v>166</v>
      </c>
      <c r="S2667" s="30" t="s">
        <v>166</v>
      </c>
      <c r="T2667" s="30" t="s">
        <v>166</v>
      </c>
      <c r="U2667" s="30" t="s">
        <v>166</v>
      </c>
      <c r="V2667" s="39" t="s">
        <v>166</v>
      </c>
      <c r="AQ2667" s="45">
        <f t="shared" si="252"/>
        <v>0</v>
      </c>
      <c r="AR2667" s="45" t="str">
        <f t="shared" si="248"/>
        <v>No data</v>
      </c>
      <c r="AS2667" s="45" t="str">
        <f t="shared" si="249"/>
        <v>No data</v>
      </c>
      <c r="AT2667" s="45" t="str">
        <f t="shared" si="250"/>
        <v>No data</v>
      </c>
      <c r="AU2667" s="46" t="str">
        <f t="shared" si="251"/>
        <v>No data</v>
      </c>
      <c r="AV2667" s="47" t="str">
        <f t="shared" si="253"/>
        <v>No data</v>
      </c>
    </row>
    <row r="2668" spans="3:48" x14ac:dyDescent="0.25">
      <c r="C2668" s="32" t="str">
        <f>IF(ISBLANK(B2668),"Choose site",_xlfn.XLOOKUP(B2668,'Sample Sites'!A:A,'Sample Sites'!B:B,"Not Found"))</f>
        <v>Choose site</v>
      </c>
      <c r="N2668" s="30" t="s">
        <v>166</v>
      </c>
      <c r="O2668" s="30" t="s">
        <v>166</v>
      </c>
      <c r="P2668" s="30" t="s">
        <v>166</v>
      </c>
      <c r="Q2668" s="30" t="s">
        <v>166</v>
      </c>
      <c r="R2668" s="30" t="s">
        <v>166</v>
      </c>
      <c r="S2668" s="30" t="s">
        <v>166</v>
      </c>
      <c r="T2668" s="30" t="s">
        <v>166</v>
      </c>
      <c r="U2668" s="30" t="s">
        <v>166</v>
      </c>
      <c r="V2668" s="39" t="s">
        <v>166</v>
      </c>
      <c r="AQ2668" s="45">
        <f t="shared" si="252"/>
        <v>0</v>
      </c>
      <c r="AR2668" s="45" t="str">
        <f t="shared" si="248"/>
        <v>No data</v>
      </c>
      <c r="AS2668" s="45" t="str">
        <f t="shared" si="249"/>
        <v>No data</v>
      </c>
      <c r="AT2668" s="45" t="str">
        <f t="shared" si="250"/>
        <v>No data</v>
      </c>
      <c r="AU2668" s="46" t="str">
        <f t="shared" si="251"/>
        <v>No data</v>
      </c>
      <c r="AV2668" s="47" t="str">
        <f t="shared" si="253"/>
        <v>No data</v>
      </c>
    </row>
    <row r="2669" spans="3:48" x14ac:dyDescent="0.25">
      <c r="C2669" s="32" t="str">
        <f>IF(ISBLANK(B2669),"Choose site",_xlfn.XLOOKUP(B2669,'Sample Sites'!A:A,'Sample Sites'!B:B,"Not Found"))</f>
        <v>Choose site</v>
      </c>
      <c r="N2669" s="30" t="s">
        <v>166</v>
      </c>
      <c r="O2669" s="30" t="s">
        <v>166</v>
      </c>
      <c r="P2669" s="30" t="s">
        <v>166</v>
      </c>
      <c r="Q2669" s="30" t="s">
        <v>166</v>
      </c>
      <c r="R2669" s="30" t="s">
        <v>166</v>
      </c>
      <c r="S2669" s="30" t="s">
        <v>166</v>
      </c>
      <c r="T2669" s="30" t="s">
        <v>166</v>
      </c>
      <c r="U2669" s="30" t="s">
        <v>166</v>
      </c>
      <c r="V2669" s="39" t="s">
        <v>166</v>
      </c>
      <c r="AQ2669" s="45">
        <f t="shared" si="252"/>
        <v>0</v>
      </c>
      <c r="AR2669" s="45" t="str">
        <f t="shared" si="248"/>
        <v>No data</v>
      </c>
      <c r="AS2669" s="45" t="str">
        <f t="shared" si="249"/>
        <v>No data</v>
      </c>
      <c r="AT2669" s="45" t="str">
        <f t="shared" si="250"/>
        <v>No data</v>
      </c>
      <c r="AU2669" s="46" t="str">
        <f t="shared" si="251"/>
        <v>No data</v>
      </c>
      <c r="AV2669" s="47" t="str">
        <f t="shared" si="253"/>
        <v>No data</v>
      </c>
    </row>
    <row r="2670" spans="3:48" x14ac:dyDescent="0.25">
      <c r="C2670" s="32" t="str">
        <f>IF(ISBLANK(B2670),"Choose site",_xlfn.XLOOKUP(B2670,'Sample Sites'!A:A,'Sample Sites'!B:B,"Not Found"))</f>
        <v>Choose site</v>
      </c>
      <c r="N2670" s="30" t="s">
        <v>166</v>
      </c>
      <c r="O2670" s="30" t="s">
        <v>166</v>
      </c>
      <c r="P2670" s="30" t="s">
        <v>166</v>
      </c>
      <c r="Q2670" s="30" t="s">
        <v>166</v>
      </c>
      <c r="R2670" s="30" t="s">
        <v>166</v>
      </c>
      <c r="S2670" s="30" t="s">
        <v>166</v>
      </c>
      <c r="T2670" s="30" t="s">
        <v>166</v>
      </c>
      <c r="U2670" s="30" t="s">
        <v>166</v>
      </c>
      <c r="V2670" s="39" t="s">
        <v>166</v>
      </c>
      <c r="AQ2670" s="45">
        <f t="shared" si="252"/>
        <v>0</v>
      </c>
      <c r="AR2670" s="45" t="str">
        <f t="shared" si="248"/>
        <v>No data</v>
      </c>
      <c r="AS2670" s="45" t="str">
        <f t="shared" si="249"/>
        <v>No data</v>
      </c>
      <c r="AT2670" s="45" t="str">
        <f t="shared" si="250"/>
        <v>No data</v>
      </c>
      <c r="AU2670" s="46" t="str">
        <f t="shared" si="251"/>
        <v>No data</v>
      </c>
      <c r="AV2670" s="47" t="str">
        <f t="shared" si="253"/>
        <v>No data</v>
      </c>
    </row>
    <row r="2671" spans="3:48" x14ac:dyDescent="0.25">
      <c r="C2671" s="32" t="str">
        <f>IF(ISBLANK(B2671),"Choose site",_xlfn.XLOOKUP(B2671,'Sample Sites'!A:A,'Sample Sites'!B:B,"Not Found"))</f>
        <v>Choose site</v>
      </c>
      <c r="N2671" s="30" t="s">
        <v>166</v>
      </c>
      <c r="O2671" s="30" t="s">
        <v>166</v>
      </c>
      <c r="P2671" s="30" t="s">
        <v>166</v>
      </c>
      <c r="Q2671" s="30" t="s">
        <v>166</v>
      </c>
      <c r="R2671" s="30" t="s">
        <v>166</v>
      </c>
      <c r="S2671" s="30" t="s">
        <v>166</v>
      </c>
      <c r="T2671" s="30" t="s">
        <v>166</v>
      </c>
      <c r="U2671" s="30" t="s">
        <v>166</v>
      </c>
      <c r="V2671" s="39" t="s">
        <v>166</v>
      </c>
      <c r="AQ2671" s="45">
        <f t="shared" si="252"/>
        <v>0</v>
      </c>
      <c r="AR2671" s="45" t="str">
        <f t="shared" si="248"/>
        <v>No data</v>
      </c>
      <c r="AS2671" s="45" t="str">
        <f t="shared" si="249"/>
        <v>No data</v>
      </c>
      <c r="AT2671" s="45" t="str">
        <f t="shared" si="250"/>
        <v>No data</v>
      </c>
      <c r="AU2671" s="46" t="str">
        <f t="shared" si="251"/>
        <v>No data</v>
      </c>
      <c r="AV2671" s="47" t="str">
        <f t="shared" si="253"/>
        <v>No data</v>
      </c>
    </row>
    <row r="2672" spans="3:48" x14ac:dyDescent="0.25">
      <c r="C2672" s="32" t="str">
        <f>IF(ISBLANK(B2672),"Choose site",_xlfn.XLOOKUP(B2672,'Sample Sites'!A:A,'Sample Sites'!B:B,"Not Found"))</f>
        <v>Choose site</v>
      </c>
      <c r="N2672" s="30" t="s">
        <v>166</v>
      </c>
      <c r="O2672" s="30" t="s">
        <v>166</v>
      </c>
      <c r="P2672" s="30" t="s">
        <v>166</v>
      </c>
      <c r="Q2672" s="30" t="s">
        <v>166</v>
      </c>
      <c r="R2672" s="30" t="s">
        <v>166</v>
      </c>
      <c r="S2672" s="30" t="s">
        <v>166</v>
      </c>
      <c r="T2672" s="30" t="s">
        <v>166</v>
      </c>
      <c r="U2672" s="30" t="s">
        <v>166</v>
      </c>
      <c r="V2672" s="39" t="s">
        <v>166</v>
      </c>
      <c r="AQ2672" s="45">
        <f t="shared" si="252"/>
        <v>0</v>
      </c>
      <c r="AR2672" s="45" t="str">
        <f t="shared" si="248"/>
        <v>No data</v>
      </c>
      <c r="AS2672" s="45" t="str">
        <f t="shared" si="249"/>
        <v>No data</v>
      </c>
      <c r="AT2672" s="45" t="str">
        <f t="shared" si="250"/>
        <v>No data</v>
      </c>
      <c r="AU2672" s="46" t="str">
        <f t="shared" si="251"/>
        <v>No data</v>
      </c>
      <c r="AV2672" s="47" t="str">
        <f t="shared" si="253"/>
        <v>No data</v>
      </c>
    </row>
    <row r="2673" spans="3:48" x14ac:dyDescent="0.25">
      <c r="C2673" s="32" t="str">
        <f>IF(ISBLANK(B2673),"Choose site",_xlfn.XLOOKUP(B2673,'Sample Sites'!A:A,'Sample Sites'!B:B,"Not Found"))</f>
        <v>Choose site</v>
      </c>
      <c r="N2673" s="30" t="s">
        <v>166</v>
      </c>
      <c r="O2673" s="30" t="s">
        <v>166</v>
      </c>
      <c r="P2673" s="30" t="s">
        <v>166</v>
      </c>
      <c r="Q2673" s="30" t="s">
        <v>166</v>
      </c>
      <c r="R2673" s="30" t="s">
        <v>166</v>
      </c>
      <c r="S2673" s="30" t="s">
        <v>166</v>
      </c>
      <c r="T2673" s="30" t="s">
        <v>166</v>
      </c>
      <c r="U2673" s="30" t="s">
        <v>166</v>
      </c>
      <c r="V2673" s="39" t="s">
        <v>166</v>
      </c>
      <c r="AQ2673" s="45">
        <f t="shared" si="252"/>
        <v>0</v>
      </c>
      <c r="AR2673" s="45" t="str">
        <f t="shared" si="248"/>
        <v>No data</v>
      </c>
      <c r="AS2673" s="45" t="str">
        <f t="shared" si="249"/>
        <v>No data</v>
      </c>
      <c r="AT2673" s="45" t="str">
        <f t="shared" si="250"/>
        <v>No data</v>
      </c>
      <c r="AU2673" s="46" t="str">
        <f t="shared" si="251"/>
        <v>No data</v>
      </c>
      <c r="AV2673" s="47" t="str">
        <f t="shared" si="253"/>
        <v>No data</v>
      </c>
    </row>
    <row r="2674" spans="3:48" x14ac:dyDescent="0.25">
      <c r="C2674" s="32" t="str">
        <f>IF(ISBLANK(B2674),"Choose site",_xlfn.XLOOKUP(B2674,'Sample Sites'!A:A,'Sample Sites'!B:B,"Not Found"))</f>
        <v>Choose site</v>
      </c>
      <c r="N2674" s="30" t="s">
        <v>166</v>
      </c>
      <c r="O2674" s="30" t="s">
        <v>166</v>
      </c>
      <c r="P2674" s="30" t="s">
        <v>166</v>
      </c>
      <c r="Q2674" s="30" t="s">
        <v>166</v>
      </c>
      <c r="R2674" s="30" t="s">
        <v>166</v>
      </c>
      <c r="S2674" s="30" t="s">
        <v>166</v>
      </c>
      <c r="T2674" s="30" t="s">
        <v>166</v>
      </c>
      <c r="U2674" s="30" t="s">
        <v>166</v>
      </c>
      <c r="V2674" s="39" t="s">
        <v>166</v>
      </c>
      <c r="AQ2674" s="45">
        <f t="shared" si="252"/>
        <v>0</v>
      </c>
      <c r="AR2674" s="45" t="str">
        <f t="shared" si="248"/>
        <v>No data</v>
      </c>
      <c r="AS2674" s="45" t="str">
        <f t="shared" si="249"/>
        <v>No data</v>
      </c>
      <c r="AT2674" s="45" t="str">
        <f t="shared" si="250"/>
        <v>No data</v>
      </c>
      <c r="AU2674" s="46" t="str">
        <f t="shared" si="251"/>
        <v>No data</v>
      </c>
      <c r="AV2674" s="47" t="str">
        <f t="shared" si="253"/>
        <v>No data</v>
      </c>
    </row>
    <row r="2675" spans="3:48" x14ac:dyDescent="0.25">
      <c r="C2675" s="32" t="str">
        <f>IF(ISBLANK(B2675),"Choose site",_xlfn.XLOOKUP(B2675,'Sample Sites'!A:A,'Sample Sites'!B:B,"Not Found"))</f>
        <v>Choose site</v>
      </c>
      <c r="N2675" s="30" t="s">
        <v>166</v>
      </c>
      <c r="O2675" s="30" t="s">
        <v>166</v>
      </c>
      <c r="P2675" s="30" t="s">
        <v>166</v>
      </c>
      <c r="Q2675" s="30" t="s">
        <v>166</v>
      </c>
      <c r="R2675" s="30" t="s">
        <v>166</v>
      </c>
      <c r="S2675" s="30" t="s">
        <v>166</v>
      </c>
      <c r="T2675" s="30" t="s">
        <v>166</v>
      </c>
      <c r="U2675" s="30" t="s">
        <v>166</v>
      </c>
      <c r="V2675" s="39" t="s">
        <v>166</v>
      </c>
      <c r="AQ2675" s="45">
        <f t="shared" si="252"/>
        <v>0</v>
      </c>
      <c r="AR2675" s="45" t="str">
        <f t="shared" si="248"/>
        <v>No data</v>
      </c>
      <c r="AS2675" s="45" t="str">
        <f t="shared" si="249"/>
        <v>No data</v>
      </c>
      <c r="AT2675" s="45" t="str">
        <f t="shared" si="250"/>
        <v>No data</v>
      </c>
      <c r="AU2675" s="46" t="str">
        <f t="shared" si="251"/>
        <v>No data</v>
      </c>
      <c r="AV2675" s="47" t="str">
        <f t="shared" si="253"/>
        <v>No data</v>
      </c>
    </row>
    <row r="2676" spans="3:48" x14ac:dyDescent="0.25">
      <c r="C2676" s="32" t="str">
        <f>IF(ISBLANK(B2676),"Choose site",_xlfn.XLOOKUP(B2676,'Sample Sites'!A:A,'Sample Sites'!B:B,"Not Found"))</f>
        <v>Choose site</v>
      </c>
      <c r="N2676" s="30" t="s">
        <v>166</v>
      </c>
      <c r="O2676" s="30" t="s">
        <v>166</v>
      </c>
      <c r="P2676" s="30" t="s">
        <v>166</v>
      </c>
      <c r="Q2676" s="30" t="s">
        <v>166</v>
      </c>
      <c r="R2676" s="30" t="s">
        <v>166</v>
      </c>
      <c r="S2676" s="30" t="s">
        <v>166</v>
      </c>
      <c r="T2676" s="30" t="s">
        <v>166</v>
      </c>
      <c r="U2676" s="30" t="s">
        <v>166</v>
      </c>
      <c r="V2676" s="39" t="s">
        <v>166</v>
      </c>
      <c r="AQ2676" s="45">
        <f t="shared" si="252"/>
        <v>0</v>
      </c>
      <c r="AR2676" s="45" t="str">
        <f t="shared" si="248"/>
        <v>No data</v>
      </c>
      <c r="AS2676" s="45" t="str">
        <f t="shared" si="249"/>
        <v>No data</v>
      </c>
      <c r="AT2676" s="45" t="str">
        <f t="shared" si="250"/>
        <v>No data</v>
      </c>
      <c r="AU2676" s="46" t="str">
        <f t="shared" si="251"/>
        <v>No data</v>
      </c>
      <c r="AV2676" s="47" t="str">
        <f t="shared" si="253"/>
        <v>No data</v>
      </c>
    </row>
    <row r="2677" spans="3:48" x14ac:dyDescent="0.25">
      <c r="C2677" s="32" t="str">
        <f>IF(ISBLANK(B2677),"Choose site",_xlfn.XLOOKUP(B2677,'Sample Sites'!A:A,'Sample Sites'!B:B,"Not Found"))</f>
        <v>Choose site</v>
      </c>
      <c r="N2677" s="30" t="s">
        <v>166</v>
      </c>
      <c r="O2677" s="30" t="s">
        <v>166</v>
      </c>
      <c r="P2677" s="30" t="s">
        <v>166</v>
      </c>
      <c r="Q2677" s="30" t="s">
        <v>166</v>
      </c>
      <c r="R2677" s="30" t="s">
        <v>166</v>
      </c>
      <c r="S2677" s="30" t="s">
        <v>166</v>
      </c>
      <c r="T2677" s="30" t="s">
        <v>166</v>
      </c>
      <c r="U2677" s="30" t="s">
        <v>166</v>
      </c>
      <c r="V2677" s="39" t="s">
        <v>166</v>
      </c>
      <c r="AQ2677" s="45">
        <f t="shared" si="252"/>
        <v>0</v>
      </c>
      <c r="AR2677" s="45" t="str">
        <f t="shared" si="248"/>
        <v>No data</v>
      </c>
      <c r="AS2677" s="45" t="str">
        <f t="shared" si="249"/>
        <v>No data</v>
      </c>
      <c r="AT2677" s="45" t="str">
        <f t="shared" si="250"/>
        <v>No data</v>
      </c>
      <c r="AU2677" s="46" t="str">
        <f t="shared" si="251"/>
        <v>No data</v>
      </c>
      <c r="AV2677" s="47" t="str">
        <f t="shared" si="253"/>
        <v>No data</v>
      </c>
    </row>
    <row r="2678" spans="3:48" x14ac:dyDescent="0.25">
      <c r="C2678" s="32" t="str">
        <f>IF(ISBLANK(B2678),"Choose site",_xlfn.XLOOKUP(B2678,'Sample Sites'!A:A,'Sample Sites'!B:B,"Not Found"))</f>
        <v>Choose site</v>
      </c>
      <c r="N2678" s="30" t="s">
        <v>166</v>
      </c>
      <c r="O2678" s="30" t="s">
        <v>166</v>
      </c>
      <c r="P2678" s="30" t="s">
        <v>166</v>
      </c>
      <c r="Q2678" s="30" t="s">
        <v>166</v>
      </c>
      <c r="R2678" s="30" t="s">
        <v>166</v>
      </c>
      <c r="S2678" s="30" t="s">
        <v>166</v>
      </c>
      <c r="T2678" s="30" t="s">
        <v>166</v>
      </c>
      <c r="U2678" s="30" t="s">
        <v>166</v>
      </c>
      <c r="V2678" s="39" t="s">
        <v>166</v>
      </c>
      <c r="AQ2678" s="45">
        <f t="shared" si="252"/>
        <v>0</v>
      </c>
      <c r="AR2678" s="45" t="str">
        <f t="shared" si="248"/>
        <v>No data</v>
      </c>
      <c r="AS2678" s="45" t="str">
        <f t="shared" si="249"/>
        <v>No data</v>
      </c>
      <c r="AT2678" s="45" t="str">
        <f t="shared" si="250"/>
        <v>No data</v>
      </c>
      <c r="AU2678" s="46" t="str">
        <f t="shared" si="251"/>
        <v>No data</v>
      </c>
      <c r="AV2678" s="47" t="str">
        <f t="shared" si="253"/>
        <v>No data</v>
      </c>
    </row>
    <row r="2679" spans="3:48" x14ac:dyDescent="0.25">
      <c r="C2679" s="32" t="str">
        <f>IF(ISBLANK(B2679),"Choose site",_xlfn.XLOOKUP(B2679,'Sample Sites'!A:A,'Sample Sites'!B:B,"Not Found"))</f>
        <v>Choose site</v>
      </c>
      <c r="N2679" s="30" t="s">
        <v>166</v>
      </c>
      <c r="O2679" s="30" t="s">
        <v>166</v>
      </c>
      <c r="P2679" s="30" t="s">
        <v>166</v>
      </c>
      <c r="Q2679" s="30" t="s">
        <v>166</v>
      </c>
      <c r="R2679" s="30" t="s">
        <v>166</v>
      </c>
      <c r="S2679" s="30" t="s">
        <v>166</v>
      </c>
      <c r="T2679" s="30" t="s">
        <v>166</v>
      </c>
      <c r="U2679" s="30" t="s">
        <v>166</v>
      </c>
      <c r="V2679" s="39" t="s">
        <v>166</v>
      </c>
      <c r="AQ2679" s="45">
        <f t="shared" si="252"/>
        <v>0</v>
      </c>
      <c r="AR2679" s="45" t="str">
        <f t="shared" si="248"/>
        <v>No data</v>
      </c>
      <c r="AS2679" s="45" t="str">
        <f t="shared" si="249"/>
        <v>No data</v>
      </c>
      <c r="AT2679" s="45" t="str">
        <f t="shared" si="250"/>
        <v>No data</v>
      </c>
      <c r="AU2679" s="46" t="str">
        <f t="shared" si="251"/>
        <v>No data</v>
      </c>
      <c r="AV2679" s="47" t="str">
        <f t="shared" si="253"/>
        <v>No data</v>
      </c>
    </row>
    <row r="2680" spans="3:48" x14ac:dyDescent="0.25">
      <c r="C2680" s="32" t="str">
        <f>IF(ISBLANK(B2680),"Choose site",_xlfn.XLOOKUP(B2680,'Sample Sites'!A:A,'Sample Sites'!B:B,"Not Found"))</f>
        <v>Choose site</v>
      </c>
      <c r="N2680" s="30" t="s">
        <v>166</v>
      </c>
      <c r="O2680" s="30" t="s">
        <v>166</v>
      </c>
      <c r="P2680" s="30" t="s">
        <v>166</v>
      </c>
      <c r="Q2680" s="30" t="s">
        <v>166</v>
      </c>
      <c r="R2680" s="30" t="s">
        <v>166</v>
      </c>
      <c r="S2680" s="30" t="s">
        <v>166</v>
      </c>
      <c r="T2680" s="30" t="s">
        <v>166</v>
      </c>
      <c r="U2680" s="30" t="s">
        <v>166</v>
      </c>
      <c r="V2680" s="39" t="s">
        <v>166</v>
      </c>
      <c r="AQ2680" s="45">
        <f t="shared" si="252"/>
        <v>0</v>
      </c>
      <c r="AR2680" s="45" t="str">
        <f t="shared" si="248"/>
        <v>No data</v>
      </c>
      <c r="AS2680" s="45" t="str">
        <f t="shared" si="249"/>
        <v>No data</v>
      </c>
      <c r="AT2680" s="45" t="str">
        <f t="shared" si="250"/>
        <v>No data</v>
      </c>
      <c r="AU2680" s="46" t="str">
        <f t="shared" si="251"/>
        <v>No data</v>
      </c>
      <c r="AV2680" s="47" t="str">
        <f t="shared" si="253"/>
        <v>No data</v>
      </c>
    </row>
    <row r="2681" spans="3:48" x14ac:dyDescent="0.25">
      <c r="C2681" s="32" t="str">
        <f>IF(ISBLANK(B2681),"Choose site",_xlfn.XLOOKUP(B2681,'Sample Sites'!A:A,'Sample Sites'!B:B,"Not Found"))</f>
        <v>Choose site</v>
      </c>
      <c r="N2681" s="30" t="s">
        <v>166</v>
      </c>
      <c r="O2681" s="30" t="s">
        <v>166</v>
      </c>
      <c r="P2681" s="30" t="s">
        <v>166</v>
      </c>
      <c r="Q2681" s="30" t="s">
        <v>166</v>
      </c>
      <c r="R2681" s="30" t="s">
        <v>166</v>
      </c>
      <c r="S2681" s="30" t="s">
        <v>166</v>
      </c>
      <c r="T2681" s="30" t="s">
        <v>166</v>
      </c>
      <c r="U2681" s="30" t="s">
        <v>166</v>
      </c>
      <c r="V2681" s="39" t="s">
        <v>166</v>
      </c>
      <c r="AQ2681" s="45">
        <f t="shared" si="252"/>
        <v>0</v>
      </c>
      <c r="AR2681" s="45" t="str">
        <f t="shared" si="248"/>
        <v>No data</v>
      </c>
      <c r="AS2681" s="45" t="str">
        <f t="shared" si="249"/>
        <v>No data</v>
      </c>
      <c r="AT2681" s="45" t="str">
        <f t="shared" si="250"/>
        <v>No data</v>
      </c>
      <c r="AU2681" s="46" t="str">
        <f t="shared" si="251"/>
        <v>No data</v>
      </c>
      <c r="AV2681" s="47" t="str">
        <f t="shared" si="253"/>
        <v>No data</v>
      </c>
    </row>
    <row r="2682" spans="3:48" x14ac:dyDescent="0.25">
      <c r="C2682" s="32" t="str">
        <f>IF(ISBLANK(B2682),"Choose site",_xlfn.XLOOKUP(B2682,'Sample Sites'!A:A,'Sample Sites'!B:B,"Not Found"))</f>
        <v>Choose site</v>
      </c>
      <c r="N2682" s="30" t="s">
        <v>166</v>
      </c>
      <c r="O2682" s="30" t="s">
        <v>166</v>
      </c>
      <c r="P2682" s="30" t="s">
        <v>166</v>
      </c>
      <c r="Q2682" s="30" t="s">
        <v>166</v>
      </c>
      <c r="R2682" s="30" t="s">
        <v>166</v>
      </c>
      <c r="S2682" s="30" t="s">
        <v>166</v>
      </c>
      <c r="T2682" s="30" t="s">
        <v>166</v>
      </c>
      <c r="U2682" s="30" t="s">
        <v>166</v>
      </c>
      <c r="V2682" s="39" t="s">
        <v>166</v>
      </c>
      <c r="AQ2682" s="45">
        <f t="shared" si="252"/>
        <v>0</v>
      </c>
      <c r="AR2682" s="45" t="str">
        <f t="shared" si="248"/>
        <v>No data</v>
      </c>
      <c r="AS2682" s="45" t="str">
        <f t="shared" si="249"/>
        <v>No data</v>
      </c>
      <c r="AT2682" s="45" t="str">
        <f t="shared" si="250"/>
        <v>No data</v>
      </c>
      <c r="AU2682" s="46" t="str">
        <f t="shared" si="251"/>
        <v>No data</v>
      </c>
      <c r="AV2682" s="47" t="str">
        <f t="shared" si="253"/>
        <v>No data</v>
      </c>
    </row>
    <row r="2683" spans="3:48" x14ac:dyDescent="0.25">
      <c r="C2683" s="32" t="str">
        <f>IF(ISBLANK(B2683),"Choose site",_xlfn.XLOOKUP(B2683,'Sample Sites'!A:A,'Sample Sites'!B:B,"Not Found"))</f>
        <v>Choose site</v>
      </c>
      <c r="N2683" s="30" t="s">
        <v>166</v>
      </c>
      <c r="O2683" s="30" t="s">
        <v>166</v>
      </c>
      <c r="P2683" s="30" t="s">
        <v>166</v>
      </c>
      <c r="Q2683" s="30" t="s">
        <v>166</v>
      </c>
      <c r="R2683" s="30" t="s">
        <v>166</v>
      </c>
      <c r="S2683" s="30" t="s">
        <v>166</v>
      </c>
      <c r="T2683" s="30" t="s">
        <v>166</v>
      </c>
      <c r="U2683" s="30" t="s">
        <v>166</v>
      </c>
      <c r="V2683" s="39" t="s">
        <v>166</v>
      </c>
      <c r="AQ2683" s="45">
        <f t="shared" si="252"/>
        <v>0</v>
      </c>
      <c r="AR2683" s="45" t="str">
        <f t="shared" si="248"/>
        <v>No data</v>
      </c>
      <c r="AS2683" s="45" t="str">
        <f t="shared" si="249"/>
        <v>No data</v>
      </c>
      <c r="AT2683" s="45" t="str">
        <f t="shared" si="250"/>
        <v>No data</v>
      </c>
      <c r="AU2683" s="46" t="str">
        <f t="shared" si="251"/>
        <v>No data</v>
      </c>
      <c r="AV2683" s="47" t="str">
        <f t="shared" si="253"/>
        <v>No data</v>
      </c>
    </row>
    <row r="2684" spans="3:48" x14ac:dyDescent="0.25">
      <c r="C2684" s="32" t="str">
        <f>IF(ISBLANK(B2684),"Choose site",_xlfn.XLOOKUP(B2684,'Sample Sites'!A:A,'Sample Sites'!B:B,"Not Found"))</f>
        <v>Choose site</v>
      </c>
      <c r="N2684" s="30" t="s">
        <v>166</v>
      </c>
      <c r="O2684" s="30" t="s">
        <v>166</v>
      </c>
      <c r="P2684" s="30" t="s">
        <v>166</v>
      </c>
      <c r="Q2684" s="30" t="s">
        <v>166</v>
      </c>
      <c r="R2684" s="30" t="s">
        <v>166</v>
      </c>
      <c r="S2684" s="30" t="s">
        <v>166</v>
      </c>
      <c r="T2684" s="30" t="s">
        <v>166</v>
      </c>
      <c r="U2684" s="30" t="s">
        <v>166</v>
      </c>
      <c r="V2684" s="39" t="s">
        <v>166</v>
      </c>
      <c r="AQ2684" s="45">
        <f t="shared" si="252"/>
        <v>0</v>
      </c>
      <c r="AR2684" s="45" t="str">
        <f t="shared" si="248"/>
        <v>No data</v>
      </c>
      <c r="AS2684" s="45" t="str">
        <f t="shared" si="249"/>
        <v>No data</v>
      </c>
      <c r="AT2684" s="45" t="str">
        <f t="shared" si="250"/>
        <v>No data</v>
      </c>
      <c r="AU2684" s="46" t="str">
        <f t="shared" si="251"/>
        <v>No data</v>
      </c>
      <c r="AV2684" s="47" t="str">
        <f t="shared" si="253"/>
        <v>No data</v>
      </c>
    </row>
    <row r="2685" spans="3:48" x14ac:dyDescent="0.25">
      <c r="C2685" s="32" t="str">
        <f>IF(ISBLANK(B2685),"Choose site",_xlfn.XLOOKUP(B2685,'Sample Sites'!A:A,'Sample Sites'!B:B,"Not Found"))</f>
        <v>Choose site</v>
      </c>
      <c r="N2685" s="30" t="s">
        <v>166</v>
      </c>
      <c r="O2685" s="30" t="s">
        <v>166</v>
      </c>
      <c r="P2685" s="30" t="s">
        <v>166</v>
      </c>
      <c r="Q2685" s="30" t="s">
        <v>166</v>
      </c>
      <c r="R2685" s="30" t="s">
        <v>166</v>
      </c>
      <c r="S2685" s="30" t="s">
        <v>166</v>
      </c>
      <c r="T2685" s="30" t="s">
        <v>166</v>
      </c>
      <c r="U2685" s="30" t="s">
        <v>166</v>
      </c>
      <c r="V2685" s="39" t="s">
        <v>166</v>
      </c>
      <c r="AQ2685" s="45">
        <f t="shared" si="252"/>
        <v>0</v>
      </c>
      <c r="AR2685" s="45" t="str">
        <f t="shared" si="248"/>
        <v>No data</v>
      </c>
      <c r="AS2685" s="45" t="str">
        <f t="shared" si="249"/>
        <v>No data</v>
      </c>
      <c r="AT2685" s="45" t="str">
        <f t="shared" si="250"/>
        <v>No data</v>
      </c>
      <c r="AU2685" s="46" t="str">
        <f t="shared" si="251"/>
        <v>No data</v>
      </c>
      <c r="AV2685" s="47" t="str">
        <f t="shared" si="253"/>
        <v>No data</v>
      </c>
    </row>
    <row r="2686" spans="3:48" x14ac:dyDescent="0.25">
      <c r="C2686" s="32" t="str">
        <f>IF(ISBLANK(B2686),"Choose site",_xlfn.XLOOKUP(B2686,'Sample Sites'!A:A,'Sample Sites'!B:B,"Not Found"))</f>
        <v>Choose site</v>
      </c>
      <c r="N2686" s="30" t="s">
        <v>166</v>
      </c>
      <c r="O2686" s="30" t="s">
        <v>166</v>
      </c>
      <c r="P2686" s="30" t="s">
        <v>166</v>
      </c>
      <c r="Q2686" s="30" t="s">
        <v>166</v>
      </c>
      <c r="R2686" s="30" t="s">
        <v>166</v>
      </c>
      <c r="S2686" s="30" t="s">
        <v>166</v>
      </c>
      <c r="T2686" s="30" t="s">
        <v>166</v>
      </c>
      <c r="U2686" s="30" t="s">
        <v>166</v>
      </c>
      <c r="V2686" s="39" t="s">
        <v>166</v>
      </c>
      <c r="AQ2686" s="45">
        <f t="shared" si="252"/>
        <v>0</v>
      </c>
      <c r="AR2686" s="45" t="str">
        <f t="shared" si="248"/>
        <v>No data</v>
      </c>
      <c r="AS2686" s="45" t="str">
        <f t="shared" si="249"/>
        <v>No data</v>
      </c>
      <c r="AT2686" s="45" t="str">
        <f t="shared" si="250"/>
        <v>No data</v>
      </c>
      <c r="AU2686" s="46" t="str">
        <f t="shared" si="251"/>
        <v>No data</v>
      </c>
      <c r="AV2686" s="47" t="str">
        <f t="shared" si="253"/>
        <v>No data</v>
      </c>
    </row>
    <row r="2687" spans="3:48" x14ac:dyDescent="0.25">
      <c r="C2687" s="32" t="str">
        <f>IF(ISBLANK(B2687),"Choose site",_xlfn.XLOOKUP(B2687,'Sample Sites'!A:A,'Sample Sites'!B:B,"Not Found"))</f>
        <v>Choose site</v>
      </c>
      <c r="N2687" s="30" t="s">
        <v>166</v>
      </c>
      <c r="O2687" s="30" t="s">
        <v>166</v>
      </c>
      <c r="P2687" s="30" t="s">
        <v>166</v>
      </c>
      <c r="Q2687" s="30" t="s">
        <v>166</v>
      </c>
      <c r="R2687" s="30" t="s">
        <v>166</v>
      </c>
      <c r="S2687" s="30" t="s">
        <v>166</v>
      </c>
      <c r="T2687" s="30" t="s">
        <v>166</v>
      </c>
      <c r="U2687" s="30" t="s">
        <v>166</v>
      </c>
      <c r="V2687" s="39" t="s">
        <v>166</v>
      </c>
      <c r="AQ2687" s="45">
        <f t="shared" si="252"/>
        <v>0</v>
      </c>
      <c r="AR2687" s="45" t="str">
        <f t="shared" si="248"/>
        <v>No data</v>
      </c>
      <c r="AS2687" s="45" t="str">
        <f t="shared" si="249"/>
        <v>No data</v>
      </c>
      <c r="AT2687" s="45" t="str">
        <f t="shared" si="250"/>
        <v>No data</v>
      </c>
      <c r="AU2687" s="46" t="str">
        <f t="shared" si="251"/>
        <v>No data</v>
      </c>
      <c r="AV2687" s="47" t="str">
        <f t="shared" si="253"/>
        <v>No data</v>
      </c>
    </row>
    <row r="2688" spans="3:48" x14ac:dyDescent="0.25">
      <c r="C2688" s="32" t="str">
        <f>IF(ISBLANK(B2688),"Choose site",_xlfn.XLOOKUP(B2688,'Sample Sites'!A:A,'Sample Sites'!B:B,"Not Found"))</f>
        <v>Choose site</v>
      </c>
      <c r="N2688" s="30" t="s">
        <v>166</v>
      </c>
      <c r="O2688" s="30" t="s">
        <v>166</v>
      </c>
      <c r="P2688" s="30" t="s">
        <v>166</v>
      </c>
      <c r="Q2688" s="30" t="s">
        <v>166</v>
      </c>
      <c r="R2688" s="30" t="s">
        <v>166</v>
      </c>
      <c r="S2688" s="30" t="s">
        <v>166</v>
      </c>
      <c r="T2688" s="30" t="s">
        <v>166</v>
      </c>
      <c r="U2688" s="30" t="s">
        <v>166</v>
      </c>
      <c r="V2688" s="39" t="s">
        <v>166</v>
      </c>
      <c r="AQ2688" s="45">
        <f t="shared" si="252"/>
        <v>0</v>
      </c>
      <c r="AR2688" s="45" t="str">
        <f t="shared" si="248"/>
        <v>No data</v>
      </c>
      <c r="AS2688" s="45" t="str">
        <f t="shared" si="249"/>
        <v>No data</v>
      </c>
      <c r="AT2688" s="45" t="str">
        <f t="shared" si="250"/>
        <v>No data</v>
      </c>
      <c r="AU2688" s="46" t="str">
        <f t="shared" si="251"/>
        <v>No data</v>
      </c>
      <c r="AV2688" s="47" t="str">
        <f t="shared" si="253"/>
        <v>No data</v>
      </c>
    </row>
    <row r="2689" spans="3:48" x14ac:dyDescent="0.25">
      <c r="C2689" s="32" t="str">
        <f>IF(ISBLANK(B2689),"Choose site",_xlfn.XLOOKUP(B2689,'Sample Sites'!A:A,'Sample Sites'!B:B,"Not Found"))</f>
        <v>Choose site</v>
      </c>
      <c r="N2689" s="30" t="s">
        <v>166</v>
      </c>
      <c r="O2689" s="30" t="s">
        <v>166</v>
      </c>
      <c r="P2689" s="30" t="s">
        <v>166</v>
      </c>
      <c r="Q2689" s="30" t="s">
        <v>166</v>
      </c>
      <c r="R2689" s="30" t="s">
        <v>166</v>
      </c>
      <c r="S2689" s="30" t="s">
        <v>166</v>
      </c>
      <c r="T2689" s="30" t="s">
        <v>166</v>
      </c>
      <c r="U2689" s="30" t="s">
        <v>166</v>
      </c>
      <c r="V2689" s="39" t="s">
        <v>166</v>
      </c>
      <c r="AQ2689" s="45">
        <f t="shared" si="252"/>
        <v>0</v>
      </c>
      <c r="AR2689" s="45" t="str">
        <f t="shared" si="248"/>
        <v>No data</v>
      </c>
      <c r="AS2689" s="45" t="str">
        <f t="shared" si="249"/>
        <v>No data</v>
      </c>
      <c r="AT2689" s="45" t="str">
        <f t="shared" si="250"/>
        <v>No data</v>
      </c>
      <c r="AU2689" s="46" t="str">
        <f t="shared" si="251"/>
        <v>No data</v>
      </c>
      <c r="AV2689" s="47" t="str">
        <f t="shared" si="253"/>
        <v>No data</v>
      </c>
    </row>
    <row r="2690" spans="3:48" x14ac:dyDescent="0.25">
      <c r="C2690" s="32" t="str">
        <f>IF(ISBLANK(B2690),"Choose site",_xlfn.XLOOKUP(B2690,'Sample Sites'!A:A,'Sample Sites'!B:B,"Not Found"))</f>
        <v>Choose site</v>
      </c>
      <c r="N2690" s="30" t="s">
        <v>166</v>
      </c>
      <c r="O2690" s="30" t="s">
        <v>166</v>
      </c>
      <c r="P2690" s="30" t="s">
        <v>166</v>
      </c>
      <c r="Q2690" s="30" t="s">
        <v>166</v>
      </c>
      <c r="R2690" s="30" t="s">
        <v>166</v>
      </c>
      <c r="S2690" s="30" t="s">
        <v>166</v>
      </c>
      <c r="T2690" s="30" t="s">
        <v>166</v>
      </c>
      <c r="U2690" s="30" t="s">
        <v>166</v>
      </c>
      <c r="V2690" s="39" t="s">
        <v>166</v>
      </c>
      <c r="AQ2690" s="45">
        <f t="shared" si="252"/>
        <v>0</v>
      </c>
      <c r="AR2690" s="45" t="str">
        <f t="shared" si="248"/>
        <v>No data</v>
      </c>
      <c r="AS2690" s="45" t="str">
        <f t="shared" si="249"/>
        <v>No data</v>
      </c>
      <c r="AT2690" s="45" t="str">
        <f t="shared" si="250"/>
        <v>No data</v>
      </c>
      <c r="AU2690" s="46" t="str">
        <f t="shared" si="251"/>
        <v>No data</v>
      </c>
      <c r="AV2690" s="47" t="str">
        <f t="shared" si="253"/>
        <v>No data</v>
      </c>
    </row>
    <row r="2691" spans="3:48" x14ac:dyDescent="0.25">
      <c r="C2691" s="32" t="str">
        <f>IF(ISBLANK(B2691),"Choose site",_xlfn.XLOOKUP(B2691,'Sample Sites'!A:A,'Sample Sites'!B:B,"Not Found"))</f>
        <v>Choose site</v>
      </c>
      <c r="N2691" s="30" t="s">
        <v>166</v>
      </c>
      <c r="O2691" s="30" t="s">
        <v>166</v>
      </c>
      <c r="P2691" s="30" t="s">
        <v>166</v>
      </c>
      <c r="Q2691" s="30" t="s">
        <v>166</v>
      </c>
      <c r="R2691" s="30" t="s">
        <v>166</v>
      </c>
      <c r="S2691" s="30" t="s">
        <v>166</v>
      </c>
      <c r="T2691" s="30" t="s">
        <v>166</v>
      </c>
      <c r="U2691" s="30" t="s">
        <v>166</v>
      </c>
      <c r="V2691" s="39" t="s">
        <v>166</v>
      </c>
      <c r="AQ2691" s="45">
        <f t="shared" si="252"/>
        <v>0</v>
      </c>
      <c r="AR2691" s="45" t="str">
        <f t="shared" ref="AR2691:AR2754" si="254">IF(AQ2691=0,"No data",COUNTIF(W2691:AP2691,"&gt;0"))</f>
        <v>No data</v>
      </c>
      <c r="AS2691" s="45" t="str">
        <f t="shared" ref="AS2691:AS2754" si="255">IF(AQ2691=0,"No data",SUM(W2691:AB2691))</f>
        <v>No data</v>
      </c>
      <c r="AT2691" s="45" t="str">
        <f t="shared" ref="AT2691:AT2754" si="256">IF(AQ2691=0,"No data",SUM(--(W2691&gt;0),--(X2691&gt;0),--(Y2691&gt;0),--(Z2691&gt;0),--(AA2691&gt;0),--(AB2691&gt;0)))</f>
        <v>No data</v>
      </c>
      <c r="AU2691" s="46" t="str">
        <f t="shared" ref="AU2691:AU2754" si="257">IF(AQ2691=0, "No data", IF(AQ2691&lt;30, 10, (IF(AQ2691&lt;60,7, SUMPRODUCT(W2691:AP2691,W$1:AP$1)/(AQ2691)))))</f>
        <v>No data</v>
      </c>
      <c r="AV2691" s="47" t="str">
        <f t="shared" si="253"/>
        <v>No data</v>
      </c>
    </row>
    <row r="2692" spans="3:48" x14ac:dyDescent="0.25">
      <c r="C2692" s="32" t="str">
        <f>IF(ISBLANK(B2692),"Choose site",_xlfn.XLOOKUP(B2692,'Sample Sites'!A:A,'Sample Sites'!B:B,"Not Found"))</f>
        <v>Choose site</v>
      </c>
      <c r="N2692" s="30" t="s">
        <v>166</v>
      </c>
      <c r="O2692" s="30" t="s">
        <v>166</v>
      </c>
      <c r="P2692" s="30" t="s">
        <v>166</v>
      </c>
      <c r="Q2692" s="30" t="s">
        <v>166</v>
      </c>
      <c r="R2692" s="30" t="s">
        <v>166</v>
      </c>
      <c r="S2692" s="30" t="s">
        <v>166</v>
      </c>
      <c r="T2692" s="30" t="s">
        <v>166</v>
      </c>
      <c r="U2692" s="30" t="s">
        <v>166</v>
      </c>
      <c r="V2692" s="39" t="s">
        <v>166</v>
      </c>
      <c r="AQ2692" s="45">
        <f t="shared" si="252"/>
        <v>0</v>
      </c>
      <c r="AR2692" s="45" t="str">
        <f t="shared" si="254"/>
        <v>No data</v>
      </c>
      <c r="AS2692" s="45" t="str">
        <f t="shared" si="255"/>
        <v>No data</v>
      </c>
      <c r="AT2692" s="45" t="str">
        <f t="shared" si="256"/>
        <v>No data</v>
      </c>
      <c r="AU2692" s="46" t="str">
        <f t="shared" si="257"/>
        <v>No data</v>
      </c>
      <c r="AV2692" s="47" t="str">
        <f t="shared" si="253"/>
        <v>No data</v>
      </c>
    </row>
    <row r="2693" spans="3:48" x14ac:dyDescent="0.25">
      <c r="C2693" s="32" t="str">
        <f>IF(ISBLANK(B2693),"Choose site",_xlfn.XLOOKUP(B2693,'Sample Sites'!A:A,'Sample Sites'!B:B,"Not Found"))</f>
        <v>Choose site</v>
      </c>
      <c r="N2693" s="30" t="s">
        <v>166</v>
      </c>
      <c r="O2693" s="30" t="s">
        <v>166</v>
      </c>
      <c r="P2693" s="30" t="s">
        <v>166</v>
      </c>
      <c r="Q2693" s="30" t="s">
        <v>166</v>
      </c>
      <c r="R2693" s="30" t="s">
        <v>166</v>
      </c>
      <c r="S2693" s="30" t="s">
        <v>166</v>
      </c>
      <c r="T2693" s="30" t="s">
        <v>166</v>
      </c>
      <c r="U2693" s="30" t="s">
        <v>166</v>
      </c>
      <c r="V2693" s="39" t="s">
        <v>166</v>
      </c>
      <c r="AQ2693" s="45">
        <f t="shared" si="252"/>
        <v>0</v>
      </c>
      <c r="AR2693" s="45" t="str">
        <f t="shared" si="254"/>
        <v>No data</v>
      </c>
      <c r="AS2693" s="45" t="str">
        <f t="shared" si="255"/>
        <v>No data</v>
      </c>
      <c r="AT2693" s="45" t="str">
        <f t="shared" si="256"/>
        <v>No data</v>
      </c>
      <c r="AU2693" s="46" t="str">
        <f t="shared" si="257"/>
        <v>No data</v>
      </c>
      <c r="AV2693" s="47" t="str">
        <f t="shared" si="253"/>
        <v>No data</v>
      </c>
    </row>
    <row r="2694" spans="3:48" x14ac:dyDescent="0.25">
      <c r="C2694" s="32" t="str">
        <f>IF(ISBLANK(B2694),"Choose site",_xlfn.XLOOKUP(B2694,'Sample Sites'!A:A,'Sample Sites'!B:B,"Not Found"))</f>
        <v>Choose site</v>
      </c>
      <c r="N2694" s="30" t="s">
        <v>166</v>
      </c>
      <c r="O2694" s="30" t="s">
        <v>166</v>
      </c>
      <c r="P2694" s="30" t="s">
        <v>166</v>
      </c>
      <c r="Q2694" s="30" t="s">
        <v>166</v>
      </c>
      <c r="R2694" s="30" t="s">
        <v>166</v>
      </c>
      <c r="S2694" s="30" t="s">
        <v>166</v>
      </c>
      <c r="T2694" s="30" t="s">
        <v>166</v>
      </c>
      <c r="U2694" s="30" t="s">
        <v>166</v>
      </c>
      <c r="V2694" s="39" t="s">
        <v>166</v>
      </c>
      <c r="AQ2694" s="45">
        <f t="shared" si="252"/>
        <v>0</v>
      </c>
      <c r="AR2694" s="45" t="str">
        <f t="shared" si="254"/>
        <v>No data</v>
      </c>
      <c r="AS2694" s="45" t="str">
        <f t="shared" si="255"/>
        <v>No data</v>
      </c>
      <c r="AT2694" s="45" t="str">
        <f t="shared" si="256"/>
        <v>No data</v>
      </c>
      <c r="AU2694" s="46" t="str">
        <f t="shared" si="257"/>
        <v>No data</v>
      </c>
      <c r="AV2694" s="47" t="str">
        <f t="shared" si="253"/>
        <v>No data</v>
      </c>
    </row>
    <row r="2695" spans="3:48" x14ac:dyDescent="0.25">
      <c r="C2695" s="32" t="str">
        <f>IF(ISBLANK(B2695),"Choose site",_xlfn.XLOOKUP(B2695,'Sample Sites'!A:A,'Sample Sites'!B:B,"Not Found"))</f>
        <v>Choose site</v>
      </c>
      <c r="N2695" s="30" t="s">
        <v>166</v>
      </c>
      <c r="O2695" s="30" t="s">
        <v>166</v>
      </c>
      <c r="P2695" s="30" t="s">
        <v>166</v>
      </c>
      <c r="Q2695" s="30" t="s">
        <v>166</v>
      </c>
      <c r="R2695" s="30" t="s">
        <v>166</v>
      </c>
      <c r="S2695" s="30" t="s">
        <v>166</v>
      </c>
      <c r="T2695" s="30" t="s">
        <v>166</v>
      </c>
      <c r="U2695" s="30" t="s">
        <v>166</v>
      </c>
      <c r="V2695" s="39" t="s">
        <v>166</v>
      </c>
      <c r="AQ2695" s="45">
        <f t="shared" si="252"/>
        <v>0</v>
      </c>
      <c r="AR2695" s="45" t="str">
        <f t="shared" si="254"/>
        <v>No data</v>
      </c>
      <c r="AS2695" s="45" t="str">
        <f t="shared" si="255"/>
        <v>No data</v>
      </c>
      <c r="AT2695" s="45" t="str">
        <f t="shared" si="256"/>
        <v>No data</v>
      </c>
      <c r="AU2695" s="46" t="str">
        <f t="shared" si="257"/>
        <v>No data</v>
      </c>
      <c r="AV2695" s="47" t="str">
        <f t="shared" si="253"/>
        <v>No data</v>
      </c>
    </row>
    <row r="2696" spans="3:48" x14ac:dyDescent="0.25">
      <c r="C2696" s="32" t="str">
        <f>IF(ISBLANK(B2696),"Choose site",_xlfn.XLOOKUP(B2696,'Sample Sites'!A:A,'Sample Sites'!B:B,"Not Found"))</f>
        <v>Choose site</v>
      </c>
      <c r="N2696" s="30" t="s">
        <v>166</v>
      </c>
      <c r="O2696" s="30" t="s">
        <v>166</v>
      </c>
      <c r="P2696" s="30" t="s">
        <v>166</v>
      </c>
      <c r="Q2696" s="30" t="s">
        <v>166</v>
      </c>
      <c r="R2696" s="30" t="s">
        <v>166</v>
      </c>
      <c r="S2696" s="30" t="s">
        <v>166</v>
      </c>
      <c r="T2696" s="30" t="s">
        <v>166</v>
      </c>
      <c r="U2696" s="30" t="s">
        <v>166</v>
      </c>
      <c r="V2696" s="39" t="s">
        <v>166</v>
      </c>
      <c r="AQ2696" s="45">
        <f t="shared" si="252"/>
        <v>0</v>
      </c>
      <c r="AR2696" s="45" t="str">
        <f t="shared" si="254"/>
        <v>No data</v>
      </c>
      <c r="AS2696" s="45" t="str">
        <f t="shared" si="255"/>
        <v>No data</v>
      </c>
      <c r="AT2696" s="45" t="str">
        <f t="shared" si="256"/>
        <v>No data</v>
      </c>
      <c r="AU2696" s="46" t="str">
        <f t="shared" si="257"/>
        <v>No data</v>
      </c>
      <c r="AV2696" s="47" t="str">
        <f t="shared" si="253"/>
        <v>No data</v>
      </c>
    </row>
    <row r="2697" spans="3:48" x14ac:dyDescent="0.25">
      <c r="C2697" s="32" t="str">
        <f>IF(ISBLANK(B2697),"Choose site",_xlfn.XLOOKUP(B2697,'Sample Sites'!A:A,'Sample Sites'!B:B,"Not Found"))</f>
        <v>Choose site</v>
      </c>
      <c r="N2697" s="30" t="s">
        <v>166</v>
      </c>
      <c r="O2697" s="30" t="s">
        <v>166</v>
      </c>
      <c r="P2697" s="30" t="s">
        <v>166</v>
      </c>
      <c r="Q2697" s="30" t="s">
        <v>166</v>
      </c>
      <c r="R2697" s="30" t="s">
        <v>166</v>
      </c>
      <c r="S2697" s="30" t="s">
        <v>166</v>
      </c>
      <c r="T2697" s="30" t="s">
        <v>166</v>
      </c>
      <c r="U2697" s="30" t="s">
        <v>166</v>
      </c>
      <c r="V2697" s="39" t="s">
        <v>166</v>
      </c>
      <c r="AQ2697" s="45">
        <f t="shared" si="252"/>
        <v>0</v>
      </c>
      <c r="AR2697" s="45" t="str">
        <f t="shared" si="254"/>
        <v>No data</v>
      </c>
      <c r="AS2697" s="45" t="str">
        <f t="shared" si="255"/>
        <v>No data</v>
      </c>
      <c r="AT2697" s="45" t="str">
        <f t="shared" si="256"/>
        <v>No data</v>
      </c>
      <c r="AU2697" s="46" t="str">
        <f t="shared" si="257"/>
        <v>No data</v>
      </c>
      <c r="AV2697" s="47" t="str">
        <f t="shared" si="253"/>
        <v>No data</v>
      </c>
    </row>
    <row r="2698" spans="3:48" x14ac:dyDescent="0.25">
      <c r="C2698" s="32" t="str">
        <f>IF(ISBLANK(B2698),"Choose site",_xlfn.XLOOKUP(B2698,'Sample Sites'!A:A,'Sample Sites'!B:B,"Not Found"))</f>
        <v>Choose site</v>
      </c>
      <c r="N2698" s="30" t="s">
        <v>166</v>
      </c>
      <c r="O2698" s="30" t="s">
        <v>166</v>
      </c>
      <c r="P2698" s="30" t="s">
        <v>166</v>
      </c>
      <c r="Q2698" s="30" t="s">
        <v>166</v>
      </c>
      <c r="R2698" s="30" t="s">
        <v>166</v>
      </c>
      <c r="S2698" s="30" t="s">
        <v>166</v>
      </c>
      <c r="T2698" s="30" t="s">
        <v>166</v>
      </c>
      <c r="U2698" s="30" t="s">
        <v>166</v>
      </c>
      <c r="V2698" s="39" t="s">
        <v>166</v>
      </c>
      <c r="AQ2698" s="45">
        <f t="shared" si="252"/>
        <v>0</v>
      </c>
      <c r="AR2698" s="45" t="str">
        <f t="shared" si="254"/>
        <v>No data</v>
      </c>
      <c r="AS2698" s="45" t="str">
        <f t="shared" si="255"/>
        <v>No data</v>
      </c>
      <c r="AT2698" s="45" t="str">
        <f t="shared" si="256"/>
        <v>No data</v>
      </c>
      <c r="AU2698" s="46" t="str">
        <f t="shared" si="257"/>
        <v>No data</v>
      </c>
      <c r="AV2698" s="47" t="str">
        <f t="shared" si="253"/>
        <v>No data</v>
      </c>
    </row>
    <row r="2699" spans="3:48" x14ac:dyDescent="0.25">
      <c r="C2699" s="32" t="str">
        <f>IF(ISBLANK(B2699),"Choose site",_xlfn.XLOOKUP(B2699,'Sample Sites'!A:A,'Sample Sites'!B:B,"Not Found"))</f>
        <v>Choose site</v>
      </c>
      <c r="N2699" s="30" t="s">
        <v>166</v>
      </c>
      <c r="O2699" s="30" t="s">
        <v>166</v>
      </c>
      <c r="P2699" s="30" t="s">
        <v>166</v>
      </c>
      <c r="Q2699" s="30" t="s">
        <v>166</v>
      </c>
      <c r="R2699" s="30" t="s">
        <v>166</v>
      </c>
      <c r="S2699" s="30" t="s">
        <v>166</v>
      </c>
      <c r="T2699" s="30" t="s">
        <v>166</v>
      </c>
      <c r="U2699" s="30" t="s">
        <v>166</v>
      </c>
      <c r="V2699" s="39" t="s">
        <v>166</v>
      </c>
      <c r="AQ2699" s="45">
        <f t="shared" si="252"/>
        <v>0</v>
      </c>
      <c r="AR2699" s="45" t="str">
        <f t="shared" si="254"/>
        <v>No data</v>
      </c>
      <c r="AS2699" s="45" t="str">
        <f t="shared" si="255"/>
        <v>No data</v>
      </c>
      <c r="AT2699" s="45" t="str">
        <f t="shared" si="256"/>
        <v>No data</v>
      </c>
      <c r="AU2699" s="46" t="str">
        <f t="shared" si="257"/>
        <v>No data</v>
      </c>
      <c r="AV2699" s="47" t="str">
        <f t="shared" si="253"/>
        <v>No data</v>
      </c>
    </row>
    <row r="2700" spans="3:48" x14ac:dyDescent="0.25">
      <c r="C2700" s="32" t="str">
        <f>IF(ISBLANK(B2700),"Choose site",_xlfn.XLOOKUP(B2700,'Sample Sites'!A:A,'Sample Sites'!B:B,"Not Found"))</f>
        <v>Choose site</v>
      </c>
      <c r="N2700" s="30" t="s">
        <v>166</v>
      </c>
      <c r="O2700" s="30" t="s">
        <v>166</v>
      </c>
      <c r="P2700" s="30" t="s">
        <v>166</v>
      </c>
      <c r="Q2700" s="30" t="s">
        <v>166</v>
      </c>
      <c r="R2700" s="30" t="s">
        <v>166</v>
      </c>
      <c r="S2700" s="30" t="s">
        <v>166</v>
      </c>
      <c r="T2700" s="30" t="s">
        <v>166</v>
      </c>
      <c r="U2700" s="30" t="s">
        <v>166</v>
      </c>
      <c r="V2700" s="39" t="s">
        <v>166</v>
      </c>
      <c r="AQ2700" s="45">
        <f t="shared" si="252"/>
        <v>0</v>
      </c>
      <c r="AR2700" s="45" t="str">
        <f t="shared" si="254"/>
        <v>No data</v>
      </c>
      <c r="AS2700" s="45" t="str">
        <f t="shared" si="255"/>
        <v>No data</v>
      </c>
      <c r="AT2700" s="45" t="str">
        <f t="shared" si="256"/>
        <v>No data</v>
      </c>
      <c r="AU2700" s="46" t="str">
        <f t="shared" si="257"/>
        <v>No data</v>
      </c>
      <c r="AV2700" s="47" t="str">
        <f t="shared" si="253"/>
        <v>No data</v>
      </c>
    </row>
    <row r="2701" spans="3:48" x14ac:dyDescent="0.25">
      <c r="C2701" s="32" t="str">
        <f>IF(ISBLANK(B2701),"Choose site",_xlfn.XLOOKUP(B2701,'Sample Sites'!A:A,'Sample Sites'!B:B,"Not Found"))</f>
        <v>Choose site</v>
      </c>
      <c r="N2701" s="30" t="s">
        <v>166</v>
      </c>
      <c r="O2701" s="30" t="s">
        <v>166</v>
      </c>
      <c r="P2701" s="30" t="s">
        <v>166</v>
      </c>
      <c r="Q2701" s="30" t="s">
        <v>166</v>
      </c>
      <c r="R2701" s="30" t="s">
        <v>166</v>
      </c>
      <c r="S2701" s="30" t="s">
        <v>166</v>
      </c>
      <c r="T2701" s="30" t="s">
        <v>166</v>
      </c>
      <c r="U2701" s="30" t="s">
        <v>166</v>
      </c>
      <c r="V2701" s="39" t="s">
        <v>166</v>
      </c>
      <c r="AQ2701" s="45">
        <f t="shared" si="252"/>
        <v>0</v>
      </c>
      <c r="AR2701" s="45" t="str">
        <f t="shared" si="254"/>
        <v>No data</v>
      </c>
      <c r="AS2701" s="45" t="str">
        <f t="shared" si="255"/>
        <v>No data</v>
      </c>
      <c r="AT2701" s="45" t="str">
        <f t="shared" si="256"/>
        <v>No data</v>
      </c>
      <c r="AU2701" s="46" t="str">
        <f t="shared" si="257"/>
        <v>No data</v>
      </c>
      <c r="AV2701" s="47" t="str">
        <f t="shared" si="253"/>
        <v>No data</v>
      </c>
    </row>
    <row r="2702" spans="3:48" x14ac:dyDescent="0.25">
      <c r="C2702" s="32" t="str">
        <f>IF(ISBLANK(B2702),"Choose site",_xlfn.XLOOKUP(B2702,'Sample Sites'!A:A,'Sample Sites'!B:B,"Not Found"))</f>
        <v>Choose site</v>
      </c>
      <c r="N2702" s="30" t="s">
        <v>166</v>
      </c>
      <c r="O2702" s="30" t="s">
        <v>166</v>
      </c>
      <c r="P2702" s="30" t="s">
        <v>166</v>
      </c>
      <c r="Q2702" s="30" t="s">
        <v>166</v>
      </c>
      <c r="R2702" s="30" t="s">
        <v>166</v>
      </c>
      <c r="S2702" s="30" t="s">
        <v>166</v>
      </c>
      <c r="T2702" s="30" t="s">
        <v>166</v>
      </c>
      <c r="U2702" s="30" t="s">
        <v>166</v>
      </c>
      <c r="V2702" s="39" t="s">
        <v>166</v>
      </c>
      <c r="AQ2702" s="45">
        <f t="shared" si="252"/>
        <v>0</v>
      </c>
      <c r="AR2702" s="45" t="str">
        <f t="shared" si="254"/>
        <v>No data</v>
      </c>
      <c r="AS2702" s="45" t="str">
        <f t="shared" si="255"/>
        <v>No data</v>
      </c>
      <c r="AT2702" s="45" t="str">
        <f t="shared" si="256"/>
        <v>No data</v>
      </c>
      <c r="AU2702" s="46" t="str">
        <f t="shared" si="257"/>
        <v>No data</v>
      </c>
      <c r="AV2702" s="47" t="str">
        <f t="shared" si="253"/>
        <v>No data</v>
      </c>
    </row>
    <row r="2703" spans="3:48" x14ac:dyDescent="0.25">
      <c r="C2703" s="32" t="str">
        <f>IF(ISBLANK(B2703),"Choose site",_xlfn.XLOOKUP(B2703,'Sample Sites'!A:A,'Sample Sites'!B:B,"Not Found"))</f>
        <v>Choose site</v>
      </c>
      <c r="N2703" s="30" t="s">
        <v>166</v>
      </c>
      <c r="O2703" s="30" t="s">
        <v>166</v>
      </c>
      <c r="P2703" s="30" t="s">
        <v>166</v>
      </c>
      <c r="Q2703" s="30" t="s">
        <v>166</v>
      </c>
      <c r="R2703" s="30" t="s">
        <v>166</v>
      </c>
      <c r="S2703" s="30" t="s">
        <v>166</v>
      </c>
      <c r="T2703" s="30" t="s">
        <v>166</v>
      </c>
      <c r="U2703" s="30" t="s">
        <v>166</v>
      </c>
      <c r="V2703" s="39" t="s">
        <v>166</v>
      </c>
      <c r="AQ2703" s="45">
        <f t="shared" si="252"/>
        <v>0</v>
      </c>
      <c r="AR2703" s="45" t="str">
        <f t="shared" si="254"/>
        <v>No data</v>
      </c>
      <c r="AS2703" s="45" t="str">
        <f t="shared" si="255"/>
        <v>No data</v>
      </c>
      <c r="AT2703" s="45" t="str">
        <f t="shared" si="256"/>
        <v>No data</v>
      </c>
      <c r="AU2703" s="46" t="str">
        <f t="shared" si="257"/>
        <v>No data</v>
      </c>
      <c r="AV2703" s="47" t="str">
        <f t="shared" si="253"/>
        <v>No data</v>
      </c>
    </row>
    <row r="2704" spans="3:48" x14ac:dyDescent="0.25">
      <c r="C2704" s="32" t="str">
        <f>IF(ISBLANK(B2704),"Choose site",_xlfn.XLOOKUP(B2704,'Sample Sites'!A:A,'Sample Sites'!B:B,"Not Found"))</f>
        <v>Choose site</v>
      </c>
      <c r="N2704" s="30" t="s">
        <v>166</v>
      </c>
      <c r="O2704" s="30" t="s">
        <v>166</v>
      </c>
      <c r="P2704" s="30" t="s">
        <v>166</v>
      </c>
      <c r="Q2704" s="30" t="s">
        <v>166</v>
      </c>
      <c r="R2704" s="30" t="s">
        <v>166</v>
      </c>
      <c r="S2704" s="30" t="s">
        <v>166</v>
      </c>
      <c r="T2704" s="30" t="s">
        <v>166</v>
      </c>
      <c r="U2704" s="30" t="s">
        <v>166</v>
      </c>
      <c r="V2704" s="39" t="s">
        <v>166</v>
      </c>
      <c r="AQ2704" s="45">
        <f t="shared" si="252"/>
        <v>0</v>
      </c>
      <c r="AR2704" s="45" t="str">
        <f t="shared" si="254"/>
        <v>No data</v>
      </c>
      <c r="AS2704" s="45" t="str">
        <f t="shared" si="255"/>
        <v>No data</v>
      </c>
      <c r="AT2704" s="45" t="str">
        <f t="shared" si="256"/>
        <v>No data</v>
      </c>
      <c r="AU2704" s="46" t="str">
        <f t="shared" si="257"/>
        <v>No data</v>
      </c>
      <c r="AV2704" s="47" t="str">
        <f t="shared" si="253"/>
        <v>No data</v>
      </c>
    </row>
    <row r="2705" spans="3:48" x14ac:dyDescent="0.25">
      <c r="C2705" s="32" t="str">
        <f>IF(ISBLANK(B2705),"Choose site",_xlfn.XLOOKUP(B2705,'Sample Sites'!A:A,'Sample Sites'!B:B,"Not Found"))</f>
        <v>Choose site</v>
      </c>
      <c r="N2705" s="30" t="s">
        <v>166</v>
      </c>
      <c r="O2705" s="30" t="s">
        <v>166</v>
      </c>
      <c r="P2705" s="30" t="s">
        <v>166</v>
      </c>
      <c r="Q2705" s="30" t="s">
        <v>166</v>
      </c>
      <c r="R2705" s="30" t="s">
        <v>166</v>
      </c>
      <c r="S2705" s="30" t="s">
        <v>166</v>
      </c>
      <c r="T2705" s="30" t="s">
        <v>166</v>
      </c>
      <c r="U2705" s="30" t="s">
        <v>166</v>
      </c>
      <c r="V2705" s="39" t="s">
        <v>166</v>
      </c>
      <c r="AQ2705" s="45">
        <f t="shared" si="252"/>
        <v>0</v>
      </c>
      <c r="AR2705" s="45" t="str">
        <f t="shared" si="254"/>
        <v>No data</v>
      </c>
      <c r="AS2705" s="45" t="str">
        <f t="shared" si="255"/>
        <v>No data</v>
      </c>
      <c r="AT2705" s="45" t="str">
        <f t="shared" si="256"/>
        <v>No data</v>
      </c>
      <c r="AU2705" s="46" t="str">
        <f t="shared" si="257"/>
        <v>No data</v>
      </c>
      <c r="AV2705" s="47" t="str">
        <f t="shared" si="253"/>
        <v>No data</v>
      </c>
    </row>
    <row r="2706" spans="3:48" x14ac:dyDescent="0.25">
      <c r="C2706" s="32" t="str">
        <f>IF(ISBLANK(B2706),"Choose site",_xlfn.XLOOKUP(B2706,'Sample Sites'!A:A,'Sample Sites'!B:B,"Not Found"))</f>
        <v>Choose site</v>
      </c>
      <c r="N2706" s="30" t="s">
        <v>166</v>
      </c>
      <c r="O2706" s="30" t="s">
        <v>166</v>
      </c>
      <c r="P2706" s="30" t="s">
        <v>166</v>
      </c>
      <c r="Q2706" s="30" t="s">
        <v>166</v>
      </c>
      <c r="R2706" s="30" t="s">
        <v>166</v>
      </c>
      <c r="S2706" s="30" t="s">
        <v>166</v>
      </c>
      <c r="T2706" s="30" t="s">
        <v>166</v>
      </c>
      <c r="U2706" s="30" t="s">
        <v>166</v>
      </c>
      <c r="V2706" s="39" t="s">
        <v>166</v>
      </c>
      <c r="AQ2706" s="45">
        <f t="shared" ref="AQ2706:AQ2769" si="258">SUM(W2706:AP2706)</f>
        <v>0</v>
      </c>
      <c r="AR2706" s="45" t="str">
        <f t="shared" si="254"/>
        <v>No data</v>
      </c>
      <c r="AS2706" s="45" t="str">
        <f t="shared" si="255"/>
        <v>No data</v>
      </c>
      <c r="AT2706" s="45" t="str">
        <f t="shared" si="256"/>
        <v>No data</v>
      </c>
      <c r="AU2706" s="46" t="str">
        <f t="shared" si="257"/>
        <v>No data</v>
      </c>
      <c r="AV2706" s="47" t="str">
        <f t="shared" ref="AV2706:AV2769" si="259">IF(AQ2706=0,"No data",
IF(AQ2706&lt;30,"Very Poor",
IF(AQ2706&lt;60,"Fairly Poor",
IF(AU2706&lt;=3.5,"Excellent",
IF(AU2706&lt;=4.5,"Very Good",
IF(AU2706&lt;=5.5,"Good",
IF(AU2706&lt;=6.5,"Fair",
IF(AU2706&lt;=7.5,"Fairly Poor",
IF(AU2706&lt;=8.5,"Poor","Very Poor")))))))))</f>
        <v>No data</v>
      </c>
    </row>
    <row r="2707" spans="3:48" x14ac:dyDescent="0.25">
      <c r="C2707" s="32" t="str">
        <f>IF(ISBLANK(B2707),"Choose site",_xlfn.XLOOKUP(B2707,'Sample Sites'!A:A,'Sample Sites'!B:B,"Not Found"))</f>
        <v>Choose site</v>
      </c>
      <c r="N2707" s="30" t="s">
        <v>166</v>
      </c>
      <c r="O2707" s="30" t="s">
        <v>166</v>
      </c>
      <c r="P2707" s="30" t="s">
        <v>166</v>
      </c>
      <c r="Q2707" s="30" t="s">
        <v>166</v>
      </c>
      <c r="R2707" s="30" t="s">
        <v>166</v>
      </c>
      <c r="S2707" s="30" t="s">
        <v>166</v>
      </c>
      <c r="T2707" s="30" t="s">
        <v>166</v>
      </c>
      <c r="U2707" s="30" t="s">
        <v>166</v>
      </c>
      <c r="V2707" s="39" t="s">
        <v>166</v>
      </c>
      <c r="AQ2707" s="45">
        <f t="shared" si="258"/>
        <v>0</v>
      </c>
      <c r="AR2707" s="45" t="str">
        <f t="shared" si="254"/>
        <v>No data</v>
      </c>
      <c r="AS2707" s="45" t="str">
        <f t="shared" si="255"/>
        <v>No data</v>
      </c>
      <c r="AT2707" s="45" t="str">
        <f t="shared" si="256"/>
        <v>No data</v>
      </c>
      <c r="AU2707" s="46" t="str">
        <f t="shared" si="257"/>
        <v>No data</v>
      </c>
      <c r="AV2707" s="47" t="str">
        <f t="shared" si="259"/>
        <v>No data</v>
      </c>
    </row>
    <row r="2708" spans="3:48" x14ac:dyDescent="0.25">
      <c r="C2708" s="32" t="str">
        <f>IF(ISBLANK(B2708),"Choose site",_xlfn.XLOOKUP(B2708,'Sample Sites'!A:A,'Sample Sites'!B:B,"Not Found"))</f>
        <v>Choose site</v>
      </c>
      <c r="N2708" s="30" t="s">
        <v>166</v>
      </c>
      <c r="O2708" s="30" t="s">
        <v>166</v>
      </c>
      <c r="P2708" s="30" t="s">
        <v>166</v>
      </c>
      <c r="Q2708" s="30" t="s">
        <v>166</v>
      </c>
      <c r="R2708" s="30" t="s">
        <v>166</v>
      </c>
      <c r="S2708" s="30" t="s">
        <v>166</v>
      </c>
      <c r="T2708" s="30" t="s">
        <v>166</v>
      </c>
      <c r="U2708" s="30" t="s">
        <v>166</v>
      </c>
      <c r="V2708" s="39" t="s">
        <v>166</v>
      </c>
      <c r="AQ2708" s="45">
        <f t="shared" si="258"/>
        <v>0</v>
      </c>
      <c r="AR2708" s="45" t="str">
        <f t="shared" si="254"/>
        <v>No data</v>
      </c>
      <c r="AS2708" s="45" t="str">
        <f t="shared" si="255"/>
        <v>No data</v>
      </c>
      <c r="AT2708" s="45" t="str">
        <f t="shared" si="256"/>
        <v>No data</v>
      </c>
      <c r="AU2708" s="46" t="str">
        <f t="shared" si="257"/>
        <v>No data</v>
      </c>
      <c r="AV2708" s="47" t="str">
        <f t="shared" si="259"/>
        <v>No data</v>
      </c>
    </row>
    <row r="2709" spans="3:48" x14ac:dyDescent="0.25">
      <c r="C2709" s="32" t="str">
        <f>IF(ISBLANK(B2709),"Choose site",_xlfn.XLOOKUP(B2709,'Sample Sites'!A:A,'Sample Sites'!B:B,"Not Found"))</f>
        <v>Choose site</v>
      </c>
      <c r="N2709" s="30" t="s">
        <v>166</v>
      </c>
      <c r="O2709" s="30" t="s">
        <v>166</v>
      </c>
      <c r="P2709" s="30" t="s">
        <v>166</v>
      </c>
      <c r="Q2709" s="30" t="s">
        <v>166</v>
      </c>
      <c r="R2709" s="30" t="s">
        <v>166</v>
      </c>
      <c r="S2709" s="30" t="s">
        <v>166</v>
      </c>
      <c r="T2709" s="30" t="s">
        <v>166</v>
      </c>
      <c r="U2709" s="30" t="s">
        <v>166</v>
      </c>
      <c r="V2709" s="39" t="s">
        <v>166</v>
      </c>
      <c r="AQ2709" s="45">
        <f t="shared" si="258"/>
        <v>0</v>
      </c>
      <c r="AR2709" s="45" t="str">
        <f t="shared" si="254"/>
        <v>No data</v>
      </c>
      <c r="AS2709" s="45" t="str">
        <f t="shared" si="255"/>
        <v>No data</v>
      </c>
      <c r="AT2709" s="45" t="str">
        <f t="shared" si="256"/>
        <v>No data</v>
      </c>
      <c r="AU2709" s="46" t="str">
        <f t="shared" si="257"/>
        <v>No data</v>
      </c>
      <c r="AV2709" s="47" t="str">
        <f t="shared" si="259"/>
        <v>No data</v>
      </c>
    </row>
    <row r="2710" spans="3:48" x14ac:dyDescent="0.25">
      <c r="C2710" s="32" t="str">
        <f>IF(ISBLANK(B2710),"Choose site",_xlfn.XLOOKUP(B2710,'Sample Sites'!A:A,'Sample Sites'!B:B,"Not Found"))</f>
        <v>Choose site</v>
      </c>
      <c r="N2710" s="30" t="s">
        <v>166</v>
      </c>
      <c r="O2710" s="30" t="s">
        <v>166</v>
      </c>
      <c r="P2710" s="30" t="s">
        <v>166</v>
      </c>
      <c r="Q2710" s="30" t="s">
        <v>166</v>
      </c>
      <c r="R2710" s="30" t="s">
        <v>166</v>
      </c>
      <c r="S2710" s="30" t="s">
        <v>166</v>
      </c>
      <c r="T2710" s="30" t="s">
        <v>166</v>
      </c>
      <c r="U2710" s="30" t="s">
        <v>166</v>
      </c>
      <c r="V2710" s="39" t="s">
        <v>166</v>
      </c>
      <c r="AQ2710" s="45">
        <f t="shared" si="258"/>
        <v>0</v>
      </c>
      <c r="AR2710" s="45" t="str">
        <f t="shared" si="254"/>
        <v>No data</v>
      </c>
      <c r="AS2710" s="45" t="str">
        <f t="shared" si="255"/>
        <v>No data</v>
      </c>
      <c r="AT2710" s="45" t="str">
        <f t="shared" si="256"/>
        <v>No data</v>
      </c>
      <c r="AU2710" s="46" t="str">
        <f t="shared" si="257"/>
        <v>No data</v>
      </c>
      <c r="AV2710" s="47" t="str">
        <f t="shared" si="259"/>
        <v>No data</v>
      </c>
    </row>
    <row r="2711" spans="3:48" x14ac:dyDescent="0.25">
      <c r="C2711" s="32" t="str">
        <f>IF(ISBLANK(B2711),"Choose site",_xlfn.XLOOKUP(B2711,'Sample Sites'!A:A,'Sample Sites'!B:B,"Not Found"))</f>
        <v>Choose site</v>
      </c>
      <c r="N2711" s="30" t="s">
        <v>166</v>
      </c>
      <c r="O2711" s="30" t="s">
        <v>166</v>
      </c>
      <c r="P2711" s="30" t="s">
        <v>166</v>
      </c>
      <c r="Q2711" s="30" t="s">
        <v>166</v>
      </c>
      <c r="R2711" s="30" t="s">
        <v>166</v>
      </c>
      <c r="S2711" s="30" t="s">
        <v>166</v>
      </c>
      <c r="T2711" s="30" t="s">
        <v>166</v>
      </c>
      <c r="U2711" s="30" t="s">
        <v>166</v>
      </c>
      <c r="V2711" s="39" t="s">
        <v>166</v>
      </c>
      <c r="AQ2711" s="45">
        <f t="shared" si="258"/>
        <v>0</v>
      </c>
      <c r="AR2711" s="45" t="str">
        <f t="shared" si="254"/>
        <v>No data</v>
      </c>
      <c r="AS2711" s="45" t="str">
        <f t="shared" si="255"/>
        <v>No data</v>
      </c>
      <c r="AT2711" s="45" t="str">
        <f t="shared" si="256"/>
        <v>No data</v>
      </c>
      <c r="AU2711" s="46" t="str">
        <f t="shared" si="257"/>
        <v>No data</v>
      </c>
      <c r="AV2711" s="47" t="str">
        <f t="shared" si="259"/>
        <v>No data</v>
      </c>
    </row>
    <row r="2712" spans="3:48" x14ac:dyDescent="0.25">
      <c r="C2712" s="32" t="str">
        <f>IF(ISBLANK(B2712),"Choose site",_xlfn.XLOOKUP(B2712,'Sample Sites'!A:A,'Sample Sites'!B:B,"Not Found"))</f>
        <v>Choose site</v>
      </c>
      <c r="N2712" s="30" t="s">
        <v>166</v>
      </c>
      <c r="O2712" s="30" t="s">
        <v>166</v>
      </c>
      <c r="P2712" s="30" t="s">
        <v>166</v>
      </c>
      <c r="Q2712" s="30" t="s">
        <v>166</v>
      </c>
      <c r="R2712" s="30" t="s">
        <v>166</v>
      </c>
      <c r="S2712" s="30" t="s">
        <v>166</v>
      </c>
      <c r="T2712" s="30" t="s">
        <v>166</v>
      </c>
      <c r="U2712" s="30" t="s">
        <v>166</v>
      </c>
      <c r="V2712" s="39" t="s">
        <v>166</v>
      </c>
      <c r="AQ2712" s="45">
        <f t="shared" si="258"/>
        <v>0</v>
      </c>
      <c r="AR2712" s="45" t="str">
        <f t="shared" si="254"/>
        <v>No data</v>
      </c>
      <c r="AS2712" s="45" t="str">
        <f t="shared" si="255"/>
        <v>No data</v>
      </c>
      <c r="AT2712" s="45" t="str">
        <f t="shared" si="256"/>
        <v>No data</v>
      </c>
      <c r="AU2712" s="46" t="str">
        <f t="shared" si="257"/>
        <v>No data</v>
      </c>
      <c r="AV2712" s="47" t="str">
        <f t="shared" si="259"/>
        <v>No data</v>
      </c>
    </row>
    <row r="2713" spans="3:48" x14ac:dyDescent="0.25">
      <c r="C2713" s="32" t="str">
        <f>IF(ISBLANK(B2713),"Choose site",_xlfn.XLOOKUP(B2713,'Sample Sites'!A:A,'Sample Sites'!B:B,"Not Found"))</f>
        <v>Choose site</v>
      </c>
      <c r="N2713" s="30" t="s">
        <v>166</v>
      </c>
      <c r="O2713" s="30" t="s">
        <v>166</v>
      </c>
      <c r="P2713" s="30" t="s">
        <v>166</v>
      </c>
      <c r="Q2713" s="30" t="s">
        <v>166</v>
      </c>
      <c r="R2713" s="30" t="s">
        <v>166</v>
      </c>
      <c r="S2713" s="30" t="s">
        <v>166</v>
      </c>
      <c r="T2713" s="30" t="s">
        <v>166</v>
      </c>
      <c r="U2713" s="30" t="s">
        <v>166</v>
      </c>
      <c r="V2713" s="39" t="s">
        <v>166</v>
      </c>
      <c r="AQ2713" s="45">
        <f t="shared" si="258"/>
        <v>0</v>
      </c>
      <c r="AR2713" s="45" t="str">
        <f t="shared" si="254"/>
        <v>No data</v>
      </c>
      <c r="AS2713" s="45" t="str">
        <f t="shared" si="255"/>
        <v>No data</v>
      </c>
      <c r="AT2713" s="45" t="str">
        <f t="shared" si="256"/>
        <v>No data</v>
      </c>
      <c r="AU2713" s="46" t="str">
        <f t="shared" si="257"/>
        <v>No data</v>
      </c>
      <c r="AV2713" s="47" t="str">
        <f t="shared" si="259"/>
        <v>No data</v>
      </c>
    </row>
    <row r="2714" spans="3:48" x14ac:dyDescent="0.25">
      <c r="C2714" s="32" t="str">
        <f>IF(ISBLANK(B2714),"Choose site",_xlfn.XLOOKUP(B2714,'Sample Sites'!A:A,'Sample Sites'!B:B,"Not Found"))</f>
        <v>Choose site</v>
      </c>
      <c r="N2714" s="30" t="s">
        <v>166</v>
      </c>
      <c r="O2714" s="30" t="s">
        <v>166</v>
      </c>
      <c r="P2714" s="30" t="s">
        <v>166</v>
      </c>
      <c r="Q2714" s="30" t="s">
        <v>166</v>
      </c>
      <c r="R2714" s="30" t="s">
        <v>166</v>
      </c>
      <c r="S2714" s="30" t="s">
        <v>166</v>
      </c>
      <c r="T2714" s="30" t="s">
        <v>166</v>
      </c>
      <c r="U2714" s="30" t="s">
        <v>166</v>
      </c>
      <c r="V2714" s="39" t="s">
        <v>166</v>
      </c>
      <c r="AQ2714" s="45">
        <f t="shared" si="258"/>
        <v>0</v>
      </c>
      <c r="AR2714" s="45" t="str">
        <f t="shared" si="254"/>
        <v>No data</v>
      </c>
      <c r="AS2714" s="45" t="str">
        <f t="shared" si="255"/>
        <v>No data</v>
      </c>
      <c r="AT2714" s="45" t="str">
        <f t="shared" si="256"/>
        <v>No data</v>
      </c>
      <c r="AU2714" s="46" t="str">
        <f t="shared" si="257"/>
        <v>No data</v>
      </c>
      <c r="AV2714" s="47" t="str">
        <f t="shared" si="259"/>
        <v>No data</v>
      </c>
    </row>
    <row r="2715" spans="3:48" x14ac:dyDescent="0.25">
      <c r="C2715" s="32" t="str">
        <f>IF(ISBLANK(B2715),"Choose site",_xlfn.XLOOKUP(B2715,'Sample Sites'!A:A,'Sample Sites'!B:B,"Not Found"))</f>
        <v>Choose site</v>
      </c>
      <c r="N2715" s="30" t="s">
        <v>166</v>
      </c>
      <c r="O2715" s="30" t="s">
        <v>166</v>
      </c>
      <c r="P2715" s="30" t="s">
        <v>166</v>
      </c>
      <c r="Q2715" s="30" t="s">
        <v>166</v>
      </c>
      <c r="R2715" s="30" t="s">
        <v>166</v>
      </c>
      <c r="S2715" s="30" t="s">
        <v>166</v>
      </c>
      <c r="T2715" s="30" t="s">
        <v>166</v>
      </c>
      <c r="U2715" s="30" t="s">
        <v>166</v>
      </c>
      <c r="V2715" s="39" t="s">
        <v>166</v>
      </c>
      <c r="AQ2715" s="45">
        <f t="shared" si="258"/>
        <v>0</v>
      </c>
      <c r="AR2715" s="45" t="str">
        <f t="shared" si="254"/>
        <v>No data</v>
      </c>
      <c r="AS2715" s="45" t="str">
        <f t="shared" si="255"/>
        <v>No data</v>
      </c>
      <c r="AT2715" s="45" t="str">
        <f t="shared" si="256"/>
        <v>No data</v>
      </c>
      <c r="AU2715" s="46" t="str">
        <f t="shared" si="257"/>
        <v>No data</v>
      </c>
      <c r="AV2715" s="47" t="str">
        <f t="shared" si="259"/>
        <v>No data</v>
      </c>
    </row>
    <row r="2716" spans="3:48" x14ac:dyDescent="0.25">
      <c r="C2716" s="32" t="str">
        <f>IF(ISBLANK(B2716),"Choose site",_xlfn.XLOOKUP(B2716,'Sample Sites'!A:A,'Sample Sites'!B:B,"Not Found"))</f>
        <v>Choose site</v>
      </c>
      <c r="N2716" s="30" t="s">
        <v>166</v>
      </c>
      <c r="O2716" s="30" t="s">
        <v>166</v>
      </c>
      <c r="P2716" s="30" t="s">
        <v>166</v>
      </c>
      <c r="Q2716" s="30" t="s">
        <v>166</v>
      </c>
      <c r="R2716" s="30" t="s">
        <v>166</v>
      </c>
      <c r="S2716" s="30" t="s">
        <v>166</v>
      </c>
      <c r="T2716" s="30" t="s">
        <v>166</v>
      </c>
      <c r="U2716" s="30" t="s">
        <v>166</v>
      </c>
      <c r="V2716" s="39" t="s">
        <v>166</v>
      </c>
      <c r="AQ2716" s="45">
        <f t="shared" si="258"/>
        <v>0</v>
      </c>
      <c r="AR2716" s="45" t="str">
        <f t="shared" si="254"/>
        <v>No data</v>
      </c>
      <c r="AS2716" s="45" t="str">
        <f t="shared" si="255"/>
        <v>No data</v>
      </c>
      <c r="AT2716" s="45" t="str">
        <f t="shared" si="256"/>
        <v>No data</v>
      </c>
      <c r="AU2716" s="46" t="str">
        <f t="shared" si="257"/>
        <v>No data</v>
      </c>
      <c r="AV2716" s="47" t="str">
        <f t="shared" si="259"/>
        <v>No data</v>
      </c>
    </row>
    <row r="2717" spans="3:48" x14ac:dyDescent="0.25">
      <c r="C2717" s="32" t="str">
        <f>IF(ISBLANK(B2717),"Choose site",_xlfn.XLOOKUP(B2717,'Sample Sites'!A:A,'Sample Sites'!B:B,"Not Found"))</f>
        <v>Choose site</v>
      </c>
      <c r="N2717" s="30" t="s">
        <v>166</v>
      </c>
      <c r="O2717" s="30" t="s">
        <v>166</v>
      </c>
      <c r="P2717" s="30" t="s">
        <v>166</v>
      </c>
      <c r="Q2717" s="30" t="s">
        <v>166</v>
      </c>
      <c r="R2717" s="30" t="s">
        <v>166</v>
      </c>
      <c r="S2717" s="30" t="s">
        <v>166</v>
      </c>
      <c r="T2717" s="30" t="s">
        <v>166</v>
      </c>
      <c r="U2717" s="30" t="s">
        <v>166</v>
      </c>
      <c r="V2717" s="39" t="s">
        <v>166</v>
      </c>
      <c r="AQ2717" s="45">
        <f t="shared" si="258"/>
        <v>0</v>
      </c>
      <c r="AR2717" s="45" t="str">
        <f t="shared" si="254"/>
        <v>No data</v>
      </c>
      <c r="AS2717" s="45" t="str">
        <f t="shared" si="255"/>
        <v>No data</v>
      </c>
      <c r="AT2717" s="45" t="str">
        <f t="shared" si="256"/>
        <v>No data</v>
      </c>
      <c r="AU2717" s="46" t="str">
        <f t="shared" si="257"/>
        <v>No data</v>
      </c>
      <c r="AV2717" s="47" t="str">
        <f t="shared" si="259"/>
        <v>No data</v>
      </c>
    </row>
    <row r="2718" spans="3:48" x14ac:dyDescent="0.25">
      <c r="C2718" s="32" t="str">
        <f>IF(ISBLANK(B2718),"Choose site",_xlfn.XLOOKUP(B2718,'Sample Sites'!A:A,'Sample Sites'!B:B,"Not Found"))</f>
        <v>Choose site</v>
      </c>
      <c r="N2718" s="30" t="s">
        <v>166</v>
      </c>
      <c r="O2718" s="30" t="s">
        <v>166</v>
      </c>
      <c r="P2718" s="30" t="s">
        <v>166</v>
      </c>
      <c r="Q2718" s="30" t="s">
        <v>166</v>
      </c>
      <c r="R2718" s="30" t="s">
        <v>166</v>
      </c>
      <c r="S2718" s="30" t="s">
        <v>166</v>
      </c>
      <c r="T2718" s="30" t="s">
        <v>166</v>
      </c>
      <c r="U2718" s="30" t="s">
        <v>166</v>
      </c>
      <c r="V2718" s="39" t="s">
        <v>166</v>
      </c>
      <c r="AQ2718" s="45">
        <f t="shared" si="258"/>
        <v>0</v>
      </c>
      <c r="AR2718" s="45" t="str">
        <f t="shared" si="254"/>
        <v>No data</v>
      </c>
      <c r="AS2718" s="45" t="str">
        <f t="shared" si="255"/>
        <v>No data</v>
      </c>
      <c r="AT2718" s="45" t="str">
        <f t="shared" si="256"/>
        <v>No data</v>
      </c>
      <c r="AU2718" s="46" t="str">
        <f t="shared" si="257"/>
        <v>No data</v>
      </c>
      <c r="AV2718" s="47" t="str">
        <f t="shared" si="259"/>
        <v>No data</v>
      </c>
    </row>
    <row r="2719" spans="3:48" x14ac:dyDescent="0.25">
      <c r="C2719" s="32" t="str">
        <f>IF(ISBLANK(B2719),"Choose site",_xlfn.XLOOKUP(B2719,'Sample Sites'!A:A,'Sample Sites'!B:B,"Not Found"))</f>
        <v>Choose site</v>
      </c>
      <c r="N2719" s="30" t="s">
        <v>166</v>
      </c>
      <c r="O2719" s="30" t="s">
        <v>166</v>
      </c>
      <c r="P2719" s="30" t="s">
        <v>166</v>
      </c>
      <c r="Q2719" s="30" t="s">
        <v>166</v>
      </c>
      <c r="R2719" s="30" t="s">
        <v>166</v>
      </c>
      <c r="S2719" s="30" t="s">
        <v>166</v>
      </c>
      <c r="T2719" s="30" t="s">
        <v>166</v>
      </c>
      <c r="U2719" s="30" t="s">
        <v>166</v>
      </c>
      <c r="V2719" s="39" t="s">
        <v>166</v>
      </c>
      <c r="AQ2719" s="45">
        <f t="shared" si="258"/>
        <v>0</v>
      </c>
      <c r="AR2719" s="45" t="str">
        <f t="shared" si="254"/>
        <v>No data</v>
      </c>
      <c r="AS2719" s="45" t="str">
        <f t="shared" si="255"/>
        <v>No data</v>
      </c>
      <c r="AT2719" s="45" t="str">
        <f t="shared" si="256"/>
        <v>No data</v>
      </c>
      <c r="AU2719" s="46" t="str">
        <f t="shared" si="257"/>
        <v>No data</v>
      </c>
      <c r="AV2719" s="47" t="str">
        <f t="shared" si="259"/>
        <v>No data</v>
      </c>
    </row>
    <row r="2720" spans="3:48" x14ac:dyDescent="0.25">
      <c r="C2720" s="32" t="str">
        <f>IF(ISBLANK(B2720),"Choose site",_xlfn.XLOOKUP(B2720,'Sample Sites'!A:A,'Sample Sites'!B:B,"Not Found"))</f>
        <v>Choose site</v>
      </c>
      <c r="N2720" s="30" t="s">
        <v>166</v>
      </c>
      <c r="O2720" s="30" t="s">
        <v>166</v>
      </c>
      <c r="P2720" s="30" t="s">
        <v>166</v>
      </c>
      <c r="Q2720" s="30" t="s">
        <v>166</v>
      </c>
      <c r="R2720" s="30" t="s">
        <v>166</v>
      </c>
      <c r="S2720" s="30" t="s">
        <v>166</v>
      </c>
      <c r="T2720" s="30" t="s">
        <v>166</v>
      </c>
      <c r="U2720" s="30" t="s">
        <v>166</v>
      </c>
      <c r="V2720" s="39" t="s">
        <v>166</v>
      </c>
      <c r="AQ2720" s="45">
        <f t="shared" si="258"/>
        <v>0</v>
      </c>
      <c r="AR2720" s="45" t="str">
        <f t="shared" si="254"/>
        <v>No data</v>
      </c>
      <c r="AS2720" s="45" t="str">
        <f t="shared" si="255"/>
        <v>No data</v>
      </c>
      <c r="AT2720" s="45" t="str">
        <f t="shared" si="256"/>
        <v>No data</v>
      </c>
      <c r="AU2720" s="46" t="str">
        <f t="shared" si="257"/>
        <v>No data</v>
      </c>
      <c r="AV2720" s="47" t="str">
        <f t="shared" si="259"/>
        <v>No data</v>
      </c>
    </row>
    <row r="2721" spans="3:48" x14ac:dyDescent="0.25">
      <c r="C2721" s="32" t="str">
        <f>IF(ISBLANK(B2721),"Choose site",_xlfn.XLOOKUP(B2721,'Sample Sites'!A:A,'Sample Sites'!B:B,"Not Found"))</f>
        <v>Choose site</v>
      </c>
      <c r="N2721" s="30" t="s">
        <v>166</v>
      </c>
      <c r="O2721" s="30" t="s">
        <v>166</v>
      </c>
      <c r="P2721" s="30" t="s">
        <v>166</v>
      </c>
      <c r="Q2721" s="30" t="s">
        <v>166</v>
      </c>
      <c r="R2721" s="30" t="s">
        <v>166</v>
      </c>
      <c r="S2721" s="30" t="s">
        <v>166</v>
      </c>
      <c r="T2721" s="30" t="s">
        <v>166</v>
      </c>
      <c r="U2721" s="30" t="s">
        <v>166</v>
      </c>
      <c r="V2721" s="39" t="s">
        <v>166</v>
      </c>
      <c r="AQ2721" s="45">
        <f t="shared" si="258"/>
        <v>0</v>
      </c>
      <c r="AR2721" s="45" t="str">
        <f t="shared" si="254"/>
        <v>No data</v>
      </c>
      <c r="AS2721" s="45" t="str">
        <f t="shared" si="255"/>
        <v>No data</v>
      </c>
      <c r="AT2721" s="45" t="str">
        <f t="shared" si="256"/>
        <v>No data</v>
      </c>
      <c r="AU2721" s="46" t="str">
        <f t="shared" si="257"/>
        <v>No data</v>
      </c>
      <c r="AV2721" s="47" t="str">
        <f t="shared" si="259"/>
        <v>No data</v>
      </c>
    </row>
    <row r="2722" spans="3:48" x14ac:dyDescent="0.25">
      <c r="C2722" s="32" t="str">
        <f>IF(ISBLANK(B2722),"Choose site",_xlfn.XLOOKUP(B2722,'Sample Sites'!A:A,'Sample Sites'!B:B,"Not Found"))</f>
        <v>Choose site</v>
      </c>
      <c r="N2722" s="30" t="s">
        <v>166</v>
      </c>
      <c r="O2722" s="30" t="s">
        <v>166</v>
      </c>
      <c r="P2722" s="30" t="s">
        <v>166</v>
      </c>
      <c r="Q2722" s="30" t="s">
        <v>166</v>
      </c>
      <c r="R2722" s="30" t="s">
        <v>166</v>
      </c>
      <c r="S2722" s="30" t="s">
        <v>166</v>
      </c>
      <c r="T2722" s="30" t="s">
        <v>166</v>
      </c>
      <c r="U2722" s="30" t="s">
        <v>166</v>
      </c>
      <c r="V2722" s="39" t="s">
        <v>166</v>
      </c>
      <c r="AQ2722" s="45">
        <f t="shared" si="258"/>
        <v>0</v>
      </c>
      <c r="AR2722" s="45" t="str">
        <f t="shared" si="254"/>
        <v>No data</v>
      </c>
      <c r="AS2722" s="45" t="str">
        <f t="shared" si="255"/>
        <v>No data</v>
      </c>
      <c r="AT2722" s="45" t="str">
        <f t="shared" si="256"/>
        <v>No data</v>
      </c>
      <c r="AU2722" s="46" t="str">
        <f t="shared" si="257"/>
        <v>No data</v>
      </c>
      <c r="AV2722" s="47" t="str">
        <f t="shared" si="259"/>
        <v>No data</v>
      </c>
    </row>
    <row r="2723" spans="3:48" x14ac:dyDescent="0.25">
      <c r="C2723" s="32" t="str">
        <f>IF(ISBLANK(B2723),"Choose site",_xlfn.XLOOKUP(B2723,'Sample Sites'!A:A,'Sample Sites'!B:B,"Not Found"))</f>
        <v>Choose site</v>
      </c>
      <c r="N2723" s="30" t="s">
        <v>166</v>
      </c>
      <c r="O2723" s="30" t="s">
        <v>166</v>
      </c>
      <c r="P2723" s="30" t="s">
        <v>166</v>
      </c>
      <c r="Q2723" s="30" t="s">
        <v>166</v>
      </c>
      <c r="R2723" s="30" t="s">
        <v>166</v>
      </c>
      <c r="S2723" s="30" t="s">
        <v>166</v>
      </c>
      <c r="T2723" s="30" t="s">
        <v>166</v>
      </c>
      <c r="U2723" s="30" t="s">
        <v>166</v>
      </c>
      <c r="V2723" s="39" t="s">
        <v>166</v>
      </c>
      <c r="AQ2723" s="45">
        <f t="shared" si="258"/>
        <v>0</v>
      </c>
      <c r="AR2723" s="45" t="str">
        <f t="shared" si="254"/>
        <v>No data</v>
      </c>
      <c r="AS2723" s="45" t="str">
        <f t="shared" si="255"/>
        <v>No data</v>
      </c>
      <c r="AT2723" s="45" t="str">
        <f t="shared" si="256"/>
        <v>No data</v>
      </c>
      <c r="AU2723" s="46" t="str">
        <f t="shared" si="257"/>
        <v>No data</v>
      </c>
      <c r="AV2723" s="47" t="str">
        <f t="shared" si="259"/>
        <v>No data</v>
      </c>
    </row>
    <row r="2724" spans="3:48" x14ac:dyDescent="0.25">
      <c r="C2724" s="32" t="str">
        <f>IF(ISBLANK(B2724),"Choose site",_xlfn.XLOOKUP(B2724,'Sample Sites'!A:A,'Sample Sites'!B:B,"Not Found"))</f>
        <v>Choose site</v>
      </c>
      <c r="N2724" s="30" t="s">
        <v>166</v>
      </c>
      <c r="O2724" s="30" t="s">
        <v>166</v>
      </c>
      <c r="P2724" s="30" t="s">
        <v>166</v>
      </c>
      <c r="Q2724" s="30" t="s">
        <v>166</v>
      </c>
      <c r="R2724" s="30" t="s">
        <v>166</v>
      </c>
      <c r="S2724" s="30" t="s">
        <v>166</v>
      </c>
      <c r="T2724" s="30" t="s">
        <v>166</v>
      </c>
      <c r="U2724" s="30" t="s">
        <v>166</v>
      </c>
      <c r="V2724" s="39" t="s">
        <v>166</v>
      </c>
      <c r="AQ2724" s="45">
        <f t="shared" si="258"/>
        <v>0</v>
      </c>
      <c r="AR2724" s="45" t="str">
        <f t="shared" si="254"/>
        <v>No data</v>
      </c>
      <c r="AS2724" s="45" t="str">
        <f t="shared" si="255"/>
        <v>No data</v>
      </c>
      <c r="AT2724" s="45" t="str">
        <f t="shared" si="256"/>
        <v>No data</v>
      </c>
      <c r="AU2724" s="46" t="str">
        <f t="shared" si="257"/>
        <v>No data</v>
      </c>
      <c r="AV2724" s="47" t="str">
        <f t="shared" si="259"/>
        <v>No data</v>
      </c>
    </row>
    <row r="2725" spans="3:48" x14ac:dyDescent="0.25">
      <c r="C2725" s="32" t="str">
        <f>IF(ISBLANK(B2725),"Choose site",_xlfn.XLOOKUP(B2725,'Sample Sites'!A:A,'Sample Sites'!B:B,"Not Found"))</f>
        <v>Choose site</v>
      </c>
      <c r="N2725" s="30" t="s">
        <v>166</v>
      </c>
      <c r="O2725" s="30" t="s">
        <v>166</v>
      </c>
      <c r="P2725" s="30" t="s">
        <v>166</v>
      </c>
      <c r="Q2725" s="30" t="s">
        <v>166</v>
      </c>
      <c r="R2725" s="30" t="s">
        <v>166</v>
      </c>
      <c r="S2725" s="30" t="s">
        <v>166</v>
      </c>
      <c r="T2725" s="30" t="s">
        <v>166</v>
      </c>
      <c r="U2725" s="30" t="s">
        <v>166</v>
      </c>
      <c r="V2725" s="39" t="s">
        <v>166</v>
      </c>
      <c r="AQ2725" s="45">
        <f t="shared" si="258"/>
        <v>0</v>
      </c>
      <c r="AR2725" s="45" t="str">
        <f t="shared" si="254"/>
        <v>No data</v>
      </c>
      <c r="AS2725" s="45" t="str">
        <f t="shared" si="255"/>
        <v>No data</v>
      </c>
      <c r="AT2725" s="45" t="str">
        <f t="shared" si="256"/>
        <v>No data</v>
      </c>
      <c r="AU2725" s="46" t="str">
        <f t="shared" si="257"/>
        <v>No data</v>
      </c>
      <c r="AV2725" s="47" t="str">
        <f t="shared" si="259"/>
        <v>No data</v>
      </c>
    </row>
    <row r="2726" spans="3:48" x14ac:dyDescent="0.25">
      <c r="C2726" s="32" t="str">
        <f>IF(ISBLANK(B2726),"Choose site",_xlfn.XLOOKUP(B2726,'Sample Sites'!A:A,'Sample Sites'!B:B,"Not Found"))</f>
        <v>Choose site</v>
      </c>
      <c r="N2726" s="30" t="s">
        <v>166</v>
      </c>
      <c r="O2726" s="30" t="s">
        <v>166</v>
      </c>
      <c r="P2726" s="30" t="s">
        <v>166</v>
      </c>
      <c r="Q2726" s="30" t="s">
        <v>166</v>
      </c>
      <c r="R2726" s="30" t="s">
        <v>166</v>
      </c>
      <c r="S2726" s="30" t="s">
        <v>166</v>
      </c>
      <c r="T2726" s="30" t="s">
        <v>166</v>
      </c>
      <c r="U2726" s="30" t="s">
        <v>166</v>
      </c>
      <c r="V2726" s="39" t="s">
        <v>166</v>
      </c>
      <c r="AQ2726" s="45">
        <f t="shared" si="258"/>
        <v>0</v>
      </c>
      <c r="AR2726" s="45" t="str">
        <f t="shared" si="254"/>
        <v>No data</v>
      </c>
      <c r="AS2726" s="45" t="str">
        <f t="shared" si="255"/>
        <v>No data</v>
      </c>
      <c r="AT2726" s="45" t="str">
        <f t="shared" si="256"/>
        <v>No data</v>
      </c>
      <c r="AU2726" s="46" t="str">
        <f t="shared" si="257"/>
        <v>No data</v>
      </c>
      <c r="AV2726" s="47" t="str">
        <f t="shared" si="259"/>
        <v>No data</v>
      </c>
    </row>
    <row r="2727" spans="3:48" x14ac:dyDescent="0.25">
      <c r="C2727" s="32" t="str">
        <f>IF(ISBLANK(B2727),"Choose site",_xlfn.XLOOKUP(B2727,'Sample Sites'!A:A,'Sample Sites'!B:B,"Not Found"))</f>
        <v>Choose site</v>
      </c>
      <c r="N2727" s="30" t="s">
        <v>166</v>
      </c>
      <c r="O2727" s="30" t="s">
        <v>166</v>
      </c>
      <c r="P2727" s="30" t="s">
        <v>166</v>
      </c>
      <c r="Q2727" s="30" t="s">
        <v>166</v>
      </c>
      <c r="R2727" s="30" t="s">
        <v>166</v>
      </c>
      <c r="S2727" s="30" t="s">
        <v>166</v>
      </c>
      <c r="T2727" s="30" t="s">
        <v>166</v>
      </c>
      <c r="U2727" s="30" t="s">
        <v>166</v>
      </c>
      <c r="V2727" s="39" t="s">
        <v>166</v>
      </c>
      <c r="AQ2727" s="45">
        <f t="shared" si="258"/>
        <v>0</v>
      </c>
      <c r="AR2727" s="45" t="str">
        <f t="shared" si="254"/>
        <v>No data</v>
      </c>
      <c r="AS2727" s="45" t="str">
        <f t="shared" si="255"/>
        <v>No data</v>
      </c>
      <c r="AT2727" s="45" t="str">
        <f t="shared" si="256"/>
        <v>No data</v>
      </c>
      <c r="AU2727" s="46" t="str">
        <f t="shared" si="257"/>
        <v>No data</v>
      </c>
      <c r="AV2727" s="47" t="str">
        <f t="shared" si="259"/>
        <v>No data</v>
      </c>
    </row>
    <row r="2728" spans="3:48" x14ac:dyDescent="0.25">
      <c r="C2728" s="32" t="str">
        <f>IF(ISBLANK(B2728),"Choose site",_xlfn.XLOOKUP(B2728,'Sample Sites'!A:A,'Sample Sites'!B:B,"Not Found"))</f>
        <v>Choose site</v>
      </c>
      <c r="N2728" s="30" t="s">
        <v>166</v>
      </c>
      <c r="O2728" s="30" t="s">
        <v>166</v>
      </c>
      <c r="P2728" s="30" t="s">
        <v>166</v>
      </c>
      <c r="Q2728" s="30" t="s">
        <v>166</v>
      </c>
      <c r="R2728" s="30" t="s">
        <v>166</v>
      </c>
      <c r="S2728" s="30" t="s">
        <v>166</v>
      </c>
      <c r="T2728" s="30" t="s">
        <v>166</v>
      </c>
      <c r="U2728" s="30" t="s">
        <v>166</v>
      </c>
      <c r="V2728" s="39" t="s">
        <v>166</v>
      </c>
      <c r="AQ2728" s="45">
        <f t="shared" si="258"/>
        <v>0</v>
      </c>
      <c r="AR2728" s="45" t="str">
        <f t="shared" si="254"/>
        <v>No data</v>
      </c>
      <c r="AS2728" s="45" t="str">
        <f t="shared" si="255"/>
        <v>No data</v>
      </c>
      <c r="AT2728" s="45" t="str">
        <f t="shared" si="256"/>
        <v>No data</v>
      </c>
      <c r="AU2728" s="46" t="str">
        <f t="shared" si="257"/>
        <v>No data</v>
      </c>
      <c r="AV2728" s="47" t="str">
        <f t="shared" si="259"/>
        <v>No data</v>
      </c>
    </row>
    <row r="2729" spans="3:48" x14ac:dyDescent="0.25">
      <c r="C2729" s="32" t="str">
        <f>IF(ISBLANK(B2729),"Choose site",_xlfn.XLOOKUP(B2729,'Sample Sites'!A:A,'Sample Sites'!B:B,"Not Found"))</f>
        <v>Choose site</v>
      </c>
      <c r="N2729" s="30" t="s">
        <v>166</v>
      </c>
      <c r="O2729" s="30" t="s">
        <v>166</v>
      </c>
      <c r="P2729" s="30" t="s">
        <v>166</v>
      </c>
      <c r="Q2729" s="30" t="s">
        <v>166</v>
      </c>
      <c r="R2729" s="30" t="s">
        <v>166</v>
      </c>
      <c r="S2729" s="30" t="s">
        <v>166</v>
      </c>
      <c r="T2729" s="30" t="s">
        <v>166</v>
      </c>
      <c r="U2729" s="30" t="s">
        <v>166</v>
      </c>
      <c r="V2729" s="39" t="s">
        <v>166</v>
      </c>
      <c r="AQ2729" s="45">
        <f t="shared" si="258"/>
        <v>0</v>
      </c>
      <c r="AR2729" s="45" t="str">
        <f t="shared" si="254"/>
        <v>No data</v>
      </c>
      <c r="AS2729" s="45" t="str">
        <f t="shared" si="255"/>
        <v>No data</v>
      </c>
      <c r="AT2729" s="45" t="str">
        <f t="shared" si="256"/>
        <v>No data</v>
      </c>
      <c r="AU2729" s="46" t="str">
        <f t="shared" si="257"/>
        <v>No data</v>
      </c>
      <c r="AV2729" s="47" t="str">
        <f t="shared" si="259"/>
        <v>No data</v>
      </c>
    </row>
    <row r="2730" spans="3:48" x14ac:dyDescent="0.25">
      <c r="C2730" s="32" t="str">
        <f>IF(ISBLANK(B2730),"Choose site",_xlfn.XLOOKUP(B2730,'Sample Sites'!A:A,'Sample Sites'!B:B,"Not Found"))</f>
        <v>Choose site</v>
      </c>
      <c r="N2730" s="30" t="s">
        <v>166</v>
      </c>
      <c r="O2730" s="30" t="s">
        <v>166</v>
      </c>
      <c r="P2730" s="30" t="s">
        <v>166</v>
      </c>
      <c r="Q2730" s="30" t="s">
        <v>166</v>
      </c>
      <c r="R2730" s="30" t="s">
        <v>166</v>
      </c>
      <c r="S2730" s="30" t="s">
        <v>166</v>
      </c>
      <c r="T2730" s="30" t="s">
        <v>166</v>
      </c>
      <c r="U2730" s="30" t="s">
        <v>166</v>
      </c>
      <c r="V2730" s="39" t="s">
        <v>166</v>
      </c>
      <c r="AQ2730" s="45">
        <f t="shared" si="258"/>
        <v>0</v>
      </c>
      <c r="AR2730" s="45" t="str">
        <f t="shared" si="254"/>
        <v>No data</v>
      </c>
      <c r="AS2730" s="45" t="str">
        <f t="shared" si="255"/>
        <v>No data</v>
      </c>
      <c r="AT2730" s="45" t="str">
        <f t="shared" si="256"/>
        <v>No data</v>
      </c>
      <c r="AU2730" s="46" t="str">
        <f t="shared" si="257"/>
        <v>No data</v>
      </c>
      <c r="AV2730" s="47" t="str">
        <f t="shared" si="259"/>
        <v>No data</v>
      </c>
    </row>
    <row r="2731" spans="3:48" x14ac:dyDescent="0.25">
      <c r="C2731" s="32" t="str">
        <f>IF(ISBLANK(B2731),"Choose site",_xlfn.XLOOKUP(B2731,'Sample Sites'!A:A,'Sample Sites'!B:B,"Not Found"))</f>
        <v>Choose site</v>
      </c>
      <c r="N2731" s="30" t="s">
        <v>166</v>
      </c>
      <c r="O2731" s="30" t="s">
        <v>166</v>
      </c>
      <c r="P2731" s="30" t="s">
        <v>166</v>
      </c>
      <c r="Q2731" s="30" t="s">
        <v>166</v>
      </c>
      <c r="R2731" s="30" t="s">
        <v>166</v>
      </c>
      <c r="S2731" s="30" t="s">
        <v>166</v>
      </c>
      <c r="T2731" s="30" t="s">
        <v>166</v>
      </c>
      <c r="U2731" s="30" t="s">
        <v>166</v>
      </c>
      <c r="V2731" s="39" t="s">
        <v>166</v>
      </c>
      <c r="AQ2731" s="45">
        <f t="shared" si="258"/>
        <v>0</v>
      </c>
      <c r="AR2731" s="45" t="str">
        <f t="shared" si="254"/>
        <v>No data</v>
      </c>
      <c r="AS2731" s="45" t="str">
        <f t="shared" si="255"/>
        <v>No data</v>
      </c>
      <c r="AT2731" s="45" t="str">
        <f t="shared" si="256"/>
        <v>No data</v>
      </c>
      <c r="AU2731" s="46" t="str">
        <f t="shared" si="257"/>
        <v>No data</v>
      </c>
      <c r="AV2731" s="47" t="str">
        <f t="shared" si="259"/>
        <v>No data</v>
      </c>
    </row>
    <row r="2732" spans="3:48" x14ac:dyDescent="0.25">
      <c r="C2732" s="32" t="str">
        <f>IF(ISBLANK(B2732),"Choose site",_xlfn.XLOOKUP(B2732,'Sample Sites'!A:A,'Sample Sites'!B:B,"Not Found"))</f>
        <v>Choose site</v>
      </c>
      <c r="N2732" s="30" t="s">
        <v>166</v>
      </c>
      <c r="O2732" s="30" t="s">
        <v>166</v>
      </c>
      <c r="P2732" s="30" t="s">
        <v>166</v>
      </c>
      <c r="Q2732" s="30" t="s">
        <v>166</v>
      </c>
      <c r="R2732" s="30" t="s">
        <v>166</v>
      </c>
      <c r="S2732" s="30" t="s">
        <v>166</v>
      </c>
      <c r="T2732" s="30" t="s">
        <v>166</v>
      </c>
      <c r="U2732" s="30" t="s">
        <v>166</v>
      </c>
      <c r="V2732" s="39" t="s">
        <v>166</v>
      </c>
      <c r="AQ2732" s="45">
        <f t="shared" si="258"/>
        <v>0</v>
      </c>
      <c r="AR2732" s="45" t="str">
        <f t="shared" si="254"/>
        <v>No data</v>
      </c>
      <c r="AS2732" s="45" t="str">
        <f t="shared" si="255"/>
        <v>No data</v>
      </c>
      <c r="AT2732" s="45" t="str">
        <f t="shared" si="256"/>
        <v>No data</v>
      </c>
      <c r="AU2732" s="46" t="str">
        <f t="shared" si="257"/>
        <v>No data</v>
      </c>
      <c r="AV2732" s="47" t="str">
        <f t="shared" si="259"/>
        <v>No data</v>
      </c>
    </row>
    <row r="2733" spans="3:48" x14ac:dyDescent="0.25">
      <c r="C2733" s="32" t="str">
        <f>IF(ISBLANK(B2733),"Choose site",_xlfn.XLOOKUP(B2733,'Sample Sites'!A:A,'Sample Sites'!B:B,"Not Found"))</f>
        <v>Choose site</v>
      </c>
      <c r="N2733" s="30" t="s">
        <v>166</v>
      </c>
      <c r="O2733" s="30" t="s">
        <v>166</v>
      </c>
      <c r="P2733" s="30" t="s">
        <v>166</v>
      </c>
      <c r="Q2733" s="30" t="s">
        <v>166</v>
      </c>
      <c r="R2733" s="30" t="s">
        <v>166</v>
      </c>
      <c r="S2733" s="30" t="s">
        <v>166</v>
      </c>
      <c r="T2733" s="30" t="s">
        <v>166</v>
      </c>
      <c r="U2733" s="30" t="s">
        <v>166</v>
      </c>
      <c r="V2733" s="39" t="s">
        <v>166</v>
      </c>
      <c r="AQ2733" s="45">
        <f t="shared" si="258"/>
        <v>0</v>
      </c>
      <c r="AR2733" s="45" t="str">
        <f t="shared" si="254"/>
        <v>No data</v>
      </c>
      <c r="AS2733" s="45" t="str">
        <f t="shared" si="255"/>
        <v>No data</v>
      </c>
      <c r="AT2733" s="45" t="str">
        <f t="shared" si="256"/>
        <v>No data</v>
      </c>
      <c r="AU2733" s="46" t="str">
        <f t="shared" si="257"/>
        <v>No data</v>
      </c>
      <c r="AV2733" s="47" t="str">
        <f t="shared" si="259"/>
        <v>No data</v>
      </c>
    </row>
    <row r="2734" spans="3:48" x14ac:dyDescent="0.25">
      <c r="C2734" s="32" t="str">
        <f>IF(ISBLANK(B2734),"Choose site",_xlfn.XLOOKUP(B2734,'Sample Sites'!A:A,'Sample Sites'!B:B,"Not Found"))</f>
        <v>Choose site</v>
      </c>
      <c r="N2734" s="30" t="s">
        <v>166</v>
      </c>
      <c r="O2734" s="30" t="s">
        <v>166</v>
      </c>
      <c r="P2734" s="30" t="s">
        <v>166</v>
      </c>
      <c r="Q2734" s="30" t="s">
        <v>166</v>
      </c>
      <c r="R2734" s="30" t="s">
        <v>166</v>
      </c>
      <c r="S2734" s="30" t="s">
        <v>166</v>
      </c>
      <c r="T2734" s="30" t="s">
        <v>166</v>
      </c>
      <c r="U2734" s="30" t="s">
        <v>166</v>
      </c>
      <c r="V2734" s="39" t="s">
        <v>166</v>
      </c>
      <c r="AQ2734" s="45">
        <f t="shared" si="258"/>
        <v>0</v>
      </c>
      <c r="AR2734" s="45" t="str">
        <f t="shared" si="254"/>
        <v>No data</v>
      </c>
      <c r="AS2734" s="45" t="str">
        <f t="shared" si="255"/>
        <v>No data</v>
      </c>
      <c r="AT2734" s="45" t="str">
        <f t="shared" si="256"/>
        <v>No data</v>
      </c>
      <c r="AU2734" s="46" t="str">
        <f t="shared" si="257"/>
        <v>No data</v>
      </c>
      <c r="AV2734" s="47" t="str">
        <f t="shared" si="259"/>
        <v>No data</v>
      </c>
    </row>
    <row r="2735" spans="3:48" x14ac:dyDescent="0.25">
      <c r="C2735" s="32" t="str">
        <f>IF(ISBLANK(B2735),"Choose site",_xlfn.XLOOKUP(B2735,'Sample Sites'!A:A,'Sample Sites'!B:B,"Not Found"))</f>
        <v>Choose site</v>
      </c>
      <c r="N2735" s="30" t="s">
        <v>166</v>
      </c>
      <c r="O2735" s="30" t="s">
        <v>166</v>
      </c>
      <c r="P2735" s="30" t="s">
        <v>166</v>
      </c>
      <c r="Q2735" s="30" t="s">
        <v>166</v>
      </c>
      <c r="R2735" s="30" t="s">
        <v>166</v>
      </c>
      <c r="S2735" s="30" t="s">
        <v>166</v>
      </c>
      <c r="T2735" s="30" t="s">
        <v>166</v>
      </c>
      <c r="U2735" s="30" t="s">
        <v>166</v>
      </c>
      <c r="V2735" s="39" t="s">
        <v>166</v>
      </c>
      <c r="AQ2735" s="45">
        <f t="shared" si="258"/>
        <v>0</v>
      </c>
      <c r="AR2735" s="45" t="str">
        <f t="shared" si="254"/>
        <v>No data</v>
      </c>
      <c r="AS2735" s="45" t="str">
        <f t="shared" si="255"/>
        <v>No data</v>
      </c>
      <c r="AT2735" s="45" t="str">
        <f t="shared" si="256"/>
        <v>No data</v>
      </c>
      <c r="AU2735" s="46" t="str">
        <f t="shared" si="257"/>
        <v>No data</v>
      </c>
      <c r="AV2735" s="47" t="str">
        <f t="shared" si="259"/>
        <v>No data</v>
      </c>
    </row>
    <row r="2736" spans="3:48" x14ac:dyDescent="0.25">
      <c r="C2736" s="32" t="str">
        <f>IF(ISBLANK(B2736),"Choose site",_xlfn.XLOOKUP(B2736,'Sample Sites'!A:A,'Sample Sites'!B:B,"Not Found"))</f>
        <v>Choose site</v>
      </c>
      <c r="N2736" s="30" t="s">
        <v>166</v>
      </c>
      <c r="O2736" s="30" t="s">
        <v>166</v>
      </c>
      <c r="P2736" s="30" t="s">
        <v>166</v>
      </c>
      <c r="Q2736" s="30" t="s">
        <v>166</v>
      </c>
      <c r="R2736" s="30" t="s">
        <v>166</v>
      </c>
      <c r="S2736" s="30" t="s">
        <v>166</v>
      </c>
      <c r="T2736" s="30" t="s">
        <v>166</v>
      </c>
      <c r="U2736" s="30" t="s">
        <v>166</v>
      </c>
      <c r="V2736" s="39" t="s">
        <v>166</v>
      </c>
      <c r="AQ2736" s="45">
        <f t="shared" si="258"/>
        <v>0</v>
      </c>
      <c r="AR2736" s="45" t="str">
        <f t="shared" si="254"/>
        <v>No data</v>
      </c>
      <c r="AS2736" s="45" t="str">
        <f t="shared" si="255"/>
        <v>No data</v>
      </c>
      <c r="AT2736" s="45" t="str">
        <f t="shared" si="256"/>
        <v>No data</v>
      </c>
      <c r="AU2736" s="46" t="str">
        <f t="shared" si="257"/>
        <v>No data</v>
      </c>
      <c r="AV2736" s="47" t="str">
        <f t="shared" si="259"/>
        <v>No data</v>
      </c>
    </row>
    <row r="2737" spans="3:48" x14ac:dyDescent="0.25">
      <c r="C2737" s="32" t="str">
        <f>IF(ISBLANK(B2737),"Choose site",_xlfn.XLOOKUP(B2737,'Sample Sites'!A:A,'Sample Sites'!B:B,"Not Found"))</f>
        <v>Choose site</v>
      </c>
      <c r="N2737" s="30" t="s">
        <v>166</v>
      </c>
      <c r="O2737" s="30" t="s">
        <v>166</v>
      </c>
      <c r="P2737" s="30" t="s">
        <v>166</v>
      </c>
      <c r="Q2737" s="30" t="s">
        <v>166</v>
      </c>
      <c r="R2737" s="30" t="s">
        <v>166</v>
      </c>
      <c r="S2737" s="30" t="s">
        <v>166</v>
      </c>
      <c r="T2737" s="30" t="s">
        <v>166</v>
      </c>
      <c r="U2737" s="30" t="s">
        <v>166</v>
      </c>
      <c r="V2737" s="39" t="s">
        <v>166</v>
      </c>
      <c r="AQ2737" s="45">
        <f t="shared" si="258"/>
        <v>0</v>
      </c>
      <c r="AR2737" s="45" t="str">
        <f t="shared" si="254"/>
        <v>No data</v>
      </c>
      <c r="AS2737" s="45" t="str">
        <f t="shared" si="255"/>
        <v>No data</v>
      </c>
      <c r="AT2737" s="45" t="str">
        <f t="shared" si="256"/>
        <v>No data</v>
      </c>
      <c r="AU2737" s="46" t="str">
        <f t="shared" si="257"/>
        <v>No data</v>
      </c>
      <c r="AV2737" s="47" t="str">
        <f t="shared" si="259"/>
        <v>No data</v>
      </c>
    </row>
    <row r="2738" spans="3:48" x14ac:dyDescent="0.25">
      <c r="C2738" s="32" t="str">
        <f>IF(ISBLANK(B2738),"Choose site",_xlfn.XLOOKUP(B2738,'Sample Sites'!A:A,'Sample Sites'!B:B,"Not Found"))</f>
        <v>Choose site</v>
      </c>
      <c r="N2738" s="30" t="s">
        <v>166</v>
      </c>
      <c r="O2738" s="30" t="s">
        <v>166</v>
      </c>
      <c r="P2738" s="30" t="s">
        <v>166</v>
      </c>
      <c r="Q2738" s="30" t="s">
        <v>166</v>
      </c>
      <c r="R2738" s="30" t="s">
        <v>166</v>
      </c>
      <c r="S2738" s="30" t="s">
        <v>166</v>
      </c>
      <c r="T2738" s="30" t="s">
        <v>166</v>
      </c>
      <c r="U2738" s="30" t="s">
        <v>166</v>
      </c>
      <c r="V2738" s="39" t="s">
        <v>166</v>
      </c>
      <c r="AQ2738" s="45">
        <f t="shared" si="258"/>
        <v>0</v>
      </c>
      <c r="AR2738" s="45" t="str">
        <f t="shared" si="254"/>
        <v>No data</v>
      </c>
      <c r="AS2738" s="45" t="str">
        <f t="shared" si="255"/>
        <v>No data</v>
      </c>
      <c r="AT2738" s="45" t="str">
        <f t="shared" si="256"/>
        <v>No data</v>
      </c>
      <c r="AU2738" s="46" t="str">
        <f t="shared" si="257"/>
        <v>No data</v>
      </c>
      <c r="AV2738" s="47" t="str">
        <f t="shared" si="259"/>
        <v>No data</v>
      </c>
    </row>
    <row r="2739" spans="3:48" x14ac:dyDescent="0.25">
      <c r="C2739" s="32" t="str">
        <f>IF(ISBLANK(B2739),"Choose site",_xlfn.XLOOKUP(B2739,'Sample Sites'!A:A,'Sample Sites'!B:B,"Not Found"))</f>
        <v>Choose site</v>
      </c>
      <c r="N2739" s="30" t="s">
        <v>166</v>
      </c>
      <c r="O2739" s="30" t="s">
        <v>166</v>
      </c>
      <c r="P2739" s="30" t="s">
        <v>166</v>
      </c>
      <c r="Q2739" s="30" t="s">
        <v>166</v>
      </c>
      <c r="R2739" s="30" t="s">
        <v>166</v>
      </c>
      <c r="S2739" s="30" t="s">
        <v>166</v>
      </c>
      <c r="T2739" s="30" t="s">
        <v>166</v>
      </c>
      <c r="U2739" s="30" t="s">
        <v>166</v>
      </c>
      <c r="V2739" s="39" t="s">
        <v>166</v>
      </c>
      <c r="AQ2739" s="45">
        <f t="shared" si="258"/>
        <v>0</v>
      </c>
      <c r="AR2739" s="45" t="str">
        <f t="shared" si="254"/>
        <v>No data</v>
      </c>
      <c r="AS2739" s="45" t="str">
        <f t="shared" si="255"/>
        <v>No data</v>
      </c>
      <c r="AT2739" s="45" t="str">
        <f t="shared" si="256"/>
        <v>No data</v>
      </c>
      <c r="AU2739" s="46" t="str">
        <f t="shared" si="257"/>
        <v>No data</v>
      </c>
      <c r="AV2739" s="47" t="str">
        <f t="shared" si="259"/>
        <v>No data</v>
      </c>
    </row>
    <row r="2740" spans="3:48" x14ac:dyDescent="0.25">
      <c r="C2740" s="32" t="str">
        <f>IF(ISBLANK(B2740),"Choose site",_xlfn.XLOOKUP(B2740,'Sample Sites'!A:A,'Sample Sites'!B:B,"Not Found"))</f>
        <v>Choose site</v>
      </c>
      <c r="N2740" s="30" t="s">
        <v>166</v>
      </c>
      <c r="O2740" s="30" t="s">
        <v>166</v>
      </c>
      <c r="P2740" s="30" t="s">
        <v>166</v>
      </c>
      <c r="Q2740" s="30" t="s">
        <v>166</v>
      </c>
      <c r="R2740" s="30" t="s">
        <v>166</v>
      </c>
      <c r="S2740" s="30" t="s">
        <v>166</v>
      </c>
      <c r="T2740" s="30" t="s">
        <v>166</v>
      </c>
      <c r="U2740" s="30" t="s">
        <v>166</v>
      </c>
      <c r="V2740" s="39" t="s">
        <v>166</v>
      </c>
      <c r="AQ2740" s="45">
        <f t="shared" si="258"/>
        <v>0</v>
      </c>
      <c r="AR2740" s="45" t="str">
        <f t="shared" si="254"/>
        <v>No data</v>
      </c>
      <c r="AS2740" s="45" t="str">
        <f t="shared" si="255"/>
        <v>No data</v>
      </c>
      <c r="AT2740" s="45" t="str">
        <f t="shared" si="256"/>
        <v>No data</v>
      </c>
      <c r="AU2740" s="46" t="str">
        <f t="shared" si="257"/>
        <v>No data</v>
      </c>
      <c r="AV2740" s="47" t="str">
        <f t="shared" si="259"/>
        <v>No data</v>
      </c>
    </row>
    <row r="2741" spans="3:48" x14ac:dyDescent="0.25">
      <c r="C2741" s="32" t="str">
        <f>IF(ISBLANK(B2741),"Choose site",_xlfn.XLOOKUP(B2741,'Sample Sites'!A:A,'Sample Sites'!B:B,"Not Found"))</f>
        <v>Choose site</v>
      </c>
      <c r="N2741" s="30" t="s">
        <v>166</v>
      </c>
      <c r="O2741" s="30" t="s">
        <v>166</v>
      </c>
      <c r="P2741" s="30" t="s">
        <v>166</v>
      </c>
      <c r="Q2741" s="30" t="s">
        <v>166</v>
      </c>
      <c r="R2741" s="30" t="s">
        <v>166</v>
      </c>
      <c r="S2741" s="30" t="s">
        <v>166</v>
      </c>
      <c r="T2741" s="30" t="s">
        <v>166</v>
      </c>
      <c r="U2741" s="30" t="s">
        <v>166</v>
      </c>
      <c r="V2741" s="39" t="s">
        <v>166</v>
      </c>
      <c r="AQ2741" s="45">
        <f t="shared" si="258"/>
        <v>0</v>
      </c>
      <c r="AR2741" s="45" t="str">
        <f t="shared" si="254"/>
        <v>No data</v>
      </c>
      <c r="AS2741" s="45" t="str">
        <f t="shared" si="255"/>
        <v>No data</v>
      </c>
      <c r="AT2741" s="45" t="str">
        <f t="shared" si="256"/>
        <v>No data</v>
      </c>
      <c r="AU2741" s="46" t="str">
        <f t="shared" si="257"/>
        <v>No data</v>
      </c>
      <c r="AV2741" s="47" t="str">
        <f t="shared" si="259"/>
        <v>No data</v>
      </c>
    </row>
    <row r="2742" spans="3:48" x14ac:dyDescent="0.25">
      <c r="C2742" s="32" t="str">
        <f>IF(ISBLANK(B2742),"Choose site",_xlfn.XLOOKUP(B2742,'Sample Sites'!A:A,'Sample Sites'!B:B,"Not Found"))</f>
        <v>Choose site</v>
      </c>
      <c r="N2742" s="30" t="s">
        <v>166</v>
      </c>
      <c r="O2742" s="30" t="s">
        <v>166</v>
      </c>
      <c r="P2742" s="30" t="s">
        <v>166</v>
      </c>
      <c r="Q2742" s="30" t="s">
        <v>166</v>
      </c>
      <c r="R2742" s="30" t="s">
        <v>166</v>
      </c>
      <c r="S2742" s="30" t="s">
        <v>166</v>
      </c>
      <c r="T2742" s="30" t="s">
        <v>166</v>
      </c>
      <c r="U2742" s="30" t="s">
        <v>166</v>
      </c>
      <c r="V2742" s="39" t="s">
        <v>166</v>
      </c>
      <c r="AQ2742" s="45">
        <f t="shared" si="258"/>
        <v>0</v>
      </c>
      <c r="AR2742" s="45" t="str">
        <f t="shared" si="254"/>
        <v>No data</v>
      </c>
      <c r="AS2742" s="45" t="str">
        <f t="shared" si="255"/>
        <v>No data</v>
      </c>
      <c r="AT2742" s="45" t="str">
        <f t="shared" si="256"/>
        <v>No data</v>
      </c>
      <c r="AU2742" s="46" t="str">
        <f t="shared" si="257"/>
        <v>No data</v>
      </c>
      <c r="AV2742" s="47" t="str">
        <f t="shared" si="259"/>
        <v>No data</v>
      </c>
    </row>
    <row r="2743" spans="3:48" x14ac:dyDescent="0.25">
      <c r="C2743" s="32" t="str">
        <f>IF(ISBLANK(B2743),"Choose site",_xlfn.XLOOKUP(B2743,'Sample Sites'!A:A,'Sample Sites'!B:B,"Not Found"))</f>
        <v>Choose site</v>
      </c>
      <c r="N2743" s="30" t="s">
        <v>166</v>
      </c>
      <c r="O2743" s="30" t="s">
        <v>166</v>
      </c>
      <c r="P2743" s="30" t="s">
        <v>166</v>
      </c>
      <c r="Q2743" s="30" t="s">
        <v>166</v>
      </c>
      <c r="R2743" s="30" t="s">
        <v>166</v>
      </c>
      <c r="S2743" s="30" t="s">
        <v>166</v>
      </c>
      <c r="T2743" s="30" t="s">
        <v>166</v>
      </c>
      <c r="U2743" s="30" t="s">
        <v>166</v>
      </c>
      <c r="V2743" s="39" t="s">
        <v>166</v>
      </c>
      <c r="AQ2743" s="45">
        <f t="shared" si="258"/>
        <v>0</v>
      </c>
      <c r="AR2743" s="45" t="str">
        <f t="shared" si="254"/>
        <v>No data</v>
      </c>
      <c r="AS2743" s="45" t="str">
        <f t="shared" si="255"/>
        <v>No data</v>
      </c>
      <c r="AT2743" s="45" t="str">
        <f t="shared" si="256"/>
        <v>No data</v>
      </c>
      <c r="AU2743" s="46" t="str">
        <f t="shared" si="257"/>
        <v>No data</v>
      </c>
      <c r="AV2743" s="47" t="str">
        <f t="shared" si="259"/>
        <v>No data</v>
      </c>
    </row>
    <row r="2744" spans="3:48" x14ac:dyDescent="0.25">
      <c r="C2744" s="32" t="str">
        <f>IF(ISBLANK(B2744),"Choose site",_xlfn.XLOOKUP(B2744,'Sample Sites'!A:A,'Sample Sites'!B:B,"Not Found"))</f>
        <v>Choose site</v>
      </c>
      <c r="N2744" s="30" t="s">
        <v>166</v>
      </c>
      <c r="O2744" s="30" t="s">
        <v>166</v>
      </c>
      <c r="P2744" s="30" t="s">
        <v>166</v>
      </c>
      <c r="Q2744" s="30" t="s">
        <v>166</v>
      </c>
      <c r="R2744" s="30" t="s">
        <v>166</v>
      </c>
      <c r="S2744" s="30" t="s">
        <v>166</v>
      </c>
      <c r="T2744" s="30" t="s">
        <v>166</v>
      </c>
      <c r="U2744" s="30" t="s">
        <v>166</v>
      </c>
      <c r="V2744" s="39" t="s">
        <v>166</v>
      </c>
      <c r="AQ2744" s="45">
        <f t="shared" si="258"/>
        <v>0</v>
      </c>
      <c r="AR2744" s="45" t="str">
        <f t="shared" si="254"/>
        <v>No data</v>
      </c>
      <c r="AS2744" s="45" t="str">
        <f t="shared" si="255"/>
        <v>No data</v>
      </c>
      <c r="AT2744" s="45" t="str">
        <f t="shared" si="256"/>
        <v>No data</v>
      </c>
      <c r="AU2744" s="46" t="str">
        <f t="shared" si="257"/>
        <v>No data</v>
      </c>
      <c r="AV2744" s="47" t="str">
        <f t="shared" si="259"/>
        <v>No data</v>
      </c>
    </row>
    <row r="2745" spans="3:48" x14ac:dyDescent="0.25">
      <c r="C2745" s="32" t="str">
        <f>IF(ISBLANK(B2745),"Choose site",_xlfn.XLOOKUP(B2745,'Sample Sites'!A:A,'Sample Sites'!B:B,"Not Found"))</f>
        <v>Choose site</v>
      </c>
      <c r="N2745" s="30" t="s">
        <v>166</v>
      </c>
      <c r="O2745" s="30" t="s">
        <v>166</v>
      </c>
      <c r="P2745" s="30" t="s">
        <v>166</v>
      </c>
      <c r="Q2745" s="30" t="s">
        <v>166</v>
      </c>
      <c r="R2745" s="30" t="s">
        <v>166</v>
      </c>
      <c r="S2745" s="30" t="s">
        <v>166</v>
      </c>
      <c r="T2745" s="30" t="s">
        <v>166</v>
      </c>
      <c r="U2745" s="30" t="s">
        <v>166</v>
      </c>
      <c r="V2745" s="39" t="s">
        <v>166</v>
      </c>
      <c r="AQ2745" s="45">
        <f t="shared" si="258"/>
        <v>0</v>
      </c>
      <c r="AR2745" s="45" t="str">
        <f t="shared" si="254"/>
        <v>No data</v>
      </c>
      <c r="AS2745" s="45" t="str">
        <f t="shared" si="255"/>
        <v>No data</v>
      </c>
      <c r="AT2745" s="45" t="str">
        <f t="shared" si="256"/>
        <v>No data</v>
      </c>
      <c r="AU2745" s="46" t="str">
        <f t="shared" si="257"/>
        <v>No data</v>
      </c>
      <c r="AV2745" s="47" t="str">
        <f t="shared" si="259"/>
        <v>No data</v>
      </c>
    </row>
    <row r="2746" spans="3:48" x14ac:dyDescent="0.25">
      <c r="C2746" s="32" t="str">
        <f>IF(ISBLANK(B2746),"Choose site",_xlfn.XLOOKUP(B2746,'Sample Sites'!A:A,'Sample Sites'!B:B,"Not Found"))</f>
        <v>Choose site</v>
      </c>
      <c r="N2746" s="30" t="s">
        <v>166</v>
      </c>
      <c r="O2746" s="30" t="s">
        <v>166</v>
      </c>
      <c r="P2746" s="30" t="s">
        <v>166</v>
      </c>
      <c r="Q2746" s="30" t="s">
        <v>166</v>
      </c>
      <c r="R2746" s="30" t="s">
        <v>166</v>
      </c>
      <c r="S2746" s="30" t="s">
        <v>166</v>
      </c>
      <c r="T2746" s="30" t="s">
        <v>166</v>
      </c>
      <c r="U2746" s="30" t="s">
        <v>166</v>
      </c>
      <c r="V2746" s="39" t="s">
        <v>166</v>
      </c>
      <c r="AQ2746" s="45">
        <f t="shared" si="258"/>
        <v>0</v>
      </c>
      <c r="AR2746" s="45" t="str">
        <f t="shared" si="254"/>
        <v>No data</v>
      </c>
      <c r="AS2746" s="45" t="str">
        <f t="shared" si="255"/>
        <v>No data</v>
      </c>
      <c r="AT2746" s="45" t="str">
        <f t="shared" si="256"/>
        <v>No data</v>
      </c>
      <c r="AU2746" s="46" t="str">
        <f t="shared" si="257"/>
        <v>No data</v>
      </c>
      <c r="AV2746" s="47" t="str">
        <f t="shared" si="259"/>
        <v>No data</v>
      </c>
    </row>
    <row r="2747" spans="3:48" x14ac:dyDescent="0.25">
      <c r="C2747" s="32" t="str">
        <f>IF(ISBLANK(B2747),"Choose site",_xlfn.XLOOKUP(B2747,'Sample Sites'!A:A,'Sample Sites'!B:B,"Not Found"))</f>
        <v>Choose site</v>
      </c>
      <c r="N2747" s="30" t="s">
        <v>166</v>
      </c>
      <c r="O2747" s="30" t="s">
        <v>166</v>
      </c>
      <c r="P2747" s="30" t="s">
        <v>166</v>
      </c>
      <c r="Q2747" s="30" t="s">
        <v>166</v>
      </c>
      <c r="R2747" s="30" t="s">
        <v>166</v>
      </c>
      <c r="S2747" s="30" t="s">
        <v>166</v>
      </c>
      <c r="T2747" s="30" t="s">
        <v>166</v>
      </c>
      <c r="U2747" s="30" t="s">
        <v>166</v>
      </c>
      <c r="V2747" s="39" t="s">
        <v>166</v>
      </c>
      <c r="AQ2747" s="45">
        <f t="shared" si="258"/>
        <v>0</v>
      </c>
      <c r="AR2747" s="45" t="str">
        <f t="shared" si="254"/>
        <v>No data</v>
      </c>
      <c r="AS2747" s="45" t="str">
        <f t="shared" si="255"/>
        <v>No data</v>
      </c>
      <c r="AT2747" s="45" t="str">
        <f t="shared" si="256"/>
        <v>No data</v>
      </c>
      <c r="AU2747" s="46" t="str">
        <f t="shared" si="257"/>
        <v>No data</v>
      </c>
      <c r="AV2747" s="47" t="str">
        <f t="shared" si="259"/>
        <v>No data</v>
      </c>
    </row>
    <row r="2748" spans="3:48" x14ac:dyDescent="0.25">
      <c r="C2748" s="32" t="str">
        <f>IF(ISBLANK(B2748),"Choose site",_xlfn.XLOOKUP(B2748,'Sample Sites'!A:A,'Sample Sites'!B:B,"Not Found"))</f>
        <v>Choose site</v>
      </c>
      <c r="N2748" s="30" t="s">
        <v>166</v>
      </c>
      <c r="O2748" s="30" t="s">
        <v>166</v>
      </c>
      <c r="P2748" s="30" t="s">
        <v>166</v>
      </c>
      <c r="Q2748" s="30" t="s">
        <v>166</v>
      </c>
      <c r="R2748" s="30" t="s">
        <v>166</v>
      </c>
      <c r="S2748" s="30" t="s">
        <v>166</v>
      </c>
      <c r="T2748" s="30" t="s">
        <v>166</v>
      </c>
      <c r="U2748" s="30" t="s">
        <v>166</v>
      </c>
      <c r="V2748" s="39" t="s">
        <v>166</v>
      </c>
      <c r="AQ2748" s="45">
        <f t="shared" si="258"/>
        <v>0</v>
      </c>
      <c r="AR2748" s="45" t="str">
        <f t="shared" si="254"/>
        <v>No data</v>
      </c>
      <c r="AS2748" s="45" t="str">
        <f t="shared" si="255"/>
        <v>No data</v>
      </c>
      <c r="AT2748" s="45" t="str">
        <f t="shared" si="256"/>
        <v>No data</v>
      </c>
      <c r="AU2748" s="46" t="str">
        <f t="shared" si="257"/>
        <v>No data</v>
      </c>
      <c r="AV2748" s="47" t="str">
        <f t="shared" si="259"/>
        <v>No data</v>
      </c>
    </row>
    <row r="2749" spans="3:48" x14ac:dyDescent="0.25">
      <c r="C2749" s="32" t="str">
        <f>IF(ISBLANK(B2749),"Choose site",_xlfn.XLOOKUP(B2749,'Sample Sites'!A:A,'Sample Sites'!B:B,"Not Found"))</f>
        <v>Choose site</v>
      </c>
      <c r="N2749" s="30" t="s">
        <v>166</v>
      </c>
      <c r="O2749" s="30" t="s">
        <v>166</v>
      </c>
      <c r="P2749" s="30" t="s">
        <v>166</v>
      </c>
      <c r="Q2749" s="30" t="s">
        <v>166</v>
      </c>
      <c r="R2749" s="30" t="s">
        <v>166</v>
      </c>
      <c r="S2749" s="30" t="s">
        <v>166</v>
      </c>
      <c r="T2749" s="30" t="s">
        <v>166</v>
      </c>
      <c r="U2749" s="30" t="s">
        <v>166</v>
      </c>
      <c r="V2749" s="39" t="s">
        <v>166</v>
      </c>
      <c r="AQ2749" s="45">
        <f t="shared" si="258"/>
        <v>0</v>
      </c>
      <c r="AR2749" s="45" t="str">
        <f t="shared" si="254"/>
        <v>No data</v>
      </c>
      <c r="AS2749" s="45" t="str">
        <f t="shared" si="255"/>
        <v>No data</v>
      </c>
      <c r="AT2749" s="45" t="str">
        <f t="shared" si="256"/>
        <v>No data</v>
      </c>
      <c r="AU2749" s="46" t="str">
        <f t="shared" si="257"/>
        <v>No data</v>
      </c>
      <c r="AV2749" s="47" t="str">
        <f t="shared" si="259"/>
        <v>No data</v>
      </c>
    </row>
    <row r="2750" spans="3:48" x14ac:dyDescent="0.25">
      <c r="C2750" s="32" t="str">
        <f>IF(ISBLANK(B2750),"Choose site",_xlfn.XLOOKUP(B2750,'Sample Sites'!A:A,'Sample Sites'!B:B,"Not Found"))</f>
        <v>Choose site</v>
      </c>
      <c r="N2750" s="30" t="s">
        <v>166</v>
      </c>
      <c r="O2750" s="30" t="s">
        <v>166</v>
      </c>
      <c r="P2750" s="30" t="s">
        <v>166</v>
      </c>
      <c r="Q2750" s="30" t="s">
        <v>166</v>
      </c>
      <c r="R2750" s="30" t="s">
        <v>166</v>
      </c>
      <c r="S2750" s="30" t="s">
        <v>166</v>
      </c>
      <c r="T2750" s="30" t="s">
        <v>166</v>
      </c>
      <c r="U2750" s="30" t="s">
        <v>166</v>
      </c>
      <c r="V2750" s="39" t="s">
        <v>166</v>
      </c>
      <c r="AQ2750" s="45">
        <f t="shared" si="258"/>
        <v>0</v>
      </c>
      <c r="AR2750" s="45" t="str">
        <f t="shared" si="254"/>
        <v>No data</v>
      </c>
      <c r="AS2750" s="45" t="str">
        <f t="shared" si="255"/>
        <v>No data</v>
      </c>
      <c r="AT2750" s="45" t="str">
        <f t="shared" si="256"/>
        <v>No data</v>
      </c>
      <c r="AU2750" s="46" t="str">
        <f t="shared" si="257"/>
        <v>No data</v>
      </c>
      <c r="AV2750" s="47" t="str">
        <f t="shared" si="259"/>
        <v>No data</v>
      </c>
    </row>
    <row r="2751" spans="3:48" x14ac:dyDescent="0.25">
      <c r="C2751" s="32" t="str">
        <f>IF(ISBLANK(B2751),"Choose site",_xlfn.XLOOKUP(B2751,'Sample Sites'!A:A,'Sample Sites'!B:B,"Not Found"))</f>
        <v>Choose site</v>
      </c>
      <c r="N2751" s="30" t="s">
        <v>166</v>
      </c>
      <c r="O2751" s="30" t="s">
        <v>166</v>
      </c>
      <c r="P2751" s="30" t="s">
        <v>166</v>
      </c>
      <c r="Q2751" s="30" t="s">
        <v>166</v>
      </c>
      <c r="R2751" s="30" t="s">
        <v>166</v>
      </c>
      <c r="S2751" s="30" t="s">
        <v>166</v>
      </c>
      <c r="T2751" s="30" t="s">
        <v>166</v>
      </c>
      <c r="U2751" s="30" t="s">
        <v>166</v>
      </c>
      <c r="V2751" s="39" t="s">
        <v>166</v>
      </c>
      <c r="AQ2751" s="45">
        <f t="shared" si="258"/>
        <v>0</v>
      </c>
      <c r="AR2751" s="45" t="str">
        <f t="shared" si="254"/>
        <v>No data</v>
      </c>
      <c r="AS2751" s="45" t="str">
        <f t="shared" si="255"/>
        <v>No data</v>
      </c>
      <c r="AT2751" s="45" t="str">
        <f t="shared" si="256"/>
        <v>No data</v>
      </c>
      <c r="AU2751" s="46" t="str">
        <f t="shared" si="257"/>
        <v>No data</v>
      </c>
      <c r="AV2751" s="47" t="str">
        <f t="shared" si="259"/>
        <v>No data</v>
      </c>
    </row>
    <row r="2752" spans="3:48" x14ac:dyDescent="0.25">
      <c r="C2752" s="32" t="str">
        <f>IF(ISBLANK(B2752),"Choose site",_xlfn.XLOOKUP(B2752,'Sample Sites'!A:A,'Sample Sites'!B:B,"Not Found"))</f>
        <v>Choose site</v>
      </c>
      <c r="N2752" s="30" t="s">
        <v>166</v>
      </c>
      <c r="O2752" s="30" t="s">
        <v>166</v>
      </c>
      <c r="P2752" s="30" t="s">
        <v>166</v>
      </c>
      <c r="Q2752" s="30" t="s">
        <v>166</v>
      </c>
      <c r="R2752" s="30" t="s">
        <v>166</v>
      </c>
      <c r="S2752" s="30" t="s">
        <v>166</v>
      </c>
      <c r="T2752" s="30" t="s">
        <v>166</v>
      </c>
      <c r="U2752" s="30" t="s">
        <v>166</v>
      </c>
      <c r="V2752" s="39" t="s">
        <v>166</v>
      </c>
      <c r="AQ2752" s="45">
        <f t="shared" si="258"/>
        <v>0</v>
      </c>
      <c r="AR2752" s="45" t="str">
        <f t="shared" si="254"/>
        <v>No data</v>
      </c>
      <c r="AS2752" s="45" t="str">
        <f t="shared" si="255"/>
        <v>No data</v>
      </c>
      <c r="AT2752" s="45" t="str">
        <f t="shared" si="256"/>
        <v>No data</v>
      </c>
      <c r="AU2752" s="46" t="str">
        <f t="shared" si="257"/>
        <v>No data</v>
      </c>
      <c r="AV2752" s="47" t="str">
        <f t="shared" si="259"/>
        <v>No data</v>
      </c>
    </row>
    <row r="2753" spans="3:48" x14ac:dyDescent="0.25">
      <c r="C2753" s="32" t="str">
        <f>IF(ISBLANK(B2753),"Choose site",_xlfn.XLOOKUP(B2753,'Sample Sites'!A:A,'Sample Sites'!B:B,"Not Found"))</f>
        <v>Choose site</v>
      </c>
      <c r="N2753" s="30" t="s">
        <v>166</v>
      </c>
      <c r="O2753" s="30" t="s">
        <v>166</v>
      </c>
      <c r="P2753" s="30" t="s">
        <v>166</v>
      </c>
      <c r="Q2753" s="30" t="s">
        <v>166</v>
      </c>
      <c r="R2753" s="30" t="s">
        <v>166</v>
      </c>
      <c r="S2753" s="30" t="s">
        <v>166</v>
      </c>
      <c r="T2753" s="30" t="s">
        <v>166</v>
      </c>
      <c r="U2753" s="30" t="s">
        <v>166</v>
      </c>
      <c r="V2753" s="39" t="s">
        <v>166</v>
      </c>
      <c r="AQ2753" s="45">
        <f t="shared" si="258"/>
        <v>0</v>
      </c>
      <c r="AR2753" s="45" t="str">
        <f t="shared" si="254"/>
        <v>No data</v>
      </c>
      <c r="AS2753" s="45" t="str">
        <f t="shared" si="255"/>
        <v>No data</v>
      </c>
      <c r="AT2753" s="45" t="str">
        <f t="shared" si="256"/>
        <v>No data</v>
      </c>
      <c r="AU2753" s="46" t="str">
        <f t="shared" si="257"/>
        <v>No data</v>
      </c>
      <c r="AV2753" s="47" t="str">
        <f t="shared" si="259"/>
        <v>No data</v>
      </c>
    </row>
    <row r="2754" spans="3:48" x14ac:dyDescent="0.25">
      <c r="C2754" s="32" t="str">
        <f>IF(ISBLANK(B2754),"Choose site",_xlfn.XLOOKUP(B2754,'Sample Sites'!A:A,'Sample Sites'!B:B,"Not Found"))</f>
        <v>Choose site</v>
      </c>
      <c r="N2754" s="30" t="s">
        <v>166</v>
      </c>
      <c r="O2754" s="30" t="s">
        <v>166</v>
      </c>
      <c r="P2754" s="30" t="s">
        <v>166</v>
      </c>
      <c r="Q2754" s="30" t="s">
        <v>166</v>
      </c>
      <c r="R2754" s="30" t="s">
        <v>166</v>
      </c>
      <c r="S2754" s="30" t="s">
        <v>166</v>
      </c>
      <c r="T2754" s="30" t="s">
        <v>166</v>
      </c>
      <c r="U2754" s="30" t="s">
        <v>166</v>
      </c>
      <c r="V2754" s="39" t="s">
        <v>166</v>
      </c>
      <c r="AQ2754" s="45">
        <f t="shared" si="258"/>
        <v>0</v>
      </c>
      <c r="AR2754" s="45" t="str">
        <f t="shared" si="254"/>
        <v>No data</v>
      </c>
      <c r="AS2754" s="45" t="str">
        <f t="shared" si="255"/>
        <v>No data</v>
      </c>
      <c r="AT2754" s="45" t="str">
        <f t="shared" si="256"/>
        <v>No data</v>
      </c>
      <c r="AU2754" s="46" t="str">
        <f t="shared" si="257"/>
        <v>No data</v>
      </c>
      <c r="AV2754" s="47" t="str">
        <f t="shared" si="259"/>
        <v>No data</v>
      </c>
    </row>
    <row r="2755" spans="3:48" x14ac:dyDescent="0.25">
      <c r="C2755" s="32" t="str">
        <f>IF(ISBLANK(B2755),"Choose site",_xlfn.XLOOKUP(B2755,'Sample Sites'!A:A,'Sample Sites'!B:B,"Not Found"))</f>
        <v>Choose site</v>
      </c>
      <c r="N2755" s="30" t="s">
        <v>166</v>
      </c>
      <c r="O2755" s="30" t="s">
        <v>166</v>
      </c>
      <c r="P2755" s="30" t="s">
        <v>166</v>
      </c>
      <c r="Q2755" s="30" t="s">
        <v>166</v>
      </c>
      <c r="R2755" s="30" t="s">
        <v>166</v>
      </c>
      <c r="S2755" s="30" t="s">
        <v>166</v>
      </c>
      <c r="T2755" s="30" t="s">
        <v>166</v>
      </c>
      <c r="U2755" s="30" t="s">
        <v>166</v>
      </c>
      <c r="V2755" s="39" t="s">
        <v>166</v>
      </c>
      <c r="AQ2755" s="45">
        <f t="shared" si="258"/>
        <v>0</v>
      </c>
      <c r="AR2755" s="45" t="str">
        <f t="shared" ref="AR2755:AR2818" si="260">IF(AQ2755=0,"No data",COUNTIF(W2755:AP2755,"&gt;0"))</f>
        <v>No data</v>
      </c>
      <c r="AS2755" s="45" t="str">
        <f t="shared" ref="AS2755:AS2818" si="261">IF(AQ2755=0,"No data",SUM(W2755:AB2755))</f>
        <v>No data</v>
      </c>
      <c r="AT2755" s="45" t="str">
        <f t="shared" ref="AT2755:AT2818" si="262">IF(AQ2755=0,"No data",SUM(--(W2755&gt;0),--(X2755&gt;0),--(Y2755&gt;0),--(Z2755&gt;0),--(AA2755&gt;0),--(AB2755&gt;0)))</f>
        <v>No data</v>
      </c>
      <c r="AU2755" s="46" t="str">
        <f t="shared" ref="AU2755:AU2818" si="263">IF(AQ2755=0, "No data", IF(AQ2755&lt;30, 10, (IF(AQ2755&lt;60,7, SUMPRODUCT(W2755:AP2755,W$1:AP$1)/(AQ2755)))))</f>
        <v>No data</v>
      </c>
      <c r="AV2755" s="47" t="str">
        <f t="shared" si="259"/>
        <v>No data</v>
      </c>
    </row>
    <row r="2756" spans="3:48" x14ac:dyDescent="0.25">
      <c r="C2756" s="32" t="str">
        <f>IF(ISBLANK(B2756),"Choose site",_xlfn.XLOOKUP(B2756,'Sample Sites'!A:A,'Sample Sites'!B:B,"Not Found"))</f>
        <v>Choose site</v>
      </c>
      <c r="N2756" s="30" t="s">
        <v>166</v>
      </c>
      <c r="O2756" s="30" t="s">
        <v>166</v>
      </c>
      <c r="P2756" s="30" t="s">
        <v>166</v>
      </c>
      <c r="Q2756" s="30" t="s">
        <v>166</v>
      </c>
      <c r="R2756" s="30" t="s">
        <v>166</v>
      </c>
      <c r="S2756" s="30" t="s">
        <v>166</v>
      </c>
      <c r="T2756" s="30" t="s">
        <v>166</v>
      </c>
      <c r="U2756" s="30" t="s">
        <v>166</v>
      </c>
      <c r="V2756" s="39" t="s">
        <v>166</v>
      </c>
      <c r="AQ2756" s="45">
        <f t="shared" si="258"/>
        <v>0</v>
      </c>
      <c r="AR2756" s="45" t="str">
        <f t="shared" si="260"/>
        <v>No data</v>
      </c>
      <c r="AS2756" s="45" t="str">
        <f t="shared" si="261"/>
        <v>No data</v>
      </c>
      <c r="AT2756" s="45" t="str">
        <f t="shared" si="262"/>
        <v>No data</v>
      </c>
      <c r="AU2756" s="46" t="str">
        <f t="shared" si="263"/>
        <v>No data</v>
      </c>
      <c r="AV2756" s="47" t="str">
        <f t="shared" si="259"/>
        <v>No data</v>
      </c>
    </row>
    <row r="2757" spans="3:48" x14ac:dyDescent="0.25">
      <c r="C2757" s="32" t="str">
        <f>IF(ISBLANK(B2757),"Choose site",_xlfn.XLOOKUP(B2757,'Sample Sites'!A:A,'Sample Sites'!B:B,"Not Found"))</f>
        <v>Choose site</v>
      </c>
      <c r="N2757" s="30" t="s">
        <v>166</v>
      </c>
      <c r="O2757" s="30" t="s">
        <v>166</v>
      </c>
      <c r="P2757" s="30" t="s">
        <v>166</v>
      </c>
      <c r="Q2757" s="30" t="s">
        <v>166</v>
      </c>
      <c r="R2757" s="30" t="s">
        <v>166</v>
      </c>
      <c r="S2757" s="30" t="s">
        <v>166</v>
      </c>
      <c r="T2757" s="30" t="s">
        <v>166</v>
      </c>
      <c r="U2757" s="30" t="s">
        <v>166</v>
      </c>
      <c r="V2757" s="39" t="s">
        <v>166</v>
      </c>
      <c r="AQ2757" s="45">
        <f t="shared" si="258"/>
        <v>0</v>
      </c>
      <c r="AR2757" s="45" t="str">
        <f t="shared" si="260"/>
        <v>No data</v>
      </c>
      <c r="AS2757" s="45" t="str">
        <f t="shared" si="261"/>
        <v>No data</v>
      </c>
      <c r="AT2757" s="45" t="str">
        <f t="shared" si="262"/>
        <v>No data</v>
      </c>
      <c r="AU2757" s="46" t="str">
        <f t="shared" si="263"/>
        <v>No data</v>
      </c>
      <c r="AV2757" s="47" t="str">
        <f t="shared" si="259"/>
        <v>No data</v>
      </c>
    </row>
    <row r="2758" spans="3:48" x14ac:dyDescent="0.25">
      <c r="C2758" s="32" t="str">
        <f>IF(ISBLANK(B2758),"Choose site",_xlfn.XLOOKUP(B2758,'Sample Sites'!A:A,'Sample Sites'!B:B,"Not Found"))</f>
        <v>Choose site</v>
      </c>
      <c r="N2758" s="30" t="s">
        <v>166</v>
      </c>
      <c r="O2758" s="30" t="s">
        <v>166</v>
      </c>
      <c r="P2758" s="30" t="s">
        <v>166</v>
      </c>
      <c r="Q2758" s="30" t="s">
        <v>166</v>
      </c>
      <c r="R2758" s="30" t="s">
        <v>166</v>
      </c>
      <c r="S2758" s="30" t="s">
        <v>166</v>
      </c>
      <c r="T2758" s="30" t="s">
        <v>166</v>
      </c>
      <c r="U2758" s="30" t="s">
        <v>166</v>
      </c>
      <c r="V2758" s="39" t="s">
        <v>166</v>
      </c>
      <c r="AQ2758" s="45">
        <f t="shared" si="258"/>
        <v>0</v>
      </c>
      <c r="AR2758" s="45" t="str">
        <f t="shared" si="260"/>
        <v>No data</v>
      </c>
      <c r="AS2758" s="45" t="str">
        <f t="shared" si="261"/>
        <v>No data</v>
      </c>
      <c r="AT2758" s="45" t="str">
        <f t="shared" si="262"/>
        <v>No data</v>
      </c>
      <c r="AU2758" s="46" t="str">
        <f t="shared" si="263"/>
        <v>No data</v>
      </c>
      <c r="AV2758" s="47" t="str">
        <f t="shared" si="259"/>
        <v>No data</v>
      </c>
    </row>
    <row r="2759" spans="3:48" x14ac:dyDescent="0.25">
      <c r="C2759" s="32" t="str">
        <f>IF(ISBLANK(B2759),"Choose site",_xlfn.XLOOKUP(B2759,'Sample Sites'!A:A,'Sample Sites'!B:B,"Not Found"))</f>
        <v>Choose site</v>
      </c>
      <c r="N2759" s="30" t="s">
        <v>166</v>
      </c>
      <c r="O2759" s="30" t="s">
        <v>166</v>
      </c>
      <c r="P2759" s="30" t="s">
        <v>166</v>
      </c>
      <c r="Q2759" s="30" t="s">
        <v>166</v>
      </c>
      <c r="R2759" s="30" t="s">
        <v>166</v>
      </c>
      <c r="S2759" s="30" t="s">
        <v>166</v>
      </c>
      <c r="T2759" s="30" t="s">
        <v>166</v>
      </c>
      <c r="U2759" s="30" t="s">
        <v>166</v>
      </c>
      <c r="V2759" s="39" t="s">
        <v>166</v>
      </c>
      <c r="AQ2759" s="45">
        <f t="shared" si="258"/>
        <v>0</v>
      </c>
      <c r="AR2759" s="45" t="str">
        <f t="shared" si="260"/>
        <v>No data</v>
      </c>
      <c r="AS2759" s="45" t="str">
        <f t="shared" si="261"/>
        <v>No data</v>
      </c>
      <c r="AT2759" s="45" t="str">
        <f t="shared" si="262"/>
        <v>No data</v>
      </c>
      <c r="AU2759" s="46" t="str">
        <f t="shared" si="263"/>
        <v>No data</v>
      </c>
      <c r="AV2759" s="47" t="str">
        <f t="shared" si="259"/>
        <v>No data</v>
      </c>
    </row>
    <row r="2760" spans="3:48" x14ac:dyDescent="0.25">
      <c r="C2760" s="32" t="str">
        <f>IF(ISBLANK(B2760),"Choose site",_xlfn.XLOOKUP(B2760,'Sample Sites'!A:A,'Sample Sites'!B:B,"Not Found"))</f>
        <v>Choose site</v>
      </c>
      <c r="N2760" s="30" t="s">
        <v>166</v>
      </c>
      <c r="O2760" s="30" t="s">
        <v>166</v>
      </c>
      <c r="P2760" s="30" t="s">
        <v>166</v>
      </c>
      <c r="Q2760" s="30" t="s">
        <v>166</v>
      </c>
      <c r="R2760" s="30" t="s">
        <v>166</v>
      </c>
      <c r="S2760" s="30" t="s">
        <v>166</v>
      </c>
      <c r="T2760" s="30" t="s">
        <v>166</v>
      </c>
      <c r="U2760" s="30" t="s">
        <v>166</v>
      </c>
      <c r="V2760" s="39" t="s">
        <v>166</v>
      </c>
      <c r="AQ2760" s="45">
        <f t="shared" si="258"/>
        <v>0</v>
      </c>
      <c r="AR2760" s="45" t="str">
        <f t="shared" si="260"/>
        <v>No data</v>
      </c>
      <c r="AS2760" s="45" t="str">
        <f t="shared" si="261"/>
        <v>No data</v>
      </c>
      <c r="AT2760" s="45" t="str">
        <f t="shared" si="262"/>
        <v>No data</v>
      </c>
      <c r="AU2760" s="46" t="str">
        <f t="shared" si="263"/>
        <v>No data</v>
      </c>
      <c r="AV2760" s="47" t="str">
        <f t="shared" si="259"/>
        <v>No data</v>
      </c>
    </row>
    <row r="2761" spans="3:48" x14ac:dyDescent="0.25">
      <c r="C2761" s="32" t="str">
        <f>IF(ISBLANK(B2761),"Choose site",_xlfn.XLOOKUP(B2761,'Sample Sites'!A:A,'Sample Sites'!B:B,"Not Found"))</f>
        <v>Choose site</v>
      </c>
      <c r="N2761" s="30" t="s">
        <v>166</v>
      </c>
      <c r="O2761" s="30" t="s">
        <v>166</v>
      </c>
      <c r="P2761" s="30" t="s">
        <v>166</v>
      </c>
      <c r="Q2761" s="30" t="s">
        <v>166</v>
      </c>
      <c r="R2761" s="30" t="s">
        <v>166</v>
      </c>
      <c r="S2761" s="30" t="s">
        <v>166</v>
      </c>
      <c r="T2761" s="30" t="s">
        <v>166</v>
      </c>
      <c r="U2761" s="30" t="s">
        <v>166</v>
      </c>
      <c r="V2761" s="39" t="s">
        <v>166</v>
      </c>
      <c r="AQ2761" s="45">
        <f t="shared" si="258"/>
        <v>0</v>
      </c>
      <c r="AR2761" s="45" t="str">
        <f t="shared" si="260"/>
        <v>No data</v>
      </c>
      <c r="AS2761" s="45" t="str">
        <f t="shared" si="261"/>
        <v>No data</v>
      </c>
      <c r="AT2761" s="45" t="str">
        <f t="shared" si="262"/>
        <v>No data</v>
      </c>
      <c r="AU2761" s="46" t="str">
        <f t="shared" si="263"/>
        <v>No data</v>
      </c>
      <c r="AV2761" s="47" t="str">
        <f t="shared" si="259"/>
        <v>No data</v>
      </c>
    </row>
    <row r="2762" spans="3:48" x14ac:dyDescent="0.25">
      <c r="C2762" s="32" t="str">
        <f>IF(ISBLANK(B2762),"Choose site",_xlfn.XLOOKUP(B2762,'Sample Sites'!A:A,'Sample Sites'!B:B,"Not Found"))</f>
        <v>Choose site</v>
      </c>
      <c r="N2762" s="30" t="s">
        <v>166</v>
      </c>
      <c r="O2762" s="30" t="s">
        <v>166</v>
      </c>
      <c r="P2762" s="30" t="s">
        <v>166</v>
      </c>
      <c r="Q2762" s="30" t="s">
        <v>166</v>
      </c>
      <c r="R2762" s="30" t="s">
        <v>166</v>
      </c>
      <c r="S2762" s="30" t="s">
        <v>166</v>
      </c>
      <c r="T2762" s="30" t="s">
        <v>166</v>
      </c>
      <c r="U2762" s="30" t="s">
        <v>166</v>
      </c>
      <c r="V2762" s="39" t="s">
        <v>166</v>
      </c>
      <c r="AQ2762" s="45">
        <f t="shared" si="258"/>
        <v>0</v>
      </c>
      <c r="AR2762" s="45" t="str">
        <f t="shared" si="260"/>
        <v>No data</v>
      </c>
      <c r="AS2762" s="45" t="str">
        <f t="shared" si="261"/>
        <v>No data</v>
      </c>
      <c r="AT2762" s="45" t="str">
        <f t="shared" si="262"/>
        <v>No data</v>
      </c>
      <c r="AU2762" s="46" t="str">
        <f t="shared" si="263"/>
        <v>No data</v>
      </c>
      <c r="AV2762" s="47" t="str">
        <f t="shared" si="259"/>
        <v>No data</v>
      </c>
    </row>
    <row r="2763" spans="3:48" x14ac:dyDescent="0.25">
      <c r="C2763" s="32" t="str">
        <f>IF(ISBLANK(B2763),"Choose site",_xlfn.XLOOKUP(B2763,'Sample Sites'!A:A,'Sample Sites'!B:B,"Not Found"))</f>
        <v>Choose site</v>
      </c>
      <c r="N2763" s="30" t="s">
        <v>166</v>
      </c>
      <c r="O2763" s="30" t="s">
        <v>166</v>
      </c>
      <c r="P2763" s="30" t="s">
        <v>166</v>
      </c>
      <c r="Q2763" s="30" t="s">
        <v>166</v>
      </c>
      <c r="R2763" s="30" t="s">
        <v>166</v>
      </c>
      <c r="S2763" s="30" t="s">
        <v>166</v>
      </c>
      <c r="T2763" s="30" t="s">
        <v>166</v>
      </c>
      <c r="U2763" s="30" t="s">
        <v>166</v>
      </c>
      <c r="V2763" s="39" t="s">
        <v>166</v>
      </c>
      <c r="AQ2763" s="45">
        <f t="shared" si="258"/>
        <v>0</v>
      </c>
      <c r="AR2763" s="45" t="str">
        <f t="shared" si="260"/>
        <v>No data</v>
      </c>
      <c r="AS2763" s="45" t="str">
        <f t="shared" si="261"/>
        <v>No data</v>
      </c>
      <c r="AT2763" s="45" t="str">
        <f t="shared" si="262"/>
        <v>No data</v>
      </c>
      <c r="AU2763" s="46" t="str">
        <f t="shared" si="263"/>
        <v>No data</v>
      </c>
      <c r="AV2763" s="47" t="str">
        <f t="shared" si="259"/>
        <v>No data</v>
      </c>
    </row>
    <row r="2764" spans="3:48" x14ac:dyDescent="0.25">
      <c r="C2764" s="32" t="str">
        <f>IF(ISBLANK(B2764),"Choose site",_xlfn.XLOOKUP(B2764,'Sample Sites'!A:A,'Sample Sites'!B:B,"Not Found"))</f>
        <v>Choose site</v>
      </c>
      <c r="N2764" s="30" t="s">
        <v>166</v>
      </c>
      <c r="O2764" s="30" t="s">
        <v>166</v>
      </c>
      <c r="P2764" s="30" t="s">
        <v>166</v>
      </c>
      <c r="Q2764" s="30" t="s">
        <v>166</v>
      </c>
      <c r="R2764" s="30" t="s">
        <v>166</v>
      </c>
      <c r="S2764" s="30" t="s">
        <v>166</v>
      </c>
      <c r="T2764" s="30" t="s">
        <v>166</v>
      </c>
      <c r="U2764" s="30" t="s">
        <v>166</v>
      </c>
      <c r="V2764" s="39" t="s">
        <v>166</v>
      </c>
      <c r="AQ2764" s="45">
        <f t="shared" si="258"/>
        <v>0</v>
      </c>
      <c r="AR2764" s="45" t="str">
        <f t="shared" si="260"/>
        <v>No data</v>
      </c>
      <c r="AS2764" s="45" t="str">
        <f t="shared" si="261"/>
        <v>No data</v>
      </c>
      <c r="AT2764" s="45" t="str">
        <f t="shared" si="262"/>
        <v>No data</v>
      </c>
      <c r="AU2764" s="46" t="str">
        <f t="shared" si="263"/>
        <v>No data</v>
      </c>
      <c r="AV2764" s="47" t="str">
        <f t="shared" si="259"/>
        <v>No data</v>
      </c>
    </row>
    <row r="2765" spans="3:48" x14ac:dyDescent="0.25">
      <c r="C2765" s="32" t="str">
        <f>IF(ISBLANK(B2765),"Choose site",_xlfn.XLOOKUP(B2765,'Sample Sites'!A:A,'Sample Sites'!B:B,"Not Found"))</f>
        <v>Choose site</v>
      </c>
      <c r="N2765" s="30" t="s">
        <v>166</v>
      </c>
      <c r="O2765" s="30" t="s">
        <v>166</v>
      </c>
      <c r="P2765" s="30" t="s">
        <v>166</v>
      </c>
      <c r="Q2765" s="30" t="s">
        <v>166</v>
      </c>
      <c r="R2765" s="30" t="s">
        <v>166</v>
      </c>
      <c r="S2765" s="30" t="s">
        <v>166</v>
      </c>
      <c r="T2765" s="30" t="s">
        <v>166</v>
      </c>
      <c r="U2765" s="30" t="s">
        <v>166</v>
      </c>
      <c r="V2765" s="39" t="s">
        <v>166</v>
      </c>
      <c r="AQ2765" s="45">
        <f t="shared" si="258"/>
        <v>0</v>
      </c>
      <c r="AR2765" s="45" t="str">
        <f t="shared" si="260"/>
        <v>No data</v>
      </c>
      <c r="AS2765" s="45" t="str">
        <f t="shared" si="261"/>
        <v>No data</v>
      </c>
      <c r="AT2765" s="45" t="str">
        <f t="shared" si="262"/>
        <v>No data</v>
      </c>
      <c r="AU2765" s="46" t="str">
        <f t="shared" si="263"/>
        <v>No data</v>
      </c>
      <c r="AV2765" s="47" t="str">
        <f t="shared" si="259"/>
        <v>No data</v>
      </c>
    </row>
    <row r="2766" spans="3:48" x14ac:dyDescent="0.25">
      <c r="C2766" s="32" t="str">
        <f>IF(ISBLANK(B2766),"Choose site",_xlfn.XLOOKUP(B2766,'Sample Sites'!A:A,'Sample Sites'!B:B,"Not Found"))</f>
        <v>Choose site</v>
      </c>
      <c r="N2766" s="30" t="s">
        <v>166</v>
      </c>
      <c r="O2766" s="30" t="s">
        <v>166</v>
      </c>
      <c r="P2766" s="30" t="s">
        <v>166</v>
      </c>
      <c r="Q2766" s="30" t="s">
        <v>166</v>
      </c>
      <c r="R2766" s="30" t="s">
        <v>166</v>
      </c>
      <c r="S2766" s="30" t="s">
        <v>166</v>
      </c>
      <c r="T2766" s="30" t="s">
        <v>166</v>
      </c>
      <c r="U2766" s="30" t="s">
        <v>166</v>
      </c>
      <c r="V2766" s="39" t="s">
        <v>166</v>
      </c>
      <c r="AQ2766" s="45">
        <f t="shared" si="258"/>
        <v>0</v>
      </c>
      <c r="AR2766" s="45" t="str">
        <f t="shared" si="260"/>
        <v>No data</v>
      </c>
      <c r="AS2766" s="45" t="str">
        <f t="shared" si="261"/>
        <v>No data</v>
      </c>
      <c r="AT2766" s="45" t="str">
        <f t="shared" si="262"/>
        <v>No data</v>
      </c>
      <c r="AU2766" s="46" t="str">
        <f t="shared" si="263"/>
        <v>No data</v>
      </c>
      <c r="AV2766" s="47" t="str">
        <f t="shared" si="259"/>
        <v>No data</v>
      </c>
    </row>
    <row r="2767" spans="3:48" x14ac:dyDescent="0.25">
      <c r="C2767" s="32" t="str">
        <f>IF(ISBLANK(B2767),"Choose site",_xlfn.XLOOKUP(B2767,'Sample Sites'!A:A,'Sample Sites'!B:B,"Not Found"))</f>
        <v>Choose site</v>
      </c>
      <c r="N2767" s="30" t="s">
        <v>166</v>
      </c>
      <c r="O2767" s="30" t="s">
        <v>166</v>
      </c>
      <c r="P2767" s="30" t="s">
        <v>166</v>
      </c>
      <c r="Q2767" s="30" t="s">
        <v>166</v>
      </c>
      <c r="R2767" s="30" t="s">
        <v>166</v>
      </c>
      <c r="S2767" s="30" t="s">
        <v>166</v>
      </c>
      <c r="T2767" s="30" t="s">
        <v>166</v>
      </c>
      <c r="U2767" s="30" t="s">
        <v>166</v>
      </c>
      <c r="V2767" s="39" t="s">
        <v>166</v>
      </c>
      <c r="AQ2767" s="45">
        <f t="shared" si="258"/>
        <v>0</v>
      </c>
      <c r="AR2767" s="45" t="str">
        <f t="shared" si="260"/>
        <v>No data</v>
      </c>
      <c r="AS2767" s="45" t="str">
        <f t="shared" si="261"/>
        <v>No data</v>
      </c>
      <c r="AT2767" s="45" t="str">
        <f t="shared" si="262"/>
        <v>No data</v>
      </c>
      <c r="AU2767" s="46" t="str">
        <f t="shared" si="263"/>
        <v>No data</v>
      </c>
      <c r="AV2767" s="47" t="str">
        <f t="shared" si="259"/>
        <v>No data</v>
      </c>
    </row>
    <row r="2768" spans="3:48" x14ac:dyDescent="0.25">
      <c r="C2768" s="32" t="str">
        <f>IF(ISBLANK(B2768),"Choose site",_xlfn.XLOOKUP(B2768,'Sample Sites'!A:A,'Sample Sites'!B:B,"Not Found"))</f>
        <v>Choose site</v>
      </c>
      <c r="N2768" s="30" t="s">
        <v>166</v>
      </c>
      <c r="O2768" s="30" t="s">
        <v>166</v>
      </c>
      <c r="P2768" s="30" t="s">
        <v>166</v>
      </c>
      <c r="Q2768" s="30" t="s">
        <v>166</v>
      </c>
      <c r="R2768" s="30" t="s">
        <v>166</v>
      </c>
      <c r="S2768" s="30" t="s">
        <v>166</v>
      </c>
      <c r="T2768" s="30" t="s">
        <v>166</v>
      </c>
      <c r="U2768" s="30" t="s">
        <v>166</v>
      </c>
      <c r="V2768" s="39" t="s">
        <v>166</v>
      </c>
      <c r="AQ2768" s="45">
        <f t="shared" si="258"/>
        <v>0</v>
      </c>
      <c r="AR2768" s="45" t="str">
        <f t="shared" si="260"/>
        <v>No data</v>
      </c>
      <c r="AS2768" s="45" t="str">
        <f t="shared" si="261"/>
        <v>No data</v>
      </c>
      <c r="AT2768" s="45" t="str">
        <f t="shared" si="262"/>
        <v>No data</v>
      </c>
      <c r="AU2768" s="46" t="str">
        <f t="shared" si="263"/>
        <v>No data</v>
      </c>
      <c r="AV2768" s="47" t="str">
        <f t="shared" si="259"/>
        <v>No data</v>
      </c>
    </row>
    <row r="2769" spans="3:48" x14ac:dyDescent="0.25">
      <c r="C2769" s="32" t="str">
        <f>IF(ISBLANK(B2769),"Choose site",_xlfn.XLOOKUP(B2769,'Sample Sites'!A:A,'Sample Sites'!B:B,"Not Found"))</f>
        <v>Choose site</v>
      </c>
      <c r="N2769" s="30" t="s">
        <v>166</v>
      </c>
      <c r="O2769" s="30" t="s">
        <v>166</v>
      </c>
      <c r="P2769" s="30" t="s">
        <v>166</v>
      </c>
      <c r="Q2769" s="30" t="s">
        <v>166</v>
      </c>
      <c r="R2769" s="30" t="s">
        <v>166</v>
      </c>
      <c r="S2769" s="30" t="s">
        <v>166</v>
      </c>
      <c r="T2769" s="30" t="s">
        <v>166</v>
      </c>
      <c r="U2769" s="30" t="s">
        <v>166</v>
      </c>
      <c r="V2769" s="39" t="s">
        <v>166</v>
      </c>
      <c r="AQ2769" s="45">
        <f t="shared" si="258"/>
        <v>0</v>
      </c>
      <c r="AR2769" s="45" t="str">
        <f t="shared" si="260"/>
        <v>No data</v>
      </c>
      <c r="AS2769" s="45" t="str">
        <f t="shared" si="261"/>
        <v>No data</v>
      </c>
      <c r="AT2769" s="45" t="str">
        <f t="shared" si="262"/>
        <v>No data</v>
      </c>
      <c r="AU2769" s="46" t="str">
        <f t="shared" si="263"/>
        <v>No data</v>
      </c>
      <c r="AV2769" s="47" t="str">
        <f t="shared" si="259"/>
        <v>No data</v>
      </c>
    </row>
    <row r="2770" spans="3:48" x14ac:dyDescent="0.25">
      <c r="C2770" s="32" t="str">
        <f>IF(ISBLANK(B2770),"Choose site",_xlfn.XLOOKUP(B2770,'Sample Sites'!A:A,'Sample Sites'!B:B,"Not Found"))</f>
        <v>Choose site</v>
      </c>
      <c r="N2770" s="30" t="s">
        <v>166</v>
      </c>
      <c r="O2770" s="30" t="s">
        <v>166</v>
      </c>
      <c r="P2770" s="30" t="s">
        <v>166</v>
      </c>
      <c r="Q2770" s="30" t="s">
        <v>166</v>
      </c>
      <c r="R2770" s="30" t="s">
        <v>166</v>
      </c>
      <c r="S2770" s="30" t="s">
        <v>166</v>
      </c>
      <c r="T2770" s="30" t="s">
        <v>166</v>
      </c>
      <c r="U2770" s="30" t="s">
        <v>166</v>
      </c>
      <c r="V2770" s="39" t="s">
        <v>166</v>
      </c>
      <c r="AQ2770" s="45">
        <f t="shared" ref="AQ2770:AQ2833" si="264">SUM(W2770:AP2770)</f>
        <v>0</v>
      </c>
      <c r="AR2770" s="45" t="str">
        <f t="shared" si="260"/>
        <v>No data</v>
      </c>
      <c r="AS2770" s="45" t="str">
        <f t="shared" si="261"/>
        <v>No data</v>
      </c>
      <c r="AT2770" s="45" t="str">
        <f t="shared" si="262"/>
        <v>No data</v>
      </c>
      <c r="AU2770" s="46" t="str">
        <f t="shared" si="263"/>
        <v>No data</v>
      </c>
      <c r="AV2770" s="47" t="str">
        <f t="shared" ref="AV2770:AV2833" si="265">IF(AQ2770=0,"No data",
IF(AQ2770&lt;30,"Very Poor",
IF(AQ2770&lt;60,"Fairly Poor",
IF(AU2770&lt;=3.5,"Excellent",
IF(AU2770&lt;=4.5,"Very Good",
IF(AU2770&lt;=5.5,"Good",
IF(AU2770&lt;=6.5,"Fair",
IF(AU2770&lt;=7.5,"Fairly Poor",
IF(AU2770&lt;=8.5,"Poor","Very Poor")))))))))</f>
        <v>No data</v>
      </c>
    </row>
    <row r="2771" spans="3:48" x14ac:dyDescent="0.25">
      <c r="C2771" s="32" t="str">
        <f>IF(ISBLANK(B2771),"Choose site",_xlfn.XLOOKUP(B2771,'Sample Sites'!A:A,'Sample Sites'!B:B,"Not Found"))</f>
        <v>Choose site</v>
      </c>
      <c r="N2771" s="30" t="s">
        <v>166</v>
      </c>
      <c r="O2771" s="30" t="s">
        <v>166</v>
      </c>
      <c r="P2771" s="30" t="s">
        <v>166</v>
      </c>
      <c r="Q2771" s="30" t="s">
        <v>166</v>
      </c>
      <c r="R2771" s="30" t="s">
        <v>166</v>
      </c>
      <c r="S2771" s="30" t="s">
        <v>166</v>
      </c>
      <c r="T2771" s="30" t="s">
        <v>166</v>
      </c>
      <c r="U2771" s="30" t="s">
        <v>166</v>
      </c>
      <c r="V2771" s="39" t="s">
        <v>166</v>
      </c>
      <c r="AQ2771" s="45">
        <f t="shared" si="264"/>
        <v>0</v>
      </c>
      <c r="AR2771" s="45" t="str">
        <f t="shared" si="260"/>
        <v>No data</v>
      </c>
      <c r="AS2771" s="45" t="str">
        <f t="shared" si="261"/>
        <v>No data</v>
      </c>
      <c r="AT2771" s="45" t="str">
        <f t="shared" si="262"/>
        <v>No data</v>
      </c>
      <c r="AU2771" s="46" t="str">
        <f t="shared" si="263"/>
        <v>No data</v>
      </c>
      <c r="AV2771" s="47" t="str">
        <f t="shared" si="265"/>
        <v>No data</v>
      </c>
    </row>
    <row r="2772" spans="3:48" x14ac:dyDescent="0.25">
      <c r="C2772" s="32" t="str">
        <f>IF(ISBLANK(B2772),"Choose site",_xlfn.XLOOKUP(B2772,'Sample Sites'!A:A,'Sample Sites'!B:B,"Not Found"))</f>
        <v>Choose site</v>
      </c>
      <c r="N2772" s="30" t="s">
        <v>166</v>
      </c>
      <c r="O2772" s="30" t="s">
        <v>166</v>
      </c>
      <c r="P2772" s="30" t="s">
        <v>166</v>
      </c>
      <c r="Q2772" s="30" t="s">
        <v>166</v>
      </c>
      <c r="R2772" s="30" t="s">
        <v>166</v>
      </c>
      <c r="S2772" s="30" t="s">
        <v>166</v>
      </c>
      <c r="T2772" s="30" t="s">
        <v>166</v>
      </c>
      <c r="U2772" s="30" t="s">
        <v>166</v>
      </c>
      <c r="V2772" s="39" t="s">
        <v>166</v>
      </c>
      <c r="AQ2772" s="45">
        <f t="shared" si="264"/>
        <v>0</v>
      </c>
      <c r="AR2772" s="45" t="str">
        <f t="shared" si="260"/>
        <v>No data</v>
      </c>
      <c r="AS2772" s="45" t="str">
        <f t="shared" si="261"/>
        <v>No data</v>
      </c>
      <c r="AT2772" s="45" t="str">
        <f t="shared" si="262"/>
        <v>No data</v>
      </c>
      <c r="AU2772" s="46" t="str">
        <f t="shared" si="263"/>
        <v>No data</v>
      </c>
      <c r="AV2772" s="47" t="str">
        <f t="shared" si="265"/>
        <v>No data</v>
      </c>
    </row>
    <row r="2773" spans="3:48" x14ac:dyDescent="0.25">
      <c r="C2773" s="32" t="str">
        <f>IF(ISBLANK(B2773),"Choose site",_xlfn.XLOOKUP(B2773,'Sample Sites'!A:A,'Sample Sites'!B:B,"Not Found"))</f>
        <v>Choose site</v>
      </c>
      <c r="N2773" s="30" t="s">
        <v>166</v>
      </c>
      <c r="O2773" s="30" t="s">
        <v>166</v>
      </c>
      <c r="P2773" s="30" t="s">
        <v>166</v>
      </c>
      <c r="Q2773" s="30" t="s">
        <v>166</v>
      </c>
      <c r="R2773" s="30" t="s">
        <v>166</v>
      </c>
      <c r="S2773" s="30" t="s">
        <v>166</v>
      </c>
      <c r="T2773" s="30" t="s">
        <v>166</v>
      </c>
      <c r="U2773" s="30" t="s">
        <v>166</v>
      </c>
      <c r="V2773" s="39" t="s">
        <v>166</v>
      </c>
      <c r="AQ2773" s="45">
        <f t="shared" si="264"/>
        <v>0</v>
      </c>
      <c r="AR2773" s="45" t="str">
        <f t="shared" si="260"/>
        <v>No data</v>
      </c>
      <c r="AS2773" s="45" t="str">
        <f t="shared" si="261"/>
        <v>No data</v>
      </c>
      <c r="AT2773" s="45" t="str">
        <f t="shared" si="262"/>
        <v>No data</v>
      </c>
      <c r="AU2773" s="46" t="str">
        <f t="shared" si="263"/>
        <v>No data</v>
      </c>
      <c r="AV2773" s="47" t="str">
        <f t="shared" si="265"/>
        <v>No data</v>
      </c>
    </row>
    <row r="2774" spans="3:48" x14ac:dyDescent="0.25">
      <c r="C2774" s="32" t="str">
        <f>IF(ISBLANK(B2774),"Choose site",_xlfn.XLOOKUP(B2774,'Sample Sites'!A:A,'Sample Sites'!B:B,"Not Found"))</f>
        <v>Choose site</v>
      </c>
      <c r="N2774" s="30" t="s">
        <v>166</v>
      </c>
      <c r="O2774" s="30" t="s">
        <v>166</v>
      </c>
      <c r="P2774" s="30" t="s">
        <v>166</v>
      </c>
      <c r="Q2774" s="30" t="s">
        <v>166</v>
      </c>
      <c r="R2774" s="30" t="s">
        <v>166</v>
      </c>
      <c r="S2774" s="30" t="s">
        <v>166</v>
      </c>
      <c r="T2774" s="30" t="s">
        <v>166</v>
      </c>
      <c r="U2774" s="30" t="s">
        <v>166</v>
      </c>
      <c r="V2774" s="39" t="s">
        <v>166</v>
      </c>
      <c r="AQ2774" s="45">
        <f t="shared" si="264"/>
        <v>0</v>
      </c>
      <c r="AR2774" s="45" t="str">
        <f t="shared" si="260"/>
        <v>No data</v>
      </c>
      <c r="AS2774" s="45" t="str">
        <f t="shared" si="261"/>
        <v>No data</v>
      </c>
      <c r="AT2774" s="45" t="str">
        <f t="shared" si="262"/>
        <v>No data</v>
      </c>
      <c r="AU2774" s="46" t="str">
        <f t="shared" si="263"/>
        <v>No data</v>
      </c>
      <c r="AV2774" s="47" t="str">
        <f t="shared" si="265"/>
        <v>No data</v>
      </c>
    </row>
    <row r="2775" spans="3:48" x14ac:dyDescent="0.25">
      <c r="C2775" s="32" t="str">
        <f>IF(ISBLANK(B2775),"Choose site",_xlfn.XLOOKUP(B2775,'Sample Sites'!A:A,'Sample Sites'!B:B,"Not Found"))</f>
        <v>Choose site</v>
      </c>
      <c r="N2775" s="30" t="s">
        <v>166</v>
      </c>
      <c r="O2775" s="30" t="s">
        <v>166</v>
      </c>
      <c r="P2775" s="30" t="s">
        <v>166</v>
      </c>
      <c r="Q2775" s="30" t="s">
        <v>166</v>
      </c>
      <c r="R2775" s="30" t="s">
        <v>166</v>
      </c>
      <c r="S2775" s="30" t="s">
        <v>166</v>
      </c>
      <c r="T2775" s="30" t="s">
        <v>166</v>
      </c>
      <c r="U2775" s="30" t="s">
        <v>166</v>
      </c>
      <c r="V2775" s="39" t="s">
        <v>166</v>
      </c>
      <c r="AQ2775" s="45">
        <f t="shared" si="264"/>
        <v>0</v>
      </c>
      <c r="AR2775" s="45" t="str">
        <f t="shared" si="260"/>
        <v>No data</v>
      </c>
      <c r="AS2775" s="45" t="str">
        <f t="shared" si="261"/>
        <v>No data</v>
      </c>
      <c r="AT2775" s="45" t="str">
        <f t="shared" si="262"/>
        <v>No data</v>
      </c>
      <c r="AU2775" s="46" t="str">
        <f t="shared" si="263"/>
        <v>No data</v>
      </c>
      <c r="AV2775" s="47" t="str">
        <f t="shared" si="265"/>
        <v>No data</v>
      </c>
    </row>
    <row r="2776" spans="3:48" x14ac:dyDescent="0.25">
      <c r="C2776" s="32" t="str">
        <f>IF(ISBLANK(B2776),"Choose site",_xlfn.XLOOKUP(B2776,'Sample Sites'!A:A,'Sample Sites'!B:B,"Not Found"))</f>
        <v>Choose site</v>
      </c>
      <c r="N2776" s="30" t="s">
        <v>166</v>
      </c>
      <c r="O2776" s="30" t="s">
        <v>166</v>
      </c>
      <c r="P2776" s="30" t="s">
        <v>166</v>
      </c>
      <c r="Q2776" s="30" t="s">
        <v>166</v>
      </c>
      <c r="R2776" s="30" t="s">
        <v>166</v>
      </c>
      <c r="S2776" s="30" t="s">
        <v>166</v>
      </c>
      <c r="T2776" s="30" t="s">
        <v>166</v>
      </c>
      <c r="U2776" s="30" t="s">
        <v>166</v>
      </c>
      <c r="V2776" s="39" t="s">
        <v>166</v>
      </c>
      <c r="AQ2776" s="45">
        <f t="shared" si="264"/>
        <v>0</v>
      </c>
      <c r="AR2776" s="45" t="str">
        <f t="shared" si="260"/>
        <v>No data</v>
      </c>
      <c r="AS2776" s="45" t="str">
        <f t="shared" si="261"/>
        <v>No data</v>
      </c>
      <c r="AT2776" s="45" t="str">
        <f t="shared" si="262"/>
        <v>No data</v>
      </c>
      <c r="AU2776" s="46" t="str">
        <f t="shared" si="263"/>
        <v>No data</v>
      </c>
      <c r="AV2776" s="47" t="str">
        <f t="shared" si="265"/>
        <v>No data</v>
      </c>
    </row>
    <row r="2777" spans="3:48" x14ac:dyDescent="0.25">
      <c r="C2777" s="32" t="str">
        <f>IF(ISBLANK(B2777),"Choose site",_xlfn.XLOOKUP(B2777,'Sample Sites'!A:A,'Sample Sites'!B:B,"Not Found"))</f>
        <v>Choose site</v>
      </c>
      <c r="N2777" s="30" t="s">
        <v>166</v>
      </c>
      <c r="O2777" s="30" t="s">
        <v>166</v>
      </c>
      <c r="P2777" s="30" t="s">
        <v>166</v>
      </c>
      <c r="Q2777" s="30" t="s">
        <v>166</v>
      </c>
      <c r="R2777" s="30" t="s">
        <v>166</v>
      </c>
      <c r="S2777" s="30" t="s">
        <v>166</v>
      </c>
      <c r="T2777" s="30" t="s">
        <v>166</v>
      </c>
      <c r="U2777" s="30" t="s">
        <v>166</v>
      </c>
      <c r="V2777" s="39" t="s">
        <v>166</v>
      </c>
      <c r="AQ2777" s="45">
        <f t="shared" si="264"/>
        <v>0</v>
      </c>
      <c r="AR2777" s="45" t="str">
        <f t="shared" si="260"/>
        <v>No data</v>
      </c>
      <c r="AS2777" s="45" t="str">
        <f t="shared" si="261"/>
        <v>No data</v>
      </c>
      <c r="AT2777" s="45" t="str">
        <f t="shared" si="262"/>
        <v>No data</v>
      </c>
      <c r="AU2777" s="46" t="str">
        <f t="shared" si="263"/>
        <v>No data</v>
      </c>
      <c r="AV2777" s="47" t="str">
        <f t="shared" si="265"/>
        <v>No data</v>
      </c>
    </row>
    <row r="2778" spans="3:48" x14ac:dyDescent="0.25">
      <c r="C2778" s="32" t="str">
        <f>IF(ISBLANK(B2778),"Choose site",_xlfn.XLOOKUP(B2778,'Sample Sites'!A:A,'Sample Sites'!B:B,"Not Found"))</f>
        <v>Choose site</v>
      </c>
      <c r="N2778" s="30" t="s">
        <v>166</v>
      </c>
      <c r="O2778" s="30" t="s">
        <v>166</v>
      </c>
      <c r="P2778" s="30" t="s">
        <v>166</v>
      </c>
      <c r="Q2778" s="30" t="s">
        <v>166</v>
      </c>
      <c r="R2778" s="30" t="s">
        <v>166</v>
      </c>
      <c r="S2778" s="30" t="s">
        <v>166</v>
      </c>
      <c r="T2778" s="30" t="s">
        <v>166</v>
      </c>
      <c r="U2778" s="30" t="s">
        <v>166</v>
      </c>
      <c r="V2778" s="39" t="s">
        <v>166</v>
      </c>
      <c r="AQ2778" s="45">
        <f t="shared" si="264"/>
        <v>0</v>
      </c>
      <c r="AR2778" s="45" t="str">
        <f t="shared" si="260"/>
        <v>No data</v>
      </c>
      <c r="AS2778" s="45" t="str">
        <f t="shared" si="261"/>
        <v>No data</v>
      </c>
      <c r="AT2778" s="45" t="str">
        <f t="shared" si="262"/>
        <v>No data</v>
      </c>
      <c r="AU2778" s="46" t="str">
        <f t="shared" si="263"/>
        <v>No data</v>
      </c>
      <c r="AV2778" s="47" t="str">
        <f t="shared" si="265"/>
        <v>No data</v>
      </c>
    </row>
    <row r="2779" spans="3:48" x14ac:dyDescent="0.25">
      <c r="C2779" s="32" t="str">
        <f>IF(ISBLANK(B2779),"Choose site",_xlfn.XLOOKUP(B2779,'Sample Sites'!A:A,'Sample Sites'!B:B,"Not Found"))</f>
        <v>Choose site</v>
      </c>
      <c r="N2779" s="30" t="s">
        <v>166</v>
      </c>
      <c r="O2779" s="30" t="s">
        <v>166</v>
      </c>
      <c r="P2779" s="30" t="s">
        <v>166</v>
      </c>
      <c r="Q2779" s="30" t="s">
        <v>166</v>
      </c>
      <c r="R2779" s="30" t="s">
        <v>166</v>
      </c>
      <c r="S2779" s="30" t="s">
        <v>166</v>
      </c>
      <c r="T2779" s="30" t="s">
        <v>166</v>
      </c>
      <c r="U2779" s="30" t="s">
        <v>166</v>
      </c>
      <c r="V2779" s="39" t="s">
        <v>166</v>
      </c>
      <c r="AQ2779" s="45">
        <f t="shared" si="264"/>
        <v>0</v>
      </c>
      <c r="AR2779" s="45" t="str">
        <f t="shared" si="260"/>
        <v>No data</v>
      </c>
      <c r="AS2779" s="45" t="str">
        <f t="shared" si="261"/>
        <v>No data</v>
      </c>
      <c r="AT2779" s="45" t="str">
        <f t="shared" si="262"/>
        <v>No data</v>
      </c>
      <c r="AU2779" s="46" t="str">
        <f t="shared" si="263"/>
        <v>No data</v>
      </c>
      <c r="AV2779" s="47" t="str">
        <f t="shared" si="265"/>
        <v>No data</v>
      </c>
    </row>
    <row r="2780" spans="3:48" x14ac:dyDescent="0.25">
      <c r="C2780" s="32" t="str">
        <f>IF(ISBLANK(B2780),"Choose site",_xlfn.XLOOKUP(B2780,'Sample Sites'!A:A,'Sample Sites'!B:B,"Not Found"))</f>
        <v>Choose site</v>
      </c>
      <c r="N2780" s="30" t="s">
        <v>166</v>
      </c>
      <c r="O2780" s="30" t="s">
        <v>166</v>
      </c>
      <c r="P2780" s="30" t="s">
        <v>166</v>
      </c>
      <c r="Q2780" s="30" t="s">
        <v>166</v>
      </c>
      <c r="R2780" s="30" t="s">
        <v>166</v>
      </c>
      <c r="S2780" s="30" t="s">
        <v>166</v>
      </c>
      <c r="T2780" s="30" t="s">
        <v>166</v>
      </c>
      <c r="U2780" s="30" t="s">
        <v>166</v>
      </c>
      <c r="V2780" s="39" t="s">
        <v>166</v>
      </c>
      <c r="AQ2780" s="45">
        <f t="shared" si="264"/>
        <v>0</v>
      </c>
      <c r="AR2780" s="45" t="str">
        <f t="shared" si="260"/>
        <v>No data</v>
      </c>
      <c r="AS2780" s="45" t="str">
        <f t="shared" si="261"/>
        <v>No data</v>
      </c>
      <c r="AT2780" s="45" t="str">
        <f t="shared" si="262"/>
        <v>No data</v>
      </c>
      <c r="AU2780" s="46" t="str">
        <f t="shared" si="263"/>
        <v>No data</v>
      </c>
      <c r="AV2780" s="47" t="str">
        <f t="shared" si="265"/>
        <v>No data</v>
      </c>
    </row>
    <row r="2781" spans="3:48" x14ac:dyDescent="0.25">
      <c r="C2781" s="32" t="str">
        <f>IF(ISBLANK(B2781),"Choose site",_xlfn.XLOOKUP(B2781,'Sample Sites'!A:A,'Sample Sites'!B:B,"Not Found"))</f>
        <v>Choose site</v>
      </c>
      <c r="N2781" s="30" t="s">
        <v>166</v>
      </c>
      <c r="O2781" s="30" t="s">
        <v>166</v>
      </c>
      <c r="P2781" s="30" t="s">
        <v>166</v>
      </c>
      <c r="Q2781" s="30" t="s">
        <v>166</v>
      </c>
      <c r="R2781" s="30" t="s">
        <v>166</v>
      </c>
      <c r="S2781" s="30" t="s">
        <v>166</v>
      </c>
      <c r="T2781" s="30" t="s">
        <v>166</v>
      </c>
      <c r="U2781" s="30" t="s">
        <v>166</v>
      </c>
      <c r="V2781" s="39" t="s">
        <v>166</v>
      </c>
      <c r="AQ2781" s="45">
        <f t="shared" si="264"/>
        <v>0</v>
      </c>
      <c r="AR2781" s="45" t="str">
        <f t="shared" si="260"/>
        <v>No data</v>
      </c>
      <c r="AS2781" s="45" t="str">
        <f t="shared" si="261"/>
        <v>No data</v>
      </c>
      <c r="AT2781" s="45" t="str">
        <f t="shared" si="262"/>
        <v>No data</v>
      </c>
      <c r="AU2781" s="46" t="str">
        <f t="shared" si="263"/>
        <v>No data</v>
      </c>
      <c r="AV2781" s="47" t="str">
        <f t="shared" si="265"/>
        <v>No data</v>
      </c>
    </row>
    <row r="2782" spans="3:48" x14ac:dyDescent="0.25">
      <c r="C2782" s="32" t="str">
        <f>IF(ISBLANK(B2782),"Choose site",_xlfn.XLOOKUP(B2782,'Sample Sites'!A:A,'Sample Sites'!B:B,"Not Found"))</f>
        <v>Choose site</v>
      </c>
      <c r="N2782" s="30" t="s">
        <v>166</v>
      </c>
      <c r="O2782" s="30" t="s">
        <v>166</v>
      </c>
      <c r="P2782" s="30" t="s">
        <v>166</v>
      </c>
      <c r="Q2782" s="30" t="s">
        <v>166</v>
      </c>
      <c r="R2782" s="30" t="s">
        <v>166</v>
      </c>
      <c r="S2782" s="30" t="s">
        <v>166</v>
      </c>
      <c r="T2782" s="30" t="s">
        <v>166</v>
      </c>
      <c r="U2782" s="30" t="s">
        <v>166</v>
      </c>
      <c r="V2782" s="39" t="s">
        <v>166</v>
      </c>
      <c r="AQ2782" s="45">
        <f t="shared" si="264"/>
        <v>0</v>
      </c>
      <c r="AR2782" s="45" t="str">
        <f t="shared" si="260"/>
        <v>No data</v>
      </c>
      <c r="AS2782" s="45" t="str">
        <f t="shared" si="261"/>
        <v>No data</v>
      </c>
      <c r="AT2782" s="45" t="str">
        <f t="shared" si="262"/>
        <v>No data</v>
      </c>
      <c r="AU2782" s="46" t="str">
        <f t="shared" si="263"/>
        <v>No data</v>
      </c>
      <c r="AV2782" s="47" t="str">
        <f t="shared" si="265"/>
        <v>No data</v>
      </c>
    </row>
    <row r="2783" spans="3:48" x14ac:dyDescent="0.25">
      <c r="C2783" s="32" t="str">
        <f>IF(ISBLANK(B2783),"Choose site",_xlfn.XLOOKUP(B2783,'Sample Sites'!A:A,'Sample Sites'!B:B,"Not Found"))</f>
        <v>Choose site</v>
      </c>
      <c r="N2783" s="30" t="s">
        <v>166</v>
      </c>
      <c r="O2783" s="30" t="s">
        <v>166</v>
      </c>
      <c r="P2783" s="30" t="s">
        <v>166</v>
      </c>
      <c r="Q2783" s="30" t="s">
        <v>166</v>
      </c>
      <c r="R2783" s="30" t="s">
        <v>166</v>
      </c>
      <c r="S2783" s="30" t="s">
        <v>166</v>
      </c>
      <c r="T2783" s="30" t="s">
        <v>166</v>
      </c>
      <c r="U2783" s="30" t="s">
        <v>166</v>
      </c>
      <c r="V2783" s="39" t="s">
        <v>166</v>
      </c>
      <c r="AQ2783" s="45">
        <f t="shared" si="264"/>
        <v>0</v>
      </c>
      <c r="AR2783" s="45" t="str">
        <f t="shared" si="260"/>
        <v>No data</v>
      </c>
      <c r="AS2783" s="45" t="str">
        <f t="shared" si="261"/>
        <v>No data</v>
      </c>
      <c r="AT2783" s="45" t="str">
        <f t="shared" si="262"/>
        <v>No data</v>
      </c>
      <c r="AU2783" s="46" t="str">
        <f t="shared" si="263"/>
        <v>No data</v>
      </c>
      <c r="AV2783" s="47" t="str">
        <f t="shared" si="265"/>
        <v>No data</v>
      </c>
    </row>
    <row r="2784" spans="3:48" x14ac:dyDescent="0.25">
      <c r="C2784" s="32" t="str">
        <f>IF(ISBLANK(B2784),"Choose site",_xlfn.XLOOKUP(B2784,'Sample Sites'!A:A,'Sample Sites'!B:B,"Not Found"))</f>
        <v>Choose site</v>
      </c>
      <c r="N2784" s="30" t="s">
        <v>166</v>
      </c>
      <c r="O2784" s="30" t="s">
        <v>166</v>
      </c>
      <c r="P2784" s="30" t="s">
        <v>166</v>
      </c>
      <c r="Q2784" s="30" t="s">
        <v>166</v>
      </c>
      <c r="R2784" s="30" t="s">
        <v>166</v>
      </c>
      <c r="S2784" s="30" t="s">
        <v>166</v>
      </c>
      <c r="T2784" s="30" t="s">
        <v>166</v>
      </c>
      <c r="U2784" s="30" t="s">
        <v>166</v>
      </c>
      <c r="V2784" s="39" t="s">
        <v>166</v>
      </c>
      <c r="AQ2784" s="45">
        <f t="shared" si="264"/>
        <v>0</v>
      </c>
      <c r="AR2784" s="45" t="str">
        <f t="shared" si="260"/>
        <v>No data</v>
      </c>
      <c r="AS2784" s="45" t="str">
        <f t="shared" si="261"/>
        <v>No data</v>
      </c>
      <c r="AT2784" s="45" t="str">
        <f t="shared" si="262"/>
        <v>No data</v>
      </c>
      <c r="AU2784" s="46" t="str">
        <f t="shared" si="263"/>
        <v>No data</v>
      </c>
      <c r="AV2784" s="47" t="str">
        <f t="shared" si="265"/>
        <v>No data</v>
      </c>
    </row>
    <row r="2785" spans="3:48" x14ac:dyDescent="0.25">
      <c r="C2785" s="32" t="str">
        <f>IF(ISBLANK(B2785),"Choose site",_xlfn.XLOOKUP(B2785,'Sample Sites'!A:A,'Sample Sites'!B:B,"Not Found"))</f>
        <v>Choose site</v>
      </c>
      <c r="N2785" s="30" t="s">
        <v>166</v>
      </c>
      <c r="O2785" s="30" t="s">
        <v>166</v>
      </c>
      <c r="P2785" s="30" t="s">
        <v>166</v>
      </c>
      <c r="Q2785" s="30" t="s">
        <v>166</v>
      </c>
      <c r="R2785" s="30" t="s">
        <v>166</v>
      </c>
      <c r="S2785" s="30" t="s">
        <v>166</v>
      </c>
      <c r="T2785" s="30" t="s">
        <v>166</v>
      </c>
      <c r="U2785" s="30" t="s">
        <v>166</v>
      </c>
      <c r="V2785" s="39" t="s">
        <v>166</v>
      </c>
      <c r="AQ2785" s="45">
        <f t="shared" si="264"/>
        <v>0</v>
      </c>
      <c r="AR2785" s="45" t="str">
        <f t="shared" si="260"/>
        <v>No data</v>
      </c>
      <c r="AS2785" s="45" t="str">
        <f t="shared" si="261"/>
        <v>No data</v>
      </c>
      <c r="AT2785" s="45" t="str">
        <f t="shared" si="262"/>
        <v>No data</v>
      </c>
      <c r="AU2785" s="46" t="str">
        <f t="shared" si="263"/>
        <v>No data</v>
      </c>
      <c r="AV2785" s="47" t="str">
        <f t="shared" si="265"/>
        <v>No data</v>
      </c>
    </row>
    <row r="2786" spans="3:48" x14ac:dyDescent="0.25">
      <c r="C2786" s="32" t="str">
        <f>IF(ISBLANK(B2786),"Choose site",_xlfn.XLOOKUP(B2786,'Sample Sites'!A:A,'Sample Sites'!B:B,"Not Found"))</f>
        <v>Choose site</v>
      </c>
      <c r="N2786" s="30" t="s">
        <v>166</v>
      </c>
      <c r="O2786" s="30" t="s">
        <v>166</v>
      </c>
      <c r="P2786" s="30" t="s">
        <v>166</v>
      </c>
      <c r="Q2786" s="30" t="s">
        <v>166</v>
      </c>
      <c r="R2786" s="30" t="s">
        <v>166</v>
      </c>
      <c r="S2786" s="30" t="s">
        <v>166</v>
      </c>
      <c r="T2786" s="30" t="s">
        <v>166</v>
      </c>
      <c r="U2786" s="30" t="s">
        <v>166</v>
      </c>
      <c r="V2786" s="39" t="s">
        <v>166</v>
      </c>
      <c r="AQ2786" s="45">
        <f t="shared" si="264"/>
        <v>0</v>
      </c>
      <c r="AR2786" s="45" t="str">
        <f t="shared" si="260"/>
        <v>No data</v>
      </c>
      <c r="AS2786" s="45" t="str">
        <f t="shared" si="261"/>
        <v>No data</v>
      </c>
      <c r="AT2786" s="45" t="str">
        <f t="shared" si="262"/>
        <v>No data</v>
      </c>
      <c r="AU2786" s="46" t="str">
        <f t="shared" si="263"/>
        <v>No data</v>
      </c>
      <c r="AV2786" s="47" t="str">
        <f t="shared" si="265"/>
        <v>No data</v>
      </c>
    </row>
    <row r="2787" spans="3:48" x14ac:dyDescent="0.25">
      <c r="C2787" s="32" t="str">
        <f>IF(ISBLANK(B2787),"Choose site",_xlfn.XLOOKUP(B2787,'Sample Sites'!A:A,'Sample Sites'!B:B,"Not Found"))</f>
        <v>Choose site</v>
      </c>
      <c r="N2787" s="30" t="s">
        <v>166</v>
      </c>
      <c r="O2787" s="30" t="s">
        <v>166</v>
      </c>
      <c r="P2787" s="30" t="s">
        <v>166</v>
      </c>
      <c r="Q2787" s="30" t="s">
        <v>166</v>
      </c>
      <c r="R2787" s="30" t="s">
        <v>166</v>
      </c>
      <c r="S2787" s="30" t="s">
        <v>166</v>
      </c>
      <c r="T2787" s="30" t="s">
        <v>166</v>
      </c>
      <c r="U2787" s="30" t="s">
        <v>166</v>
      </c>
      <c r="V2787" s="39" t="s">
        <v>166</v>
      </c>
      <c r="AQ2787" s="45">
        <f t="shared" si="264"/>
        <v>0</v>
      </c>
      <c r="AR2787" s="45" t="str">
        <f t="shared" si="260"/>
        <v>No data</v>
      </c>
      <c r="AS2787" s="45" t="str">
        <f t="shared" si="261"/>
        <v>No data</v>
      </c>
      <c r="AT2787" s="45" t="str">
        <f t="shared" si="262"/>
        <v>No data</v>
      </c>
      <c r="AU2787" s="46" t="str">
        <f t="shared" si="263"/>
        <v>No data</v>
      </c>
      <c r="AV2787" s="47" t="str">
        <f t="shared" si="265"/>
        <v>No data</v>
      </c>
    </row>
    <row r="2788" spans="3:48" x14ac:dyDescent="0.25">
      <c r="C2788" s="32" t="str">
        <f>IF(ISBLANK(B2788),"Choose site",_xlfn.XLOOKUP(B2788,'Sample Sites'!A:A,'Sample Sites'!B:B,"Not Found"))</f>
        <v>Choose site</v>
      </c>
      <c r="N2788" s="30" t="s">
        <v>166</v>
      </c>
      <c r="O2788" s="30" t="s">
        <v>166</v>
      </c>
      <c r="P2788" s="30" t="s">
        <v>166</v>
      </c>
      <c r="Q2788" s="30" t="s">
        <v>166</v>
      </c>
      <c r="R2788" s="30" t="s">
        <v>166</v>
      </c>
      <c r="S2788" s="30" t="s">
        <v>166</v>
      </c>
      <c r="T2788" s="30" t="s">
        <v>166</v>
      </c>
      <c r="U2788" s="30" t="s">
        <v>166</v>
      </c>
      <c r="V2788" s="39" t="s">
        <v>166</v>
      </c>
      <c r="AQ2788" s="45">
        <f t="shared" si="264"/>
        <v>0</v>
      </c>
      <c r="AR2788" s="45" t="str">
        <f t="shared" si="260"/>
        <v>No data</v>
      </c>
      <c r="AS2788" s="45" t="str">
        <f t="shared" si="261"/>
        <v>No data</v>
      </c>
      <c r="AT2788" s="45" t="str">
        <f t="shared" si="262"/>
        <v>No data</v>
      </c>
      <c r="AU2788" s="46" t="str">
        <f t="shared" si="263"/>
        <v>No data</v>
      </c>
      <c r="AV2788" s="47" t="str">
        <f t="shared" si="265"/>
        <v>No data</v>
      </c>
    </row>
    <row r="2789" spans="3:48" x14ac:dyDescent="0.25">
      <c r="C2789" s="32" t="str">
        <f>IF(ISBLANK(B2789),"Choose site",_xlfn.XLOOKUP(B2789,'Sample Sites'!A:A,'Sample Sites'!B:B,"Not Found"))</f>
        <v>Choose site</v>
      </c>
      <c r="N2789" s="30" t="s">
        <v>166</v>
      </c>
      <c r="O2789" s="30" t="s">
        <v>166</v>
      </c>
      <c r="P2789" s="30" t="s">
        <v>166</v>
      </c>
      <c r="Q2789" s="30" t="s">
        <v>166</v>
      </c>
      <c r="R2789" s="30" t="s">
        <v>166</v>
      </c>
      <c r="S2789" s="30" t="s">
        <v>166</v>
      </c>
      <c r="T2789" s="30" t="s">
        <v>166</v>
      </c>
      <c r="U2789" s="30" t="s">
        <v>166</v>
      </c>
      <c r="V2789" s="39" t="s">
        <v>166</v>
      </c>
      <c r="AQ2789" s="45">
        <f t="shared" si="264"/>
        <v>0</v>
      </c>
      <c r="AR2789" s="45" t="str">
        <f t="shared" si="260"/>
        <v>No data</v>
      </c>
      <c r="AS2789" s="45" t="str">
        <f t="shared" si="261"/>
        <v>No data</v>
      </c>
      <c r="AT2789" s="45" t="str">
        <f t="shared" si="262"/>
        <v>No data</v>
      </c>
      <c r="AU2789" s="46" t="str">
        <f t="shared" si="263"/>
        <v>No data</v>
      </c>
      <c r="AV2789" s="47" t="str">
        <f t="shared" si="265"/>
        <v>No data</v>
      </c>
    </row>
    <row r="2790" spans="3:48" x14ac:dyDescent="0.25">
      <c r="C2790" s="32" t="str">
        <f>IF(ISBLANK(B2790),"Choose site",_xlfn.XLOOKUP(B2790,'Sample Sites'!A:A,'Sample Sites'!B:B,"Not Found"))</f>
        <v>Choose site</v>
      </c>
      <c r="N2790" s="30" t="s">
        <v>166</v>
      </c>
      <c r="O2790" s="30" t="s">
        <v>166</v>
      </c>
      <c r="P2790" s="30" t="s">
        <v>166</v>
      </c>
      <c r="Q2790" s="30" t="s">
        <v>166</v>
      </c>
      <c r="R2790" s="30" t="s">
        <v>166</v>
      </c>
      <c r="S2790" s="30" t="s">
        <v>166</v>
      </c>
      <c r="T2790" s="30" t="s">
        <v>166</v>
      </c>
      <c r="U2790" s="30" t="s">
        <v>166</v>
      </c>
      <c r="V2790" s="39" t="s">
        <v>166</v>
      </c>
      <c r="AQ2790" s="45">
        <f t="shared" si="264"/>
        <v>0</v>
      </c>
      <c r="AR2790" s="45" t="str">
        <f t="shared" si="260"/>
        <v>No data</v>
      </c>
      <c r="AS2790" s="45" t="str">
        <f t="shared" si="261"/>
        <v>No data</v>
      </c>
      <c r="AT2790" s="45" t="str">
        <f t="shared" si="262"/>
        <v>No data</v>
      </c>
      <c r="AU2790" s="46" t="str">
        <f t="shared" si="263"/>
        <v>No data</v>
      </c>
      <c r="AV2790" s="47" t="str">
        <f t="shared" si="265"/>
        <v>No data</v>
      </c>
    </row>
    <row r="2791" spans="3:48" x14ac:dyDescent="0.25">
      <c r="C2791" s="32" t="str">
        <f>IF(ISBLANK(B2791),"Choose site",_xlfn.XLOOKUP(B2791,'Sample Sites'!A:A,'Sample Sites'!B:B,"Not Found"))</f>
        <v>Choose site</v>
      </c>
      <c r="N2791" s="30" t="s">
        <v>166</v>
      </c>
      <c r="O2791" s="30" t="s">
        <v>166</v>
      </c>
      <c r="P2791" s="30" t="s">
        <v>166</v>
      </c>
      <c r="Q2791" s="30" t="s">
        <v>166</v>
      </c>
      <c r="R2791" s="30" t="s">
        <v>166</v>
      </c>
      <c r="S2791" s="30" t="s">
        <v>166</v>
      </c>
      <c r="T2791" s="30" t="s">
        <v>166</v>
      </c>
      <c r="U2791" s="30" t="s">
        <v>166</v>
      </c>
      <c r="V2791" s="39" t="s">
        <v>166</v>
      </c>
      <c r="AQ2791" s="45">
        <f t="shared" si="264"/>
        <v>0</v>
      </c>
      <c r="AR2791" s="45" t="str">
        <f t="shared" si="260"/>
        <v>No data</v>
      </c>
      <c r="AS2791" s="45" t="str">
        <f t="shared" si="261"/>
        <v>No data</v>
      </c>
      <c r="AT2791" s="45" t="str">
        <f t="shared" si="262"/>
        <v>No data</v>
      </c>
      <c r="AU2791" s="46" t="str">
        <f t="shared" si="263"/>
        <v>No data</v>
      </c>
      <c r="AV2791" s="47" t="str">
        <f t="shared" si="265"/>
        <v>No data</v>
      </c>
    </row>
    <row r="2792" spans="3:48" x14ac:dyDescent="0.25">
      <c r="C2792" s="32" t="str">
        <f>IF(ISBLANK(B2792),"Choose site",_xlfn.XLOOKUP(B2792,'Sample Sites'!A:A,'Sample Sites'!B:B,"Not Found"))</f>
        <v>Choose site</v>
      </c>
      <c r="N2792" s="30" t="s">
        <v>166</v>
      </c>
      <c r="O2792" s="30" t="s">
        <v>166</v>
      </c>
      <c r="P2792" s="30" t="s">
        <v>166</v>
      </c>
      <c r="Q2792" s="30" t="s">
        <v>166</v>
      </c>
      <c r="R2792" s="30" t="s">
        <v>166</v>
      </c>
      <c r="S2792" s="30" t="s">
        <v>166</v>
      </c>
      <c r="T2792" s="30" t="s">
        <v>166</v>
      </c>
      <c r="U2792" s="30" t="s">
        <v>166</v>
      </c>
      <c r="V2792" s="39" t="s">
        <v>166</v>
      </c>
      <c r="AQ2792" s="45">
        <f t="shared" si="264"/>
        <v>0</v>
      </c>
      <c r="AR2792" s="45" t="str">
        <f t="shared" si="260"/>
        <v>No data</v>
      </c>
      <c r="AS2792" s="45" t="str">
        <f t="shared" si="261"/>
        <v>No data</v>
      </c>
      <c r="AT2792" s="45" t="str">
        <f t="shared" si="262"/>
        <v>No data</v>
      </c>
      <c r="AU2792" s="46" t="str">
        <f t="shared" si="263"/>
        <v>No data</v>
      </c>
      <c r="AV2792" s="47" t="str">
        <f t="shared" si="265"/>
        <v>No data</v>
      </c>
    </row>
    <row r="2793" spans="3:48" x14ac:dyDescent="0.25">
      <c r="C2793" s="32" t="str">
        <f>IF(ISBLANK(B2793),"Choose site",_xlfn.XLOOKUP(B2793,'Sample Sites'!A:A,'Sample Sites'!B:B,"Not Found"))</f>
        <v>Choose site</v>
      </c>
      <c r="N2793" s="30" t="s">
        <v>166</v>
      </c>
      <c r="O2793" s="30" t="s">
        <v>166</v>
      </c>
      <c r="P2793" s="30" t="s">
        <v>166</v>
      </c>
      <c r="Q2793" s="30" t="s">
        <v>166</v>
      </c>
      <c r="R2793" s="30" t="s">
        <v>166</v>
      </c>
      <c r="S2793" s="30" t="s">
        <v>166</v>
      </c>
      <c r="T2793" s="30" t="s">
        <v>166</v>
      </c>
      <c r="U2793" s="30" t="s">
        <v>166</v>
      </c>
      <c r="V2793" s="39" t="s">
        <v>166</v>
      </c>
      <c r="AQ2793" s="45">
        <f t="shared" si="264"/>
        <v>0</v>
      </c>
      <c r="AR2793" s="45" t="str">
        <f t="shared" si="260"/>
        <v>No data</v>
      </c>
      <c r="AS2793" s="45" t="str">
        <f t="shared" si="261"/>
        <v>No data</v>
      </c>
      <c r="AT2793" s="45" t="str">
        <f t="shared" si="262"/>
        <v>No data</v>
      </c>
      <c r="AU2793" s="46" t="str">
        <f t="shared" si="263"/>
        <v>No data</v>
      </c>
      <c r="AV2793" s="47" t="str">
        <f t="shared" si="265"/>
        <v>No data</v>
      </c>
    </row>
    <row r="2794" spans="3:48" x14ac:dyDescent="0.25">
      <c r="C2794" s="32" t="str">
        <f>IF(ISBLANK(B2794),"Choose site",_xlfn.XLOOKUP(B2794,'Sample Sites'!A:A,'Sample Sites'!B:B,"Not Found"))</f>
        <v>Choose site</v>
      </c>
      <c r="N2794" s="30" t="s">
        <v>166</v>
      </c>
      <c r="O2794" s="30" t="s">
        <v>166</v>
      </c>
      <c r="P2794" s="30" t="s">
        <v>166</v>
      </c>
      <c r="Q2794" s="30" t="s">
        <v>166</v>
      </c>
      <c r="R2794" s="30" t="s">
        <v>166</v>
      </c>
      <c r="S2794" s="30" t="s">
        <v>166</v>
      </c>
      <c r="T2794" s="30" t="s">
        <v>166</v>
      </c>
      <c r="U2794" s="30" t="s">
        <v>166</v>
      </c>
      <c r="V2794" s="39" t="s">
        <v>166</v>
      </c>
      <c r="AQ2794" s="45">
        <f t="shared" si="264"/>
        <v>0</v>
      </c>
      <c r="AR2794" s="45" t="str">
        <f t="shared" si="260"/>
        <v>No data</v>
      </c>
      <c r="AS2794" s="45" t="str">
        <f t="shared" si="261"/>
        <v>No data</v>
      </c>
      <c r="AT2794" s="45" t="str">
        <f t="shared" si="262"/>
        <v>No data</v>
      </c>
      <c r="AU2794" s="46" t="str">
        <f t="shared" si="263"/>
        <v>No data</v>
      </c>
      <c r="AV2794" s="47" t="str">
        <f t="shared" si="265"/>
        <v>No data</v>
      </c>
    </row>
    <row r="2795" spans="3:48" x14ac:dyDescent="0.25">
      <c r="C2795" s="32" t="str">
        <f>IF(ISBLANK(B2795),"Choose site",_xlfn.XLOOKUP(B2795,'Sample Sites'!A:A,'Sample Sites'!B:B,"Not Found"))</f>
        <v>Choose site</v>
      </c>
      <c r="N2795" s="30" t="s">
        <v>166</v>
      </c>
      <c r="O2795" s="30" t="s">
        <v>166</v>
      </c>
      <c r="P2795" s="30" t="s">
        <v>166</v>
      </c>
      <c r="Q2795" s="30" t="s">
        <v>166</v>
      </c>
      <c r="R2795" s="30" t="s">
        <v>166</v>
      </c>
      <c r="S2795" s="30" t="s">
        <v>166</v>
      </c>
      <c r="T2795" s="30" t="s">
        <v>166</v>
      </c>
      <c r="U2795" s="30" t="s">
        <v>166</v>
      </c>
      <c r="V2795" s="39" t="s">
        <v>166</v>
      </c>
      <c r="AQ2795" s="45">
        <f t="shared" si="264"/>
        <v>0</v>
      </c>
      <c r="AR2795" s="45" t="str">
        <f t="shared" si="260"/>
        <v>No data</v>
      </c>
      <c r="AS2795" s="45" t="str">
        <f t="shared" si="261"/>
        <v>No data</v>
      </c>
      <c r="AT2795" s="45" t="str">
        <f t="shared" si="262"/>
        <v>No data</v>
      </c>
      <c r="AU2795" s="46" t="str">
        <f t="shared" si="263"/>
        <v>No data</v>
      </c>
      <c r="AV2795" s="47" t="str">
        <f t="shared" si="265"/>
        <v>No data</v>
      </c>
    </row>
    <row r="2796" spans="3:48" x14ac:dyDescent="0.25">
      <c r="C2796" s="32" t="str">
        <f>IF(ISBLANK(B2796),"Choose site",_xlfn.XLOOKUP(B2796,'Sample Sites'!A:A,'Sample Sites'!B:B,"Not Found"))</f>
        <v>Choose site</v>
      </c>
      <c r="N2796" s="30" t="s">
        <v>166</v>
      </c>
      <c r="O2796" s="30" t="s">
        <v>166</v>
      </c>
      <c r="P2796" s="30" t="s">
        <v>166</v>
      </c>
      <c r="Q2796" s="30" t="s">
        <v>166</v>
      </c>
      <c r="R2796" s="30" t="s">
        <v>166</v>
      </c>
      <c r="S2796" s="30" t="s">
        <v>166</v>
      </c>
      <c r="T2796" s="30" t="s">
        <v>166</v>
      </c>
      <c r="U2796" s="30" t="s">
        <v>166</v>
      </c>
      <c r="V2796" s="39" t="s">
        <v>166</v>
      </c>
      <c r="AQ2796" s="45">
        <f t="shared" si="264"/>
        <v>0</v>
      </c>
      <c r="AR2796" s="45" t="str">
        <f t="shared" si="260"/>
        <v>No data</v>
      </c>
      <c r="AS2796" s="45" t="str">
        <f t="shared" si="261"/>
        <v>No data</v>
      </c>
      <c r="AT2796" s="45" t="str">
        <f t="shared" si="262"/>
        <v>No data</v>
      </c>
      <c r="AU2796" s="46" t="str">
        <f t="shared" si="263"/>
        <v>No data</v>
      </c>
      <c r="AV2796" s="47" t="str">
        <f t="shared" si="265"/>
        <v>No data</v>
      </c>
    </row>
    <row r="2797" spans="3:48" x14ac:dyDescent="0.25">
      <c r="C2797" s="32" t="str">
        <f>IF(ISBLANK(B2797),"Choose site",_xlfn.XLOOKUP(B2797,'Sample Sites'!A:A,'Sample Sites'!B:B,"Not Found"))</f>
        <v>Choose site</v>
      </c>
      <c r="N2797" s="30" t="s">
        <v>166</v>
      </c>
      <c r="O2797" s="30" t="s">
        <v>166</v>
      </c>
      <c r="P2797" s="30" t="s">
        <v>166</v>
      </c>
      <c r="Q2797" s="30" t="s">
        <v>166</v>
      </c>
      <c r="R2797" s="30" t="s">
        <v>166</v>
      </c>
      <c r="S2797" s="30" t="s">
        <v>166</v>
      </c>
      <c r="T2797" s="30" t="s">
        <v>166</v>
      </c>
      <c r="U2797" s="30" t="s">
        <v>166</v>
      </c>
      <c r="V2797" s="39" t="s">
        <v>166</v>
      </c>
      <c r="AQ2797" s="45">
        <f t="shared" si="264"/>
        <v>0</v>
      </c>
      <c r="AR2797" s="45" t="str">
        <f t="shared" si="260"/>
        <v>No data</v>
      </c>
      <c r="AS2797" s="45" t="str">
        <f t="shared" si="261"/>
        <v>No data</v>
      </c>
      <c r="AT2797" s="45" t="str">
        <f t="shared" si="262"/>
        <v>No data</v>
      </c>
      <c r="AU2797" s="46" t="str">
        <f t="shared" si="263"/>
        <v>No data</v>
      </c>
      <c r="AV2797" s="47" t="str">
        <f t="shared" si="265"/>
        <v>No data</v>
      </c>
    </row>
    <row r="2798" spans="3:48" x14ac:dyDescent="0.25">
      <c r="C2798" s="32" t="str">
        <f>IF(ISBLANK(B2798),"Choose site",_xlfn.XLOOKUP(B2798,'Sample Sites'!A:A,'Sample Sites'!B:B,"Not Found"))</f>
        <v>Choose site</v>
      </c>
      <c r="N2798" s="30" t="s">
        <v>166</v>
      </c>
      <c r="O2798" s="30" t="s">
        <v>166</v>
      </c>
      <c r="P2798" s="30" t="s">
        <v>166</v>
      </c>
      <c r="Q2798" s="30" t="s">
        <v>166</v>
      </c>
      <c r="R2798" s="30" t="s">
        <v>166</v>
      </c>
      <c r="S2798" s="30" t="s">
        <v>166</v>
      </c>
      <c r="T2798" s="30" t="s">
        <v>166</v>
      </c>
      <c r="U2798" s="30" t="s">
        <v>166</v>
      </c>
      <c r="V2798" s="39" t="s">
        <v>166</v>
      </c>
      <c r="AQ2798" s="45">
        <f t="shared" si="264"/>
        <v>0</v>
      </c>
      <c r="AR2798" s="45" t="str">
        <f t="shared" si="260"/>
        <v>No data</v>
      </c>
      <c r="AS2798" s="45" t="str">
        <f t="shared" si="261"/>
        <v>No data</v>
      </c>
      <c r="AT2798" s="45" t="str">
        <f t="shared" si="262"/>
        <v>No data</v>
      </c>
      <c r="AU2798" s="46" t="str">
        <f t="shared" si="263"/>
        <v>No data</v>
      </c>
      <c r="AV2798" s="47" t="str">
        <f t="shared" si="265"/>
        <v>No data</v>
      </c>
    </row>
    <row r="2799" spans="3:48" x14ac:dyDescent="0.25">
      <c r="C2799" s="32" t="str">
        <f>IF(ISBLANK(B2799),"Choose site",_xlfn.XLOOKUP(B2799,'Sample Sites'!A:A,'Sample Sites'!B:B,"Not Found"))</f>
        <v>Choose site</v>
      </c>
      <c r="N2799" s="30" t="s">
        <v>166</v>
      </c>
      <c r="O2799" s="30" t="s">
        <v>166</v>
      </c>
      <c r="P2799" s="30" t="s">
        <v>166</v>
      </c>
      <c r="Q2799" s="30" t="s">
        <v>166</v>
      </c>
      <c r="R2799" s="30" t="s">
        <v>166</v>
      </c>
      <c r="S2799" s="30" t="s">
        <v>166</v>
      </c>
      <c r="T2799" s="30" t="s">
        <v>166</v>
      </c>
      <c r="U2799" s="30" t="s">
        <v>166</v>
      </c>
      <c r="V2799" s="39" t="s">
        <v>166</v>
      </c>
      <c r="AQ2799" s="45">
        <f t="shared" si="264"/>
        <v>0</v>
      </c>
      <c r="AR2799" s="45" t="str">
        <f t="shared" si="260"/>
        <v>No data</v>
      </c>
      <c r="AS2799" s="45" t="str">
        <f t="shared" si="261"/>
        <v>No data</v>
      </c>
      <c r="AT2799" s="45" t="str">
        <f t="shared" si="262"/>
        <v>No data</v>
      </c>
      <c r="AU2799" s="46" t="str">
        <f t="shared" si="263"/>
        <v>No data</v>
      </c>
      <c r="AV2799" s="47" t="str">
        <f t="shared" si="265"/>
        <v>No data</v>
      </c>
    </row>
    <row r="2800" spans="3:48" x14ac:dyDescent="0.25">
      <c r="C2800" s="32" t="str">
        <f>IF(ISBLANK(B2800),"Choose site",_xlfn.XLOOKUP(B2800,'Sample Sites'!A:A,'Sample Sites'!B:B,"Not Found"))</f>
        <v>Choose site</v>
      </c>
      <c r="N2800" s="30" t="s">
        <v>166</v>
      </c>
      <c r="O2800" s="30" t="s">
        <v>166</v>
      </c>
      <c r="P2800" s="30" t="s">
        <v>166</v>
      </c>
      <c r="Q2800" s="30" t="s">
        <v>166</v>
      </c>
      <c r="R2800" s="30" t="s">
        <v>166</v>
      </c>
      <c r="S2800" s="30" t="s">
        <v>166</v>
      </c>
      <c r="T2800" s="30" t="s">
        <v>166</v>
      </c>
      <c r="U2800" s="30" t="s">
        <v>166</v>
      </c>
      <c r="V2800" s="39" t="s">
        <v>166</v>
      </c>
      <c r="AQ2800" s="45">
        <f t="shared" si="264"/>
        <v>0</v>
      </c>
      <c r="AR2800" s="45" t="str">
        <f t="shared" si="260"/>
        <v>No data</v>
      </c>
      <c r="AS2800" s="45" t="str">
        <f t="shared" si="261"/>
        <v>No data</v>
      </c>
      <c r="AT2800" s="45" t="str">
        <f t="shared" si="262"/>
        <v>No data</v>
      </c>
      <c r="AU2800" s="46" t="str">
        <f t="shared" si="263"/>
        <v>No data</v>
      </c>
      <c r="AV2800" s="47" t="str">
        <f t="shared" si="265"/>
        <v>No data</v>
      </c>
    </row>
    <row r="2801" spans="3:48" x14ac:dyDescent="0.25">
      <c r="C2801" s="32" t="str">
        <f>IF(ISBLANK(B2801),"Choose site",_xlfn.XLOOKUP(B2801,'Sample Sites'!A:A,'Sample Sites'!B:B,"Not Found"))</f>
        <v>Choose site</v>
      </c>
      <c r="N2801" s="30" t="s">
        <v>166</v>
      </c>
      <c r="O2801" s="30" t="s">
        <v>166</v>
      </c>
      <c r="P2801" s="30" t="s">
        <v>166</v>
      </c>
      <c r="Q2801" s="30" t="s">
        <v>166</v>
      </c>
      <c r="R2801" s="30" t="s">
        <v>166</v>
      </c>
      <c r="S2801" s="30" t="s">
        <v>166</v>
      </c>
      <c r="T2801" s="30" t="s">
        <v>166</v>
      </c>
      <c r="U2801" s="30" t="s">
        <v>166</v>
      </c>
      <c r="V2801" s="39" t="s">
        <v>166</v>
      </c>
      <c r="AQ2801" s="45">
        <f t="shared" si="264"/>
        <v>0</v>
      </c>
      <c r="AR2801" s="45" t="str">
        <f t="shared" si="260"/>
        <v>No data</v>
      </c>
      <c r="AS2801" s="45" t="str">
        <f t="shared" si="261"/>
        <v>No data</v>
      </c>
      <c r="AT2801" s="45" t="str">
        <f t="shared" si="262"/>
        <v>No data</v>
      </c>
      <c r="AU2801" s="46" t="str">
        <f t="shared" si="263"/>
        <v>No data</v>
      </c>
      <c r="AV2801" s="47" t="str">
        <f t="shared" si="265"/>
        <v>No data</v>
      </c>
    </row>
    <row r="2802" spans="3:48" x14ac:dyDescent="0.25">
      <c r="C2802" s="32" t="str">
        <f>IF(ISBLANK(B2802),"Choose site",_xlfn.XLOOKUP(B2802,'Sample Sites'!A:A,'Sample Sites'!B:B,"Not Found"))</f>
        <v>Choose site</v>
      </c>
      <c r="N2802" s="30" t="s">
        <v>166</v>
      </c>
      <c r="O2802" s="30" t="s">
        <v>166</v>
      </c>
      <c r="P2802" s="30" t="s">
        <v>166</v>
      </c>
      <c r="Q2802" s="30" t="s">
        <v>166</v>
      </c>
      <c r="R2802" s="30" t="s">
        <v>166</v>
      </c>
      <c r="S2802" s="30" t="s">
        <v>166</v>
      </c>
      <c r="T2802" s="30" t="s">
        <v>166</v>
      </c>
      <c r="U2802" s="30" t="s">
        <v>166</v>
      </c>
      <c r="V2802" s="39" t="s">
        <v>166</v>
      </c>
      <c r="AQ2802" s="45">
        <f t="shared" si="264"/>
        <v>0</v>
      </c>
      <c r="AR2802" s="45" t="str">
        <f t="shared" si="260"/>
        <v>No data</v>
      </c>
      <c r="AS2802" s="45" t="str">
        <f t="shared" si="261"/>
        <v>No data</v>
      </c>
      <c r="AT2802" s="45" t="str">
        <f t="shared" si="262"/>
        <v>No data</v>
      </c>
      <c r="AU2802" s="46" t="str">
        <f t="shared" si="263"/>
        <v>No data</v>
      </c>
      <c r="AV2802" s="47" t="str">
        <f t="shared" si="265"/>
        <v>No data</v>
      </c>
    </row>
    <row r="2803" spans="3:48" x14ac:dyDescent="0.25">
      <c r="C2803" s="32" t="str">
        <f>IF(ISBLANK(B2803),"Choose site",_xlfn.XLOOKUP(B2803,'Sample Sites'!A:A,'Sample Sites'!B:B,"Not Found"))</f>
        <v>Choose site</v>
      </c>
      <c r="N2803" s="30" t="s">
        <v>166</v>
      </c>
      <c r="O2803" s="30" t="s">
        <v>166</v>
      </c>
      <c r="P2803" s="30" t="s">
        <v>166</v>
      </c>
      <c r="Q2803" s="30" t="s">
        <v>166</v>
      </c>
      <c r="R2803" s="30" t="s">
        <v>166</v>
      </c>
      <c r="S2803" s="30" t="s">
        <v>166</v>
      </c>
      <c r="T2803" s="30" t="s">
        <v>166</v>
      </c>
      <c r="U2803" s="30" t="s">
        <v>166</v>
      </c>
      <c r="V2803" s="39" t="s">
        <v>166</v>
      </c>
      <c r="AQ2803" s="45">
        <f t="shared" si="264"/>
        <v>0</v>
      </c>
      <c r="AR2803" s="45" t="str">
        <f t="shared" si="260"/>
        <v>No data</v>
      </c>
      <c r="AS2803" s="45" t="str">
        <f t="shared" si="261"/>
        <v>No data</v>
      </c>
      <c r="AT2803" s="45" t="str">
        <f t="shared" si="262"/>
        <v>No data</v>
      </c>
      <c r="AU2803" s="46" t="str">
        <f t="shared" si="263"/>
        <v>No data</v>
      </c>
      <c r="AV2803" s="47" t="str">
        <f t="shared" si="265"/>
        <v>No data</v>
      </c>
    </row>
    <row r="2804" spans="3:48" x14ac:dyDescent="0.25">
      <c r="C2804" s="32" t="str">
        <f>IF(ISBLANK(B2804),"Choose site",_xlfn.XLOOKUP(B2804,'Sample Sites'!A:A,'Sample Sites'!B:B,"Not Found"))</f>
        <v>Choose site</v>
      </c>
      <c r="N2804" s="30" t="s">
        <v>166</v>
      </c>
      <c r="O2804" s="30" t="s">
        <v>166</v>
      </c>
      <c r="P2804" s="30" t="s">
        <v>166</v>
      </c>
      <c r="Q2804" s="30" t="s">
        <v>166</v>
      </c>
      <c r="R2804" s="30" t="s">
        <v>166</v>
      </c>
      <c r="S2804" s="30" t="s">
        <v>166</v>
      </c>
      <c r="T2804" s="30" t="s">
        <v>166</v>
      </c>
      <c r="U2804" s="30" t="s">
        <v>166</v>
      </c>
      <c r="V2804" s="39" t="s">
        <v>166</v>
      </c>
      <c r="AQ2804" s="45">
        <f t="shared" si="264"/>
        <v>0</v>
      </c>
      <c r="AR2804" s="45" t="str">
        <f t="shared" si="260"/>
        <v>No data</v>
      </c>
      <c r="AS2804" s="45" t="str">
        <f t="shared" si="261"/>
        <v>No data</v>
      </c>
      <c r="AT2804" s="45" t="str">
        <f t="shared" si="262"/>
        <v>No data</v>
      </c>
      <c r="AU2804" s="46" t="str">
        <f t="shared" si="263"/>
        <v>No data</v>
      </c>
      <c r="AV2804" s="47" t="str">
        <f t="shared" si="265"/>
        <v>No data</v>
      </c>
    </row>
    <row r="2805" spans="3:48" x14ac:dyDescent="0.25">
      <c r="C2805" s="32" t="str">
        <f>IF(ISBLANK(B2805),"Choose site",_xlfn.XLOOKUP(B2805,'Sample Sites'!A:A,'Sample Sites'!B:B,"Not Found"))</f>
        <v>Choose site</v>
      </c>
      <c r="N2805" s="30" t="s">
        <v>166</v>
      </c>
      <c r="O2805" s="30" t="s">
        <v>166</v>
      </c>
      <c r="P2805" s="30" t="s">
        <v>166</v>
      </c>
      <c r="Q2805" s="30" t="s">
        <v>166</v>
      </c>
      <c r="R2805" s="30" t="s">
        <v>166</v>
      </c>
      <c r="S2805" s="30" t="s">
        <v>166</v>
      </c>
      <c r="T2805" s="30" t="s">
        <v>166</v>
      </c>
      <c r="U2805" s="30" t="s">
        <v>166</v>
      </c>
      <c r="V2805" s="39" t="s">
        <v>166</v>
      </c>
      <c r="AQ2805" s="45">
        <f t="shared" si="264"/>
        <v>0</v>
      </c>
      <c r="AR2805" s="45" t="str">
        <f t="shared" si="260"/>
        <v>No data</v>
      </c>
      <c r="AS2805" s="45" t="str">
        <f t="shared" si="261"/>
        <v>No data</v>
      </c>
      <c r="AT2805" s="45" t="str">
        <f t="shared" si="262"/>
        <v>No data</v>
      </c>
      <c r="AU2805" s="46" t="str">
        <f t="shared" si="263"/>
        <v>No data</v>
      </c>
      <c r="AV2805" s="47" t="str">
        <f t="shared" si="265"/>
        <v>No data</v>
      </c>
    </row>
    <row r="2806" spans="3:48" x14ac:dyDescent="0.25">
      <c r="C2806" s="32" t="str">
        <f>IF(ISBLANK(B2806),"Choose site",_xlfn.XLOOKUP(B2806,'Sample Sites'!A:A,'Sample Sites'!B:B,"Not Found"))</f>
        <v>Choose site</v>
      </c>
      <c r="N2806" s="30" t="s">
        <v>166</v>
      </c>
      <c r="O2806" s="30" t="s">
        <v>166</v>
      </c>
      <c r="P2806" s="30" t="s">
        <v>166</v>
      </c>
      <c r="Q2806" s="30" t="s">
        <v>166</v>
      </c>
      <c r="R2806" s="30" t="s">
        <v>166</v>
      </c>
      <c r="S2806" s="30" t="s">
        <v>166</v>
      </c>
      <c r="T2806" s="30" t="s">
        <v>166</v>
      </c>
      <c r="U2806" s="30" t="s">
        <v>166</v>
      </c>
      <c r="V2806" s="39" t="s">
        <v>166</v>
      </c>
      <c r="AQ2806" s="45">
        <f t="shared" si="264"/>
        <v>0</v>
      </c>
      <c r="AR2806" s="45" t="str">
        <f t="shared" si="260"/>
        <v>No data</v>
      </c>
      <c r="AS2806" s="45" t="str">
        <f t="shared" si="261"/>
        <v>No data</v>
      </c>
      <c r="AT2806" s="45" t="str">
        <f t="shared" si="262"/>
        <v>No data</v>
      </c>
      <c r="AU2806" s="46" t="str">
        <f t="shared" si="263"/>
        <v>No data</v>
      </c>
      <c r="AV2806" s="47" t="str">
        <f t="shared" si="265"/>
        <v>No data</v>
      </c>
    </row>
    <row r="2807" spans="3:48" x14ac:dyDescent="0.25">
      <c r="C2807" s="32" t="str">
        <f>IF(ISBLANK(B2807),"Choose site",_xlfn.XLOOKUP(B2807,'Sample Sites'!A:A,'Sample Sites'!B:B,"Not Found"))</f>
        <v>Choose site</v>
      </c>
      <c r="N2807" s="30" t="s">
        <v>166</v>
      </c>
      <c r="O2807" s="30" t="s">
        <v>166</v>
      </c>
      <c r="P2807" s="30" t="s">
        <v>166</v>
      </c>
      <c r="Q2807" s="30" t="s">
        <v>166</v>
      </c>
      <c r="R2807" s="30" t="s">
        <v>166</v>
      </c>
      <c r="S2807" s="30" t="s">
        <v>166</v>
      </c>
      <c r="T2807" s="30" t="s">
        <v>166</v>
      </c>
      <c r="U2807" s="30" t="s">
        <v>166</v>
      </c>
      <c r="V2807" s="39" t="s">
        <v>166</v>
      </c>
      <c r="AQ2807" s="45">
        <f t="shared" si="264"/>
        <v>0</v>
      </c>
      <c r="AR2807" s="45" t="str">
        <f t="shared" si="260"/>
        <v>No data</v>
      </c>
      <c r="AS2807" s="45" t="str">
        <f t="shared" si="261"/>
        <v>No data</v>
      </c>
      <c r="AT2807" s="45" t="str">
        <f t="shared" si="262"/>
        <v>No data</v>
      </c>
      <c r="AU2807" s="46" t="str">
        <f t="shared" si="263"/>
        <v>No data</v>
      </c>
      <c r="AV2807" s="47" t="str">
        <f t="shared" si="265"/>
        <v>No data</v>
      </c>
    </row>
    <row r="2808" spans="3:48" x14ac:dyDescent="0.25">
      <c r="C2808" s="32" t="str">
        <f>IF(ISBLANK(B2808),"Choose site",_xlfn.XLOOKUP(B2808,'Sample Sites'!A:A,'Sample Sites'!B:B,"Not Found"))</f>
        <v>Choose site</v>
      </c>
      <c r="N2808" s="30" t="s">
        <v>166</v>
      </c>
      <c r="O2808" s="30" t="s">
        <v>166</v>
      </c>
      <c r="P2808" s="30" t="s">
        <v>166</v>
      </c>
      <c r="Q2808" s="30" t="s">
        <v>166</v>
      </c>
      <c r="R2808" s="30" t="s">
        <v>166</v>
      </c>
      <c r="S2808" s="30" t="s">
        <v>166</v>
      </c>
      <c r="T2808" s="30" t="s">
        <v>166</v>
      </c>
      <c r="U2808" s="30" t="s">
        <v>166</v>
      </c>
      <c r="V2808" s="39" t="s">
        <v>166</v>
      </c>
      <c r="AQ2808" s="45">
        <f t="shared" si="264"/>
        <v>0</v>
      </c>
      <c r="AR2808" s="45" t="str">
        <f t="shared" si="260"/>
        <v>No data</v>
      </c>
      <c r="AS2808" s="45" t="str">
        <f t="shared" si="261"/>
        <v>No data</v>
      </c>
      <c r="AT2808" s="45" t="str">
        <f t="shared" si="262"/>
        <v>No data</v>
      </c>
      <c r="AU2808" s="46" t="str">
        <f t="shared" si="263"/>
        <v>No data</v>
      </c>
      <c r="AV2808" s="47" t="str">
        <f t="shared" si="265"/>
        <v>No data</v>
      </c>
    </row>
    <row r="2809" spans="3:48" x14ac:dyDescent="0.25">
      <c r="C2809" s="32" t="str">
        <f>IF(ISBLANK(B2809),"Choose site",_xlfn.XLOOKUP(B2809,'Sample Sites'!A:A,'Sample Sites'!B:B,"Not Found"))</f>
        <v>Choose site</v>
      </c>
      <c r="N2809" s="30" t="s">
        <v>166</v>
      </c>
      <c r="O2809" s="30" t="s">
        <v>166</v>
      </c>
      <c r="P2809" s="30" t="s">
        <v>166</v>
      </c>
      <c r="Q2809" s="30" t="s">
        <v>166</v>
      </c>
      <c r="R2809" s="30" t="s">
        <v>166</v>
      </c>
      <c r="S2809" s="30" t="s">
        <v>166</v>
      </c>
      <c r="T2809" s="30" t="s">
        <v>166</v>
      </c>
      <c r="U2809" s="30" t="s">
        <v>166</v>
      </c>
      <c r="V2809" s="39" t="s">
        <v>166</v>
      </c>
      <c r="AQ2809" s="45">
        <f t="shared" si="264"/>
        <v>0</v>
      </c>
      <c r="AR2809" s="45" t="str">
        <f t="shared" si="260"/>
        <v>No data</v>
      </c>
      <c r="AS2809" s="45" t="str">
        <f t="shared" si="261"/>
        <v>No data</v>
      </c>
      <c r="AT2809" s="45" t="str">
        <f t="shared" si="262"/>
        <v>No data</v>
      </c>
      <c r="AU2809" s="46" t="str">
        <f t="shared" si="263"/>
        <v>No data</v>
      </c>
      <c r="AV2809" s="47" t="str">
        <f t="shared" si="265"/>
        <v>No data</v>
      </c>
    </row>
    <row r="2810" spans="3:48" x14ac:dyDescent="0.25">
      <c r="C2810" s="32" t="str">
        <f>IF(ISBLANK(B2810),"Choose site",_xlfn.XLOOKUP(B2810,'Sample Sites'!A:A,'Sample Sites'!B:B,"Not Found"))</f>
        <v>Choose site</v>
      </c>
      <c r="N2810" s="30" t="s">
        <v>166</v>
      </c>
      <c r="O2810" s="30" t="s">
        <v>166</v>
      </c>
      <c r="P2810" s="30" t="s">
        <v>166</v>
      </c>
      <c r="Q2810" s="30" t="s">
        <v>166</v>
      </c>
      <c r="R2810" s="30" t="s">
        <v>166</v>
      </c>
      <c r="S2810" s="30" t="s">
        <v>166</v>
      </c>
      <c r="T2810" s="30" t="s">
        <v>166</v>
      </c>
      <c r="U2810" s="30" t="s">
        <v>166</v>
      </c>
      <c r="V2810" s="39" t="s">
        <v>166</v>
      </c>
      <c r="AQ2810" s="45">
        <f t="shared" si="264"/>
        <v>0</v>
      </c>
      <c r="AR2810" s="45" t="str">
        <f t="shared" si="260"/>
        <v>No data</v>
      </c>
      <c r="AS2810" s="45" t="str">
        <f t="shared" si="261"/>
        <v>No data</v>
      </c>
      <c r="AT2810" s="45" t="str">
        <f t="shared" si="262"/>
        <v>No data</v>
      </c>
      <c r="AU2810" s="46" t="str">
        <f t="shared" si="263"/>
        <v>No data</v>
      </c>
      <c r="AV2810" s="47" t="str">
        <f t="shared" si="265"/>
        <v>No data</v>
      </c>
    </row>
    <row r="2811" spans="3:48" x14ac:dyDescent="0.25">
      <c r="C2811" s="32" t="str">
        <f>IF(ISBLANK(B2811),"Choose site",_xlfn.XLOOKUP(B2811,'Sample Sites'!A:A,'Sample Sites'!B:B,"Not Found"))</f>
        <v>Choose site</v>
      </c>
      <c r="N2811" s="30" t="s">
        <v>166</v>
      </c>
      <c r="O2811" s="30" t="s">
        <v>166</v>
      </c>
      <c r="P2811" s="30" t="s">
        <v>166</v>
      </c>
      <c r="Q2811" s="30" t="s">
        <v>166</v>
      </c>
      <c r="R2811" s="30" t="s">
        <v>166</v>
      </c>
      <c r="S2811" s="30" t="s">
        <v>166</v>
      </c>
      <c r="T2811" s="30" t="s">
        <v>166</v>
      </c>
      <c r="U2811" s="30" t="s">
        <v>166</v>
      </c>
      <c r="V2811" s="39" t="s">
        <v>166</v>
      </c>
      <c r="AQ2811" s="45">
        <f t="shared" si="264"/>
        <v>0</v>
      </c>
      <c r="AR2811" s="45" t="str">
        <f t="shared" si="260"/>
        <v>No data</v>
      </c>
      <c r="AS2811" s="45" t="str">
        <f t="shared" si="261"/>
        <v>No data</v>
      </c>
      <c r="AT2811" s="45" t="str">
        <f t="shared" si="262"/>
        <v>No data</v>
      </c>
      <c r="AU2811" s="46" t="str">
        <f t="shared" si="263"/>
        <v>No data</v>
      </c>
      <c r="AV2811" s="47" t="str">
        <f t="shared" si="265"/>
        <v>No data</v>
      </c>
    </row>
    <row r="2812" spans="3:48" x14ac:dyDescent="0.25">
      <c r="C2812" s="32" t="str">
        <f>IF(ISBLANK(B2812),"Choose site",_xlfn.XLOOKUP(B2812,'Sample Sites'!A:A,'Sample Sites'!B:B,"Not Found"))</f>
        <v>Choose site</v>
      </c>
      <c r="N2812" s="30" t="s">
        <v>166</v>
      </c>
      <c r="O2812" s="30" t="s">
        <v>166</v>
      </c>
      <c r="P2812" s="30" t="s">
        <v>166</v>
      </c>
      <c r="Q2812" s="30" t="s">
        <v>166</v>
      </c>
      <c r="R2812" s="30" t="s">
        <v>166</v>
      </c>
      <c r="S2812" s="30" t="s">
        <v>166</v>
      </c>
      <c r="T2812" s="30" t="s">
        <v>166</v>
      </c>
      <c r="U2812" s="30" t="s">
        <v>166</v>
      </c>
      <c r="V2812" s="39" t="s">
        <v>166</v>
      </c>
      <c r="AQ2812" s="45">
        <f t="shared" si="264"/>
        <v>0</v>
      </c>
      <c r="AR2812" s="45" t="str">
        <f t="shared" si="260"/>
        <v>No data</v>
      </c>
      <c r="AS2812" s="45" t="str">
        <f t="shared" si="261"/>
        <v>No data</v>
      </c>
      <c r="AT2812" s="45" t="str">
        <f t="shared" si="262"/>
        <v>No data</v>
      </c>
      <c r="AU2812" s="46" t="str">
        <f t="shared" si="263"/>
        <v>No data</v>
      </c>
      <c r="AV2812" s="47" t="str">
        <f t="shared" si="265"/>
        <v>No data</v>
      </c>
    </row>
    <row r="2813" spans="3:48" x14ac:dyDescent="0.25">
      <c r="C2813" s="32" t="str">
        <f>IF(ISBLANK(B2813),"Choose site",_xlfn.XLOOKUP(B2813,'Sample Sites'!A:A,'Sample Sites'!B:B,"Not Found"))</f>
        <v>Choose site</v>
      </c>
      <c r="N2813" s="30" t="s">
        <v>166</v>
      </c>
      <c r="O2813" s="30" t="s">
        <v>166</v>
      </c>
      <c r="P2813" s="30" t="s">
        <v>166</v>
      </c>
      <c r="Q2813" s="30" t="s">
        <v>166</v>
      </c>
      <c r="R2813" s="30" t="s">
        <v>166</v>
      </c>
      <c r="S2813" s="30" t="s">
        <v>166</v>
      </c>
      <c r="T2813" s="30" t="s">
        <v>166</v>
      </c>
      <c r="U2813" s="30" t="s">
        <v>166</v>
      </c>
      <c r="V2813" s="39" t="s">
        <v>166</v>
      </c>
      <c r="AQ2813" s="45">
        <f t="shared" si="264"/>
        <v>0</v>
      </c>
      <c r="AR2813" s="45" t="str">
        <f t="shared" si="260"/>
        <v>No data</v>
      </c>
      <c r="AS2813" s="45" t="str">
        <f t="shared" si="261"/>
        <v>No data</v>
      </c>
      <c r="AT2813" s="45" t="str">
        <f t="shared" si="262"/>
        <v>No data</v>
      </c>
      <c r="AU2813" s="46" t="str">
        <f t="shared" si="263"/>
        <v>No data</v>
      </c>
      <c r="AV2813" s="47" t="str">
        <f t="shared" si="265"/>
        <v>No data</v>
      </c>
    </row>
    <row r="2814" spans="3:48" x14ac:dyDescent="0.25">
      <c r="C2814" s="32" t="str">
        <f>IF(ISBLANK(B2814),"Choose site",_xlfn.XLOOKUP(B2814,'Sample Sites'!A:A,'Sample Sites'!B:B,"Not Found"))</f>
        <v>Choose site</v>
      </c>
      <c r="N2814" s="30" t="s">
        <v>166</v>
      </c>
      <c r="O2814" s="30" t="s">
        <v>166</v>
      </c>
      <c r="P2814" s="30" t="s">
        <v>166</v>
      </c>
      <c r="Q2814" s="30" t="s">
        <v>166</v>
      </c>
      <c r="R2814" s="30" t="s">
        <v>166</v>
      </c>
      <c r="S2814" s="30" t="s">
        <v>166</v>
      </c>
      <c r="T2814" s="30" t="s">
        <v>166</v>
      </c>
      <c r="U2814" s="30" t="s">
        <v>166</v>
      </c>
      <c r="V2814" s="39" t="s">
        <v>166</v>
      </c>
      <c r="AQ2814" s="45">
        <f t="shared" si="264"/>
        <v>0</v>
      </c>
      <c r="AR2814" s="45" t="str">
        <f t="shared" si="260"/>
        <v>No data</v>
      </c>
      <c r="AS2814" s="45" t="str">
        <f t="shared" si="261"/>
        <v>No data</v>
      </c>
      <c r="AT2814" s="45" t="str">
        <f t="shared" si="262"/>
        <v>No data</v>
      </c>
      <c r="AU2814" s="46" t="str">
        <f t="shared" si="263"/>
        <v>No data</v>
      </c>
      <c r="AV2814" s="47" t="str">
        <f t="shared" si="265"/>
        <v>No data</v>
      </c>
    </row>
    <row r="2815" spans="3:48" x14ac:dyDescent="0.25">
      <c r="C2815" s="32" t="str">
        <f>IF(ISBLANK(B2815),"Choose site",_xlfn.XLOOKUP(B2815,'Sample Sites'!A:A,'Sample Sites'!B:B,"Not Found"))</f>
        <v>Choose site</v>
      </c>
      <c r="N2815" s="30" t="s">
        <v>166</v>
      </c>
      <c r="O2815" s="30" t="s">
        <v>166</v>
      </c>
      <c r="P2815" s="30" t="s">
        <v>166</v>
      </c>
      <c r="Q2815" s="30" t="s">
        <v>166</v>
      </c>
      <c r="R2815" s="30" t="s">
        <v>166</v>
      </c>
      <c r="S2815" s="30" t="s">
        <v>166</v>
      </c>
      <c r="T2815" s="30" t="s">
        <v>166</v>
      </c>
      <c r="U2815" s="30" t="s">
        <v>166</v>
      </c>
      <c r="V2815" s="39" t="s">
        <v>166</v>
      </c>
      <c r="AQ2815" s="45">
        <f t="shared" si="264"/>
        <v>0</v>
      </c>
      <c r="AR2815" s="45" t="str">
        <f t="shared" si="260"/>
        <v>No data</v>
      </c>
      <c r="AS2815" s="45" t="str">
        <f t="shared" si="261"/>
        <v>No data</v>
      </c>
      <c r="AT2815" s="45" t="str">
        <f t="shared" si="262"/>
        <v>No data</v>
      </c>
      <c r="AU2815" s="46" t="str">
        <f t="shared" si="263"/>
        <v>No data</v>
      </c>
      <c r="AV2815" s="47" t="str">
        <f t="shared" si="265"/>
        <v>No data</v>
      </c>
    </row>
    <row r="2816" spans="3:48" x14ac:dyDescent="0.25">
      <c r="C2816" s="32" t="str">
        <f>IF(ISBLANK(B2816),"Choose site",_xlfn.XLOOKUP(B2816,'Sample Sites'!A:A,'Sample Sites'!B:B,"Not Found"))</f>
        <v>Choose site</v>
      </c>
      <c r="N2816" s="30" t="s">
        <v>166</v>
      </c>
      <c r="O2816" s="30" t="s">
        <v>166</v>
      </c>
      <c r="P2816" s="30" t="s">
        <v>166</v>
      </c>
      <c r="Q2816" s="30" t="s">
        <v>166</v>
      </c>
      <c r="R2816" s="30" t="s">
        <v>166</v>
      </c>
      <c r="S2816" s="30" t="s">
        <v>166</v>
      </c>
      <c r="T2816" s="30" t="s">
        <v>166</v>
      </c>
      <c r="U2816" s="30" t="s">
        <v>166</v>
      </c>
      <c r="V2816" s="39" t="s">
        <v>166</v>
      </c>
      <c r="AQ2816" s="45">
        <f t="shared" si="264"/>
        <v>0</v>
      </c>
      <c r="AR2816" s="45" t="str">
        <f t="shared" si="260"/>
        <v>No data</v>
      </c>
      <c r="AS2816" s="45" t="str">
        <f t="shared" si="261"/>
        <v>No data</v>
      </c>
      <c r="AT2816" s="45" t="str">
        <f t="shared" si="262"/>
        <v>No data</v>
      </c>
      <c r="AU2816" s="46" t="str">
        <f t="shared" si="263"/>
        <v>No data</v>
      </c>
      <c r="AV2816" s="47" t="str">
        <f t="shared" si="265"/>
        <v>No data</v>
      </c>
    </row>
    <row r="2817" spans="3:48" x14ac:dyDescent="0.25">
      <c r="C2817" s="32" t="str">
        <f>IF(ISBLANK(B2817),"Choose site",_xlfn.XLOOKUP(B2817,'Sample Sites'!A:A,'Sample Sites'!B:B,"Not Found"))</f>
        <v>Choose site</v>
      </c>
      <c r="N2817" s="30" t="s">
        <v>166</v>
      </c>
      <c r="O2817" s="30" t="s">
        <v>166</v>
      </c>
      <c r="P2817" s="30" t="s">
        <v>166</v>
      </c>
      <c r="Q2817" s="30" t="s">
        <v>166</v>
      </c>
      <c r="R2817" s="30" t="s">
        <v>166</v>
      </c>
      <c r="S2817" s="30" t="s">
        <v>166</v>
      </c>
      <c r="T2817" s="30" t="s">
        <v>166</v>
      </c>
      <c r="U2817" s="30" t="s">
        <v>166</v>
      </c>
      <c r="V2817" s="39" t="s">
        <v>166</v>
      </c>
      <c r="AQ2817" s="45">
        <f t="shared" si="264"/>
        <v>0</v>
      </c>
      <c r="AR2817" s="45" t="str">
        <f t="shared" si="260"/>
        <v>No data</v>
      </c>
      <c r="AS2817" s="45" t="str">
        <f t="shared" si="261"/>
        <v>No data</v>
      </c>
      <c r="AT2817" s="45" t="str">
        <f t="shared" si="262"/>
        <v>No data</v>
      </c>
      <c r="AU2817" s="46" t="str">
        <f t="shared" si="263"/>
        <v>No data</v>
      </c>
      <c r="AV2817" s="47" t="str">
        <f t="shared" si="265"/>
        <v>No data</v>
      </c>
    </row>
    <row r="2818" spans="3:48" x14ac:dyDescent="0.25">
      <c r="C2818" s="32" t="str">
        <f>IF(ISBLANK(B2818),"Choose site",_xlfn.XLOOKUP(B2818,'Sample Sites'!A:A,'Sample Sites'!B:B,"Not Found"))</f>
        <v>Choose site</v>
      </c>
      <c r="N2818" s="30" t="s">
        <v>166</v>
      </c>
      <c r="O2818" s="30" t="s">
        <v>166</v>
      </c>
      <c r="P2818" s="30" t="s">
        <v>166</v>
      </c>
      <c r="Q2818" s="30" t="s">
        <v>166</v>
      </c>
      <c r="R2818" s="30" t="s">
        <v>166</v>
      </c>
      <c r="S2818" s="30" t="s">
        <v>166</v>
      </c>
      <c r="T2818" s="30" t="s">
        <v>166</v>
      </c>
      <c r="U2818" s="30" t="s">
        <v>166</v>
      </c>
      <c r="V2818" s="39" t="s">
        <v>166</v>
      </c>
      <c r="AQ2818" s="45">
        <f t="shared" si="264"/>
        <v>0</v>
      </c>
      <c r="AR2818" s="45" t="str">
        <f t="shared" si="260"/>
        <v>No data</v>
      </c>
      <c r="AS2818" s="45" t="str">
        <f t="shared" si="261"/>
        <v>No data</v>
      </c>
      <c r="AT2818" s="45" t="str">
        <f t="shared" si="262"/>
        <v>No data</v>
      </c>
      <c r="AU2818" s="46" t="str">
        <f t="shared" si="263"/>
        <v>No data</v>
      </c>
      <c r="AV2818" s="47" t="str">
        <f t="shared" si="265"/>
        <v>No data</v>
      </c>
    </row>
    <row r="2819" spans="3:48" x14ac:dyDescent="0.25">
      <c r="C2819" s="32" t="str">
        <f>IF(ISBLANK(B2819),"Choose site",_xlfn.XLOOKUP(B2819,'Sample Sites'!A:A,'Sample Sites'!B:B,"Not Found"))</f>
        <v>Choose site</v>
      </c>
      <c r="N2819" s="30" t="s">
        <v>166</v>
      </c>
      <c r="O2819" s="30" t="s">
        <v>166</v>
      </c>
      <c r="P2819" s="30" t="s">
        <v>166</v>
      </c>
      <c r="Q2819" s="30" t="s">
        <v>166</v>
      </c>
      <c r="R2819" s="30" t="s">
        <v>166</v>
      </c>
      <c r="S2819" s="30" t="s">
        <v>166</v>
      </c>
      <c r="T2819" s="30" t="s">
        <v>166</v>
      </c>
      <c r="U2819" s="30" t="s">
        <v>166</v>
      </c>
      <c r="V2819" s="39" t="s">
        <v>166</v>
      </c>
      <c r="AQ2819" s="45">
        <f t="shared" si="264"/>
        <v>0</v>
      </c>
      <c r="AR2819" s="45" t="str">
        <f t="shared" ref="AR2819:AR2882" si="266">IF(AQ2819=0,"No data",COUNTIF(W2819:AP2819,"&gt;0"))</f>
        <v>No data</v>
      </c>
      <c r="AS2819" s="45" t="str">
        <f t="shared" ref="AS2819:AS2882" si="267">IF(AQ2819=0,"No data",SUM(W2819:AB2819))</f>
        <v>No data</v>
      </c>
      <c r="AT2819" s="45" t="str">
        <f t="shared" ref="AT2819:AT2882" si="268">IF(AQ2819=0,"No data",SUM(--(W2819&gt;0),--(X2819&gt;0),--(Y2819&gt;0),--(Z2819&gt;0),--(AA2819&gt;0),--(AB2819&gt;0)))</f>
        <v>No data</v>
      </c>
      <c r="AU2819" s="46" t="str">
        <f t="shared" ref="AU2819:AU2882" si="269">IF(AQ2819=0, "No data", IF(AQ2819&lt;30, 10, (IF(AQ2819&lt;60,7, SUMPRODUCT(W2819:AP2819,W$1:AP$1)/(AQ2819)))))</f>
        <v>No data</v>
      </c>
      <c r="AV2819" s="47" t="str">
        <f t="shared" si="265"/>
        <v>No data</v>
      </c>
    </row>
    <row r="2820" spans="3:48" x14ac:dyDescent="0.25">
      <c r="C2820" s="32" t="str">
        <f>IF(ISBLANK(B2820),"Choose site",_xlfn.XLOOKUP(B2820,'Sample Sites'!A:A,'Sample Sites'!B:B,"Not Found"))</f>
        <v>Choose site</v>
      </c>
      <c r="N2820" s="30" t="s">
        <v>166</v>
      </c>
      <c r="O2820" s="30" t="s">
        <v>166</v>
      </c>
      <c r="P2820" s="30" t="s">
        <v>166</v>
      </c>
      <c r="Q2820" s="30" t="s">
        <v>166</v>
      </c>
      <c r="R2820" s="30" t="s">
        <v>166</v>
      </c>
      <c r="S2820" s="30" t="s">
        <v>166</v>
      </c>
      <c r="T2820" s="30" t="s">
        <v>166</v>
      </c>
      <c r="U2820" s="30" t="s">
        <v>166</v>
      </c>
      <c r="V2820" s="39" t="s">
        <v>166</v>
      </c>
      <c r="AQ2820" s="45">
        <f t="shared" si="264"/>
        <v>0</v>
      </c>
      <c r="AR2820" s="45" t="str">
        <f t="shared" si="266"/>
        <v>No data</v>
      </c>
      <c r="AS2820" s="45" t="str">
        <f t="shared" si="267"/>
        <v>No data</v>
      </c>
      <c r="AT2820" s="45" t="str">
        <f t="shared" si="268"/>
        <v>No data</v>
      </c>
      <c r="AU2820" s="46" t="str">
        <f t="shared" si="269"/>
        <v>No data</v>
      </c>
      <c r="AV2820" s="47" t="str">
        <f t="shared" si="265"/>
        <v>No data</v>
      </c>
    </row>
    <row r="2821" spans="3:48" x14ac:dyDescent="0.25">
      <c r="C2821" s="32" t="str">
        <f>IF(ISBLANK(B2821),"Choose site",_xlfn.XLOOKUP(B2821,'Sample Sites'!A:A,'Sample Sites'!B:B,"Not Found"))</f>
        <v>Choose site</v>
      </c>
      <c r="N2821" s="30" t="s">
        <v>166</v>
      </c>
      <c r="O2821" s="30" t="s">
        <v>166</v>
      </c>
      <c r="P2821" s="30" t="s">
        <v>166</v>
      </c>
      <c r="Q2821" s="30" t="s">
        <v>166</v>
      </c>
      <c r="R2821" s="30" t="s">
        <v>166</v>
      </c>
      <c r="S2821" s="30" t="s">
        <v>166</v>
      </c>
      <c r="T2821" s="30" t="s">
        <v>166</v>
      </c>
      <c r="U2821" s="30" t="s">
        <v>166</v>
      </c>
      <c r="V2821" s="39" t="s">
        <v>166</v>
      </c>
      <c r="AQ2821" s="45">
        <f t="shared" si="264"/>
        <v>0</v>
      </c>
      <c r="AR2821" s="45" t="str">
        <f t="shared" si="266"/>
        <v>No data</v>
      </c>
      <c r="AS2821" s="45" t="str">
        <f t="shared" si="267"/>
        <v>No data</v>
      </c>
      <c r="AT2821" s="45" t="str">
        <f t="shared" si="268"/>
        <v>No data</v>
      </c>
      <c r="AU2821" s="46" t="str">
        <f t="shared" si="269"/>
        <v>No data</v>
      </c>
      <c r="AV2821" s="47" t="str">
        <f t="shared" si="265"/>
        <v>No data</v>
      </c>
    </row>
    <row r="2822" spans="3:48" x14ac:dyDescent="0.25">
      <c r="C2822" s="32" t="str">
        <f>IF(ISBLANK(B2822),"Choose site",_xlfn.XLOOKUP(B2822,'Sample Sites'!A:A,'Sample Sites'!B:B,"Not Found"))</f>
        <v>Choose site</v>
      </c>
      <c r="N2822" s="30" t="s">
        <v>166</v>
      </c>
      <c r="O2822" s="30" t="s">
        <v>166</v>
      </c>
      <c r="P2822" s="30" t="s">
        <v>166</v>
      </c>
      <c r="Q2822" s="30" t="s">
        <v>166</v>
      </c>
      <c r="R2822" s="30" t="s">
        <v>166</v>
      </c>
      <c r="S2822" s="30" t="s">
        <v>166</v>
      </c>
      <c r="T2822" s="30" t="s">
        <v>166</v>
      </c>
      <c r="U2822" s="30" t="s">
        <v>166</v>
      </c>
      <c r="V2822" s="39" t="s">
        <v>166</v>
      </c>
      <c r="AQ2822" s="45">
        <f t="shared" si="264"/>
        <v>0</v>
      </c>
      <c r="AR2822" s="45" t="str">
        <f t="shared" si="266"/>
        <v>No data</v>
      </c>
      <c r="AS2822" s="45" t="str">
        <f t="shared" si="267"/>
        <v>No data</v>
      </c>
      <c r="AT2822" s="45" t="str">
        <f t="shared" si="268"/>
        <v>No data</v>
      </c>
      <c r="AU2822" s="46" t="str">
        <f t="shared" si="269"/>
        <v>No data</v>
      </c>
      <c r="AV2822" s="47" t="str">
        <f t="shared" si="265"/>
        <v>No data</v>
      </c>
    </row>
    <row r="2823" spans="3:48" x14ac:dyDescent="0.25">
      <c r="C2823" s="32" t="str">
        <f>IF(ISBLANK(B2823),"Choose site",_xlfn.XLOOKUP(B2823,'Sample Sites'!A:A,'Sample Sites'!B:B,"Not Found"))</f>
        <v>Choose site</v>
      </c>
      <c r="N2823" s="30" t="s">
        <v>166</v>
      </c>
      <c r="O2823" s="30" t="s">
        <v>166</v>
      </c>
      <c r="P2823" s="30" t="s">
        <v>166</v>
      </c>
      <c r="Q2823" s="30" t="s">
        <v>166</v>
      </c>
      <c r="R2823" s="30" t="s">
        <v>166</v>
      </c>
      <c r="S2823" s="30" t="s">
        <v>166</v>
      </c>
      <c r="T2823" s="30" t="s">
        <v>166</v>
      </c>
      <c r="U2823" s="30" t="s">
        <v>166</v>
      </c>
      <c r="V2823" s="39" t="s">
        <v>166</v>
      </c>
      <c r="AQ2823" s="45">
        <f t="shared" si="264"/>
        <v>0</v>
      </c>
      <c r="AR2823" s="45" t="str">
        <f t="shared" si="266"/>
        <v>No data</v>
      </c>
      <c r="AS2823" s="45" t="str">
        <f t="shared" si="267"/>
        <v>No data</v>
      </c>
      <c r="AT2823" s="45" t="str">
        <f t="shared" si="268"/>
        <v>No data</v>
      </c>
      <c r="AU2823" s="46" t="str">
        <f t="shared" si="269"/>
        <v>No data</v>
      </c>
      <c r="AV2823" s="47" t="str">
        <f t="shared" si="265"/>
        <v>No data</v>
      </c>
    </row>
    <row r="2824" spans="3:48" x14ac:dyDescent="0.25">
      <c r="C2824" s="32" t="str">
        <f>IF(ISBLANK(B2824),"Choose site",_xlfn.XLOOKUP(B2824,'Sample Sites'!A:A,'Sample Sites'!B:B,"Not Found"))</f>
        <v>Choose site</v>
      </c>
      <c r="N2824" s="30" t="s">
        <v>166</v>
      </c>
      <c r="O2824" s="30" t="s">
        <v>166</v>
      </c>
      <c r="P2824" s="30" t="s">
        <v>166</v>
      </c>
      <c r="Q2824" s="30" t="s">
        <v>166</v>
      </c>
      <c r="R2824" s="30" t="s">
        <v>166</v>
      </c>
      <c r="S2824" s="30" t="s">
        <v>166</v>
      </c>
      <c r="T2824" s="30" t="s">
        <v>166</v>
      </c>
      <c r="U2824" s="30" t="s">
        <v>166</v>
      </c>
      <c r="V2824" s="39" t="s">
        <v>166</v>
      </c>
      <c r="AQ2824" s="45">
        <f t="shared" si="264"/>
        <v>0</v>
      </c>
      <c r="AR2824" s="45" t="str">
        <f t="shared" si="266"/>
        <v>No data</v>
      </c>
      <c r="AS2824" s="45" t="str">
        <f t="shared" si="267"/>
        <v>No data</v>
      </c>
      <c r="AT2824" s="45" t="str">
        <f t="shared" si="268"/>
        <v>No data</v>
      </c>
      <c r="AU2824" s="46" t="str">
        <f t="shared" si="269"/>
        <v>No data</v>
      </c>
      <c r="AV2824" s="47" t="str">
        <f t="shared" si="265"/>
        <v>No data</v>
      </c>
    </row>
    <row r="2825" spans="3:48" x14ac:dyDescent="0.25">
      <c r="C2825" s="32" t="str">
        <f>IF(ISBLANK(B2825),"Choose site",_xlfn.XLOOKUP(B2825,'Sample Sites'!A:A,'Sample Sites'!B:B,"Not Found"))</f>
        <v>Choose site</v>
      </c>
      <c r="N2825" s="30" t="s">
        <v>166</v>
      </c>
      <c r="O2825" s="30" t="s">
        <v>166</v>
      </c>
      <c r="P2825" s="30" t="s">
        <v>166</v>
      </c>
      <c r="Q2825" s="30" t="s">
        <v>166</v>
      </c>
      <c r="R2825" s="30" t="s">
        <v>166</v>
      </c>
      <c r="S2825" s="30" t="s">
        <v>166</v>
      </c>
      <c r="T2825" s="30" t="s">
        <v>166</v>
      </c>
      <c r="U2825" s="30" t="s">
        <v>166</v>
      </c>
      <c r="V2825" s="39" t="s">
        <v>166</v>
      </c>
      <c r="AQ2825" s="45">
        <f t="shared" si="264"/>
        <v>0</v>
      </c>
      <c r="AR2825" s="45" t="str">
        <f t="shared" si="266"/>
        <v>No data</v>
      </c>
      <c r="AS2825" s="45" t="str">
        <f t="shared" si="267"/>
        <v>No data</v>
      </c>
      <c r="AT2825" s="45" t="str">
        <f t="shared" si="268"/>
        <v>No data</v>
      </c>
      <c r="AU2825" s="46" t="str">
        <f t="shared" si="269"/>
        <v>No data</v>
      </c>
      <c r="AV2825" s="47" t="str">
        <f t="shared" si="265"/>
        <v>No data</v>
      </c>
    </row>
    <row r="2826" spans="3:48" x14ac:dyDescent="0.25">
      <c r="C2826" s="32" t="str">
        <f>IF(ISBLANK(B2826),"Choose site",_xlfn.XLOOKUP(B2826,'Sample Sites'!A:A,'Sample Sites'!B:B,"Not Found"))</f>
        <v>Choose site</v>
      </c>
      <c r="N2826" s="30" t="s">
        <v>166</v>
      </c>
      <c r="O2826" s="30" t="s">
        <v>166</v>
      </c>
      <c r="P2826" s="30" t="s">
        <v>166</v>
      </c>
      <c r="Q2826" s="30" t="s">
        <v>166</v>
      </c>
      <c r="R2826" s="30" t="s">
        <v>166</v>
      </c>
      <c r="S2826" s="30" t="s">
        <v>166</v>
      </c>
      <c r="T2826" s="30" t="s">
        <v>166</v>
      </c>
      <c r="U2826" s="30" t="s">
        <v>166</v>
      </c>
      <c r="V2826" s="39" t="s">
        <v>166</v>
      </c>
      <c r="AQ2826" s="45">
        <f t="shared" si="264"/>
        <v>0</v>
      </c>
      <c r="AR2826" s="45" t="str">
        <f t="shared" si="266"/>
        <v>No data</v>
      </c>
      <c r="AS2826" s="45" t="str">
        <f t="shared" si="267"/>
        <v>No data</v>
      </c>
      <c r="AT2826" s="45" t="str">
        <f t="shared" si="268"/>
        <v>No data</v>
      </c>
      <c r="AU2826" s="46" t="str">
        <f t="shared" si="269"/>
        <v>No data</v>
      </c>
      <c r="AV2826" s="47" t="str">
        <f t="shared" si="265"/>
        <v>No data</v>
      </c>
    </row>
    <row r="2827" spans="3:48" x14ac:dyDescent="0.25">
      <c r="C2827" s="32" t="str">
        <f>IF(ISBLANK(B2827),"Choose site",_xlfn.XLOOKUP(B2827,'Sample Sites'!A:A,'Sample Sites'!B:B,"Not Found"))</f>
        <v>Choose site</v>
      </c>
      <c r="N2827" s="30" t="s">
        <v>166</v>
      </c>
      <c r="O2827" s="30" t="s">
        <v>166</v>
      </c>
      <c r="P2827" s="30" t="s">
        <v>166</v>
      </c>
      <c r="Q2827" s="30" t="s">
        <v>166</v>
      </c>
      <c r="R2827" s="30" t="s">
        <v>166</v>
      </c>
      <c r="S2827" s="30" t="s">
        <v>166</v>
      </c>
      <c r="T2827" s="30" t="s">
        <v>166</v>
      </c>
      <c r="U2827" s="30" t="s">
        <v>166</v>
      </c>
      <c r="V2827" s="39" t="s">
        <v>166</v>
      </c>
      <c r="AQ2827" s="45">
        <f t="shared" si="264"/>
        <v>0</v>
      </c>
      <c r="AR2827" s="45" t="str">
        <f t="shared" si="266"/>
        <v>No data</v>
      </c>
      <c r="AS2827" s="45" t="str">
        <f t="shared" si="267"/>
        <v>No data</v>
      </c>
      <c r="AT2827" s="45" t="str">
        <f t="shared" si="268"/>
        <v>No data</v>
      </c>
      <c r="AU2827" s="46" t="str">
        <f t="shared" si="269"/>
        <v>No data</v>
      </c>
      <c r="AV2827" s="47" t="str">
        <f t="shared" si="265"/>
        <v>No data</v>
      </c>
    </row>
    <row r="2828" spans="3:48" x14ac:dyDescent="0.25">
      <c r="C2828" s="32" t="str">
        <f>IF(ISBLANK(B2828),"Choose site",_xlfn.XLOOKUP(B2828,'Sample Sites'!A:A,'Sample Sites'!B:B,"Not Found"))</f>
        <v>Choose site</v>
      </c>
      <c r="N2828" s="30" t="s">
        <v>166</v>
      </c>
      <c r="O2828" s="30" t="s">
        <v>166</v>
      </c>
      <c r="P2828" s="30" t="s">
        <v>166</v>
      </c>
      <c r="Q2828" s="30" t="s">
        <v>166</v>
      </c>
      <c r="R2828" s="30" t="s">
        <v>166</v>
      </c>
      <c r="S2828" s="30" t="s">
        <v>166</v>
      </c>
      <c r="T2828" s="30" t="s">
        <v>166</v>
      </c>
      <c r="U2828" s="30" t="s">
        <v>166</v>
      </c>
      <c r="V2828" s="39" t="s">
        <v>166</v>
      </c>
      <c r="AQ2828" s="45">
        <f t="shared" si="264"/>
        <v>0</v>
      </c>
      <c r="AR2828" s="45" t="str">
        <f t="shared" si="266"/>
        <v>No data</v>
      </c>
      <c r="AS2828" s="45" t="str">
        <f t="shared" si="267"/>
        <v>No data</v>
      </c>
      <c r="AT2828" s="45" t="str">
        <f t="shared" si="268"/>
        <v>No data</v>
      </c>
      <c r="AU2828" s="46" t="str">
        <f t="shared" si="269"/>
        <v>No data</v>
      </c>
      <c r="AV2828" s="47" t="str">
        <f t="shared" si="265"/>
        <v>No data</v>
      </c>
    </row>
    <row r="2829" spans="3:48" x14ac:dyDescent="0.25">
      <c r="C2829" s="32" t="str">
        <f>IF(ISBLANK(B2829),"Choose site",_xlfn.XLOOKUP(B2829,'Sample Sites'!A:A,'Sample Sites'!B:B,"Not Found"))</f>
        <v>Choose site</v>
      </c>
      <c r="N2829" s="30" t="s">
        <v>166</v>
      </c>
      <c r="O2829" s="30" t="s">
        <v>166</v>
      </c>
      <c r="P2829" s="30" t="s">
        <v>166</v>
      </c>
      <c r="Q2829" s="30" t="s">
        <v>166</v>
      </c>
      <c r="R2829" s="30" t="s">
        <v>166</v>
      </c>
      <c r="S2829" s="30" t="s">
        <v>166</v>
      </c>
      <c r="T2829" s="30" t="s">
        <v>166</v>
      </c>
      <c r="U2829" s="30" t="s">
        <v>166</v>
      </c>
      <c r="V2829" s="39" t="s">
        <v>166</v>
      </c>
      <c r="AQ2829" s="45">
        <f t="shared" si="264"/>
        <v>0</v>
      </c>
      <c r="AR2829" s="45" t="str">
        <f t="shared" si="266"/>
        <v>No data</v>
      </c>
      <c r="AS2829" s="45" t="str">
        <f t="shared" si="267"/>
        <v>No data</v>
      </c>
      <c r="AT2829" s="45" t="str">
        <f t="shared" si="268"/>
        <v>No data</v>
      </c>
      <c r="AU2829" s="46" t="str">
        <f t="shared" si="269"/>
        <v>No data</v>
      </c>
      <c r="AV2829" s="47" t="str">
        <f t="shared" si="265"/>
        <v>No data</v>
      </c>
    </row>
    <row r="2830" spans="3:48" x14ac:dyDescent="0.25">
      <c r="C2830" s="32" t="str">
        <f>IF(ISBLANK(B2830),"Choose site",_xlfn.XLOOKUP(B2830,'Sample Sites'!A:A,'Sample Sites'!B:B,"Not Found"))</f>
        <v>Choose site</v>
      </c>
      <c r="N2830" s="30" t="s">
        <v>166</v>
      </c>
      <c r="O2830" s="30" t="s">
        <v>166</v>
      </c>
      <c r="P2830" s="30" t="s">
        <v>166</v>
      </c>
      <c r="Q2830" s="30" t="s">
        <v>166</v>
      </c>
      <c r="R2830" s="30" t="s">
        <v>166</v>
      </c>
      <c r="S2830" s="30" t="s">
        <v>166</v>
      </c>
      <c r="T2830" s="30" t="s">
        <v>166</v>
      </c>
      <c r="U2830" s="30" t="s">
        <v>166</v>
      </c>
      <c r="V2830" s="39" t="s">
        <v>166</v>
      </c>
      <c r="AQ2830" s="45">
        <f t="shared" si="264"/>
        <v>0</v>
      </c>
      <c r="AR2830" s="45" t="str">
        <f t="shared" si="266"/>
        <v>No data</v>
      </c>
      <c r="AS2830" s="45" t="str">
        <f t="shared" si="267"/>
        <v>No data</v>
      </c>
      <c r="AT2830" s="45" t="str">
        <f t="shared" si="268"/>
        <v>No data</v>
      </c>
      <c r="AU2830" s="46" t="str">
        <f t="shared" si="269"/>
        <v>No data</v>
      </c>
      <c r="AV2830" s="47" t="str">
        <f t="shared" si="265"/>
        <v>No data</v>
      </c>
    </row>
    <row r="2831" spans="3:48" x14ac:dyDescent="0.25">
      <c r="C2831" s="32" t="str">
        <f>IF(ISBLANK(B2831),"Choose site",_xlfn.XLOOKUP(B2831,'Sample Sites'!A:A,'Sample Sites'!B:B,"Not Found"))</f>
        <v>Choose site</v>
      </c>
      <c r="N2831" s="30" t="s">
        <v>166</v>
      </c>
      <c r="O2831" s="30" t="s">
        <v>166</v>
      </c>
      <c r="P2831" s="30" t="s">
        <v>166</v>
      </c>
      <c r="Q2831" s="30" t="s">
        <v>166</v>
      </c>
      <c r="R2831" s="30" t="s">
        <v>166</v>
      </c>
      <c r="S2831" s="30" t="s">
        <v>166</v>
      </c>
      <c r="T2831" s="30" t="s">
        <v>166</v>
      </c>
      <c r="U2831" s="30" t="s">
        <v>166</v>
      </c>
      <c r="V2831" s="39" t="s">
        <v>166</v>
      </c>
      <c r="AQ2831" s="45">
        <f t="shared" si="264"/>
        <v>0</v>
      </c>
      <c r="AR2831" s="45" t="str">
        <f t="shared" si="266"/>
        <v>No data</v>
      </c>
      <c r="AS2831" s="45" t="str">
        <f t="shared" si="267"/>
        <v>No data</v>
      </c>
      <c r="AT2831" s="45" t="str">
        <f t="shared" si="268"/>
        <v>No data</v>
      </c>
      <c r="AU2831" s="46" t="str">
        <f t="shared" si="269"/>
        <v>No data</v>
      </c>
      <c r="AV2831" s="47" t="str">
        <f t="shared" si="265"/>
        <v>No data</v>
      </c>
    </row>
    <row r="2832" spans="3:48" x14ac:dyDescent="0.25">
      <c r="C2832" s="32" t="str">
        <f>IF(ISBLANK(B2832),"Choose site",_xlfn.XLOOKUP(B2832,'Sample Sites'!A:A,'Sample Sites'!B:B,"Not Found"))</f>
        <v>Choose site</v>
      </c>
      <c r="N2832" s="30" t="s">
        <v>166</v>
      </c>
      <c r="O2832" s="30" t="s">
        <v>166</v>
      </c>
      <c r="P2832" s="30" t="s">
        <v>166</v>
      </c>
      <c r="Q2832" s="30" t="s">
        <v>166</v>
      </c>
      <c r="R2832" s="30" t="s">
        <v>166</v>
      </c>
      <c r="S2832" s="30" t="s">
        <v>166</v>
      </c>
      <c r="T2832" s="30" t="s">
        <v>166</v>
      </c>
      <c r="U2832" s="30" t="s">
        <v>166</v>
      </c>
      <c r="V2832" s="39" t="s">
        <v>166</v>
      </c>
      <c r="AQ2832" s="45">
        <f t="shared" si="264"/>
        <v>0</v>
      </c>
      <c r="AR2832" s="45" t="str">
        <f t="shared" si="266"/>
        <v>No data</v>
      </c>
      <c r="AS2832" s="45" t="str">
        <f t="shared" si="267"/>
        <v>No data</v>
      </c>
      <c r="AT2832" s="45" t="str">
        <f t="shared" si="268"/>
        <v>No data</v>
      </c>
      <c r="AU2832" s="46" t="str">
        <f t="shared" si="269"/>
        <v>No data</v>
      </c>
      <c r="AV2832" s="47" t="str">
        <f t="shared" si="265"/>
        <v>No data</v>
      </c>
    </row>
    <row r="2833" spans="3:48" x14ac:dyDescent="0.25">
      <c r="C2833" s="32" t="str">
        <f>IF(ISBLANK(B2833),"Choose site",_xlfn.XLOOKUP(B2833,'Sample Sites'!A:A,'Sample Sites'!B:B,"Not Found"))</f>
        <v>Choose site</v>
      </c>
      <c r="N2833" s="30" t="s">
        <v>166</v>
      </c>
      <c r="O2833" s="30" t="s">
        <v>166</v>
      </c>
      <c r="P2833" s="30" t="s">
        <v>166</v>
      </c>
      <c r="Q2833" s="30" t="s">
        <v>166</v>
      </c>
      <c r="R2833" s="30" t="s">
        <v>166</v>
      </c>
      <c r="S2833" s="30" t="s">
        <v>166</v>
      </c>
      <c r="T2833" s="30" t="s">
        <v>166</v>
      </c>
      <c r="U2833" s="30" t="s">
        <v>166</v>
      </c>
      <c r="V2833" s="39" t="s">
        <v>166</v>
      </c>
      <c r="AQ2833" s="45">
        <f t="shared" si="264"/>
        <v>0</v>
      </c>
      <c r="AR2833" s="45" t="str">
        <f t="shared" si="266"/>
        <v>No data</v>
      </c>
      <c r="AS2833" s="45" t="str">
        <f t="shared" si="267"/>
        <v>No data</v>
      </c>
      <c r="AT2833" s="45" t="str">
        <f t="shared" si="268"/>
        <v>No data</v>
      </c>
      <c r="AU2833" s="46" t="str">
        <f t="shared" si="269"/>
        <v>No data</v>
      </c>
      <c r="AV2833" s="47" t="str">
        <f t="shared" si="265"/>
        <v>No data</v>
      </c>
    </row>
    <row r="2834" spans="3:48" x14ac:dyDescent="0.25">
      <c r="C2834" s="32" t="str">
        <f>IF(ISBLANK(B2834),"Choose site",_xlfn.XLOOKUP(B2834,'Sample Sites'!A:A,'Sample Sites'!B:B,"Not Found"))</f>
        <v>Choose site</v>
      </c>
      <c r="N2834" s="30" t="s">
        <v>166</v>
      </c>
      <c r="O2834" s="30" t="s">
        <v>166</v>
      </c>
      <c r="P2834" s="30" t="s">
        <v>166</v>
      </c>
      <c r="Q2834" s="30" t="s">
        <v>166</v>
      </c>
      <c r="R2834" s="30" t="s">
        <v>166</v>
      </c>
      <c r="S2834" s="30" t="s">
        <v>166</v>
      </c>
      <c r="T2834" s="30" t="s">
        <v>166</v>
      </c>
      <c r="U2834" s="30" t="s">
        <v>166</v>
      </c>
      <c r="V2834" s="39" t="s">
        <v>166</v>
      </c>
      <c r="AQ2834" s="45">
        <f t="shared" ref="AQ2834:AQ2897" si="270">SUM(W2834:AP2834)</f>
        <v>0</v>
      </c>
      <c r="AR2834" s="45" t="str">
        <f t="shared" si="266"/>
        <v>No data</v>
      </c>
      <c r="AS2834" s="45" t="str">
        <f t="shared" si="267"/>
        <v>No data</v>
      </c>
      <c r="AT2834" s="45" t="str">
        <f t="shared" si="268"/>
        <v>No data</v>
      </c>
      <c r="AU2834" s="46" t="str">
        <f t="shared" si="269"/>
        <v>No data</v>
      </c>
      <c r="AV2834" s="47" t="str">
        <f t="shared" ref="AV2834:AV2897" si="271">IF(AQ2834=0,"No data",
IF(AQ2834&lt;30,"Very Poor",
IF(AQ2834&lt;60,"Fairly Poor",
IF(AU2834&lt;=3.5,"Excellent",
IF(AU2834&lt;=4.5,"Very Good",
IF(AU2834&lt;=5.5,"Good",
IF(AU2834&lt;=6.5,"Fair",
IF(AU2834&lt;=7.5,"Fairly Poor",
IF(AU2834&lt;=8.5,"Poor","Very Poor")))))))))</f>
        <v>No data</v>
      </c>
    </row>
    <row r="2835" spans="3:48" x14ac:dyDescent="0.25">
      <c r="C2835" s="32" t="str">
        <f>IF(ISBLANK(B2835),"Choose site",_xlfn.XLOOKUP(B2835,'Sample Sites'!A:A,'Sample Sites'!B:B,"Not Found"))</f>
        <v>Choose site</v>
      </c>
      <c r="N2835" s="30" t="s">
        <v>166</v>
      </c>
      <c r="O2835" s="30" t="s">
        <v>166</v>
      </c>
      <c r="P2835" s="30" t="s">
        <v>166</v>
      </c>
      <c r="Q2835" s="30" t="s">
        <v>166</v>
      </c>
      <c r="R2835" s="30" t="s">
        <v>166</v>
      </c>
      <c r="S2835" s="30" t="s">
        <v>166</v>
      </c>
      <c r="T2835" s="30" t="s">
        <v>166</v>
      </c>
      <c r="U2835" s="30" t="s">
        <v>166</v>
      </c>
      <c r="V2835" s="39" t="s">
        <v>166</v>
      </c>
      <c r="AQ2835" s="45">
        <f t="shared" si="270"/>
        <v>0</v>
      </c>
      <c r="AR2835" s="45" t="str">
        <f t="shared" si="266"/>
        <v>No data</v>
      </c>
      <c r="AS2835" s="45" t="str">
        <f t="shared" si="267"/>
        <v>No data</v>
      </c>
      <c r="AT2835" s="45" t="str">
        <f t="shared" si="268"/>
        <v>No data</v>
      </c>
      <c r="AU2835" s="46" t="str">
        <f t="shared" si="269"/>
        <v>No data</v>
      </c>
      <c r="AV2835" s="47" t="str">
        <f t="shared" si="271"/>
        <v>No data</v>
      </c>
    </row>
    <row r="2836" spans="3:48" x14ac:dyDescent="0.25">
      <c r="C2836" s="32" t="str">
        <f>IF(ISBLANK(B2836),"Choose site",_xlfn.XLOOKUP(B2836,'Sample Sites'!A:A,'Sample Sites'!B:B,"Not Found"))</f>
        <v>Choose site</v>
      </c>
      <c r="N2836" s="30" t="s">
        <v>166</v>
      </c>
      <c r="O2836" s="30" t="s">
        <v>166</v>
      </c>
      <c r="P2836" s="30" t="s">
        <v>166</v>
      </c>
      <c r="Q2836" s="30" t="s">
        <v>166</v>
      </c>
      <c r="R2836" s="30" t="s">
        <v>166</v>
      </c>
      <c r="S2836" s="30" t="s">
        <v>166</v>
      </c>
      <c r="T2836" s="30" t="s">
        <v>166</v>
      </c>
      <c r="U2836" s="30" t="s">
        <v>166</v>
      </c>
      <c r="V2836" s="39" t="s">
        <v>166</v>
      </c>
      <c r="AQ2836" s="45">
        <f t="shared" si="270"/>
        <v>0</v>
      </c>
      <c r="AR2836" s="45" t="str">
        <f t="shared" si="266"/>
        <v>No data</v>
      </c>
      <c r="AS2836" s="45" t="str">
        <f t="shared" si="267"/>
        <v>No data</v>
      </c>
      <c r="AT2836" s="45" t="str">
        <f t="shared" si="268"/>
        <v>No data</v>
      </c>
      <c r="AU2836" s="46" t="str">
        <f t="shared" si="269"/>
        <v>No data</v>
      </c>
      <c r="AV2836" s="47" t="str">
        <f t="shared" si="271"/>
        <v>No data</v>
      </c>
    </row>
    <row r="2837" spans="3:48" x14ac:dyDescent="0.25">
      <c r="C2837" s="32" t="str">
        <f>IF(ISBLANK(B2837),"Choose site",_xlfn.XLOOKUP(B2837,'Sample Sites'!A:A,'Sample Sites'!B:B,"Not Found"))</f>
        <v>Choose site</v>
      </c>
      <c r="N2837" s="30" t="s">
        <v>166</v>
      </c>
      <c r="O2837" s="30" t="s">
        <v>166</v>
      </c>
      <c r="P2837" s="30" t="s">
        <v>166</v>
      </c>
      <c r="Q2837" s="30" t="s">
        <v>166</v>
      </c>
      <c r="R2837" s="30" t="s">
        <v>166</v>
      </c>
      <c r="S2837" s="30" t="s">
        <v>166</v>
      </c>
      <c r="T2837" s="30" t="s">
        <v>166</v>
      </c>
      <c r="U2837" s="30" t="s">
        <v>166</v>
      </c>
      <c r="V2837" s="39" t="s">
        <v>166</v>
      </c>
      <c r="AQ2837" s="45">
        <f t="shared" si="270"/>
        <v>0</v>
      </c>
      <c r="AR2837" s="45" t="str">
        <f t="shared" si="266"/>
        <v>No data</v>
      </c>
      <c r="AS2837" s="45" t="str">
        <f t="shared" si="267"/>
        <v>No data</v>
      </c>
      <c r="AT2837" s="45" t="str">
        <f t="shared" si="268"/>
        <v>No data</v>
      </c>
      <c r="AU2837" s="46" t="str">
        <f t="shared" si="269"/>
        <v>No data</v>
      </c>
      <c r="AV2837" s="47" t="str">
        <f t="shared" si="271"/>
        <v>No data</v>
      </c>
    </row>
    <row r="2838" spans="3:48" x14ac:dyDescent="0.25">
      <c r="C2838" s="32" t="str">
        <f>IF(ISBLANK(B2838),"Choose site",_xlfn.XLOOKUP(B2838,'Sample Sites'!A:A,'Sample Sites'!B:B,"Not Found"))</f>
        <v>Choose site</v>
      </c>
      <c r="N2838" s="30" t="s">
        <v>166</v>
      </c>
      <c r="O2838" s="30" t="s">
        <v>166</v>
      </c>
      <c r="P2838" s="30" t="s">
        <v>166</v>
      </c>
      <c r="Q2838" s="30" t="s">
        <v>166</v>
      </c>
      <c r="R2838" s="30" t="s">
        <v>166</v>
      </c>
      <c r="S2838" s="30" t="s">
        <v>166</v>
      </c>
      <c r="T2838" s="30" t="s">
        <v>166</v>
      </c>
      <c r="U2838" s="30" t="s">
        <v>166</v>
      </c>
      <c r="V2838" s="39" t="s">
        <v>166</v>
      </c>
      <c r="AQ2838" s="45">
        <f t="shared" si="270"/>
        <v>0</v>
      </c>
      <c r="AR2838" s="45" t="str">
        <f t="shared" si="266"/>
        <v>No data</v>
      </c>
      <c r="AS2838" s="45" t="str">
        <f t="shared" si="267"/>
        <v>No data</v>
      </c>
      <c r="AT2838" s="45" t="str">
        <f t="shared" si="268"/>
        <v>No data</v>
      </c>
      <c r="AU2838" s="46" t="str">
        <f t="shared" si="269"/>
        <v>No data</v>
      </c>
      <c r="AV2838" s="47" t="str">
        <f t="shared" si="271"/>
        <v>No data</v>
      </c>
    </row>
    <row r="2839" spans="3:48" x14ac:dyDescent="0.25">
      <c r="C2839" s="32" t="str">
        <f>IF(ISBLANK(B2839),"Choose site",_xlfn.XLOOKUP(B2839,'Sample Sites'!A:A,'Sample Sites'!B:B,"Not Found"))</f>
        <v>Choose site</v>
      </c>
      <c r="N2839" s="30" t="s">
        <v>166</v>
      </c>
      <c r="O2839" s="30" t="s">
        <v>166</v>
      </c>
      <c r="P2839" s="30" t="s">
        <v>166</v>
      </c>
      <c r="Q2839" s="30" t="s">
        <v>166</v>
      </c>
      <c r="R2839" s="30" t="s">
        <v>166</v>
      </c>
      <c r="S2839" s="30" t="s">
        <v>166</v>
      </c>
      <c r="T2839" s="30" t="s">
        <v>166</v>
      </c>
      <c r="U2839" s="30" t="s">
        <v>166</v>
      </c>
      <c r="V2839" s="39" t="s">
        <v>166</v>
      </c>
      <c r="AQ2839" s="45">
        <f t="shared" si="270"/>
        <v>0</v>
      </c>
      <c r="AR2839" s="45" t="str">
        <f t="shared" si="266"/>
        <v>No data</v>
      </c>
      <c r="AS2839" s="45" t="str">
        <f t="shared" si="267"/>
        <v>No data</v>
      </c>
      <c r="AT2839" s="45" t="str">
        <f t="shared" si="268"/>
        <v>No data</v>
      </c>
      <c r="AU2839" s="46" t="str">
        <f t="shared" si="269"/>
        <v>No data</v>
      </c>
      <c r="AV2839" s="47" t="str">
        <f t="shared" si="271"/>
        <v>No data</v>
      </c>
    </row>
    <row r="2840" spans="3:48" x14ac:dyDescent="0.25">
      <c r="C2840" s="32" t="str">
        <f>IF(ISBLANK(B2840),"Choose site",_xlfn.XLOOKUP(B2840,'Sample Sites'!A:A,'Sample Sites'!B:B,"Not Found"))</f>
        <v>Choose site</v>
      </c>
      <c r="N2840" s="30" t="s">
        <v>166</v>
      </c>
      <c r="O2840" s="30" t="s">
        <v>166</v>
      </c>
      <c r="P2840" s="30" t="s">
        <v>166</v>
      </c>
      <c r="Q2840" s="30" t="s">
        <v>166</v>
      </c>
      <c r="R2840" s="30" t="s">
        <v>166</v>
      </c>
      <c r="S2840" s="30" t="s">
        <v>166</v>
      </c>
      <c r="T2840" s="30" t="s">
        <v>166</v>
      </c>
      <c r="U2840" s="30" t="s">
        <v>166</v>
      </c>
      <c r="V2840" s="39" t="s">
        <v>166</v>
      </c>
      <c r="AQ2840" s="45">
        <f t="shared" si="270"/>
        <v>0</v>
      </c>
      <c r="AR2840" s="45" t="str">
        <f t="shared" si="266"/>
        <v>No data</v>
      </c>
      <c r="AS2840" s="45" t="str">
        <f t="shared" si="267"/>
        <v>No data</v>
      </c>
      <c r="AT2840" s="45" t="str">
        <f t="shared" si="268"/>
        <v>No data</v>
      </c>
      <c r="AU2840" s="46" t="str">
        <f t="shared" si="269"/>
        <v>No data</v>
      </c>
      <c r="AV2840" s="47" t="str">
        <f t="shared" si="271"/>
        <v>No data</v>
      </c>
    </row>
    <row r="2841" spans="3:48" x14ac:dyDescent="0.25">
      <c r="C2841" s="32" t="str">
        <f>IF(ISBLANK(B2841),"Choose site",_xlfn.XLOOKUP(B2841,'Sample Sites'!A:A,'Sample Sites'!B:B,"Not Found"))</f>
        <v>Choose site</v>
      </c>
      <c r="N2841" s="30" t="s">
        <v>166</v>
      </c>
      <c r="O2841" s="30" t="s">
        <v>166</v>
      </c>
      <c r="P2841" s="30" t="s">
        <v>166</v>
      </c>
      <c r="Q2841" s="30" t="s">
        <v>166</v>
      </c>
      <c r="R2841" s="30" t="s">
        <v>166</v>
      </c>
      <c r="S2841" s="30" t="s">
        <v>166</v>
      </c>
      <c r="T2841" s="30" t="s">
        <v>166</v>
      </c>
      <c r="U2841" s="30" t="s">
        <v>166</v>
      </c>
      <c r="V2841" s="39" t="s">
        <v>166</v>
      </c>
      <c r="AQ2841" s="45">
        <f t="shared" si="270"/>
        <v>0</v>
      </c>
      <c r="AR2841" s="45" t="str">
        <f t="shared" si="266"/>
        <v>No data</v>
      </c>
      <c r="AS2841" s="45" t="str">
        <f t="shared" si="267"/>
        <v>No data</v>
      </c>
      <c r="AT2841" s="45" t="str">
        <f t="shared" si="268"/>
        <v>No data</v>
      </c>
      <c r="AU2841" s="46" t="str">
        <f t="shared" si="269"/>
        <v>No data</v>
      </c>
      <c r="AV2841" s="47" t="str">
        <f t="shared" si="271"/>
        <v>No data</v>
      </c>
    </row>
    <row r="2842" spans="3:48" x14ac:dyDescent="0.25">
      <c r="C2842" s="32" t="str">
        <f>IF(ISBLANK(B2842),"Choose site",_xlfn.XLOOKUP(B2842,'Sample Sites'!A:A,'Sample Sites'!B:B,"Not Found"))</f>
        <v>Choose site</v>
      </c>
      <c r="N2842" s="30" t="s">
        <v>166</v>
      </c>
      <c r="O2842" s="30" t="s">
        <v>166</v>
      </c>
      <c r="P2842" s="30" t="s">
        <v>166</v>
      </c>
      <c r="Q2842" s="30" t="s">
        <v>166</v>
      </c>
      <c r="R2842" s="30" t="s">
        <v>166</v>
      </c>
      <c r="S2842" s="30" t="s">
        <v>166</v>
      </c>
      <c r="T2842" s="30" t="s">
        <v>166</v>
      </c>
      <c r="U2842" s="30" t="s">
        <v>166</v>
      </c>
      <c r="V2842" s="39" t="s">
        <v>166</v>
      </c>
      <c r="AQ2842" s="45">
        <f t="shared" si="270"/>
        <v>0</v>
      </c>
      <c r="AR2842" s="45" t="str">
        <f t="shared" si="266"/>
        <v>No data</v>
      </c>
      <c r="AS2842" s="45" t="str">
        <f t="shared" si="267"/>
        <v>No data</v>
      </c>
      <c r="AT2842" s="45" t="str">
        <f t="shared" si="268"/>
        <v>No data</v>
      </c>
      <c r="AU2842" s="46" t="str">
        <f t="shared" si="269"/>
        <v>No data</v>
      </c>
      <c r="AV2842" s="47" t="str">
        <f t="shared" si="271"/>
        <v>No data</v>
      </c>
    </row>
    <row r="2843" spans="3:48" x14ac:dyDescent="0.25">
      <c r="C2843" s="32" t="str">
        <f>IF(ISBLANK(B2843),"Choose site",_xlfn.XLOOKUP(B2843,'Sample Sites'!A:A,'Sample Sites'!B:B,"Not Found"))</f>
        <v>Choose site</v>
      </c>
      <c r="N2843" s="30" t="s">
        <v>166</v>
      </c>
      <c r="O2843" s="30" t="s">
        <v>166</v>
      </c>
      <c r="P2843" s="30" t="s">
        <v>166</v>
      </c>
      <c r="Q2843" s="30" t="s">
        <v>166</v>
      </c>
      <c r="R2843" s="30" t="s">
        <v>166</v>
      </c>
      <c r="S2843" s="30" t="s">
        <v>166</v>
      </c>
      <c r="T2843" s="30" t="s">
        <v>166</v>
      </c>
      <c r="U2843" s="30" t="s">
        <v>166</v>
      </c>
      <c r="V2843" s="39" t="s">
        <v>166</v>
      </c>
      <c r="AQ2843" s="45">
        <f t="shared" si="270"/>
        <v>0</v>
      </c>
      <c r="AR2843" s="45" t="str">
        <f t="shared" si="266"/>
        <v>No data</v>
      </c>
      <c r="AS2843" s="45" t="str">
        <f t="shared" si="267"/>
        <v>No data</v>
      </c>
      <c r="AT2843" s="45" t="str">
        <f t="shared" si="268"/>
        <v>No data</v>
      </c>
      <c r="AU2843" s="46" t="str">
        <f t="shared" si="269"/>
        <v>No data</v>
      </c>
      <c r="AV2843" s="47" t="str">
        <f t="shared" si="271"/>
        <v>No data</v>
      </c>
    </row>
    <row r="2844" spans="3:48" x14ac:dyDescent="0.25">
      <c r="C2844" s="32" t="str">
        <f>IF(ISBLANK(B2844),"Choose site",_xlfn.XLOOKUP(B2844,'Sample Sites'!A:A,'Sample Sites'!B:B,"Not Found"))</f>
        <v>Choose site</v>
      </c>
      <c r="N2844" s="30" t="s">
        <v>166</v>
      </c>
      <c r="O2844" s="30" t="s">
        <v>166</v>
      </c>
      <c r="P2844" s="30" t="s">
        <v>166</v>
      </c>
      <c r="Q2844" s="30" t="s">
        <v>166</v>
      </c>
      <c r="R2844" s="30" t="s">
        <v>166</v>
      </c>
      <c r="S2844" s="30" t="s">
        <v>166</v>
      </c>
      <c r="T2844" s="30" t="s">
        <v>166</v>
      </c>
      <c r="U2844" s="30" t="s">
        <v>166</v>
      </c>
      <c r="V2844" s="39" t="s">
        <v>166</v>
      </c>
      <c r="AQ2844" s="45">
        <f t="shared" si="270"/>
        <v>0</v>
      </c>
      <c r="AR2844" s="45" t="str">
        <f t="shared" si="266"/>
        <v>No data</v>
      </c>
      <c r="AS2844" s="45" t="str">
        <f t="shared" si="267"/>
        <v>No data</v>
      </c>
      <c r="AT2844" s="45" t="str">
        <f t="shared" si="268"/>
        <v>No data</v>
      </c>
      <c r="AU2844" s="46" t="str">
        <f t="shared" si="269"/>
        <v>No data</v>
      </c>
      <c r="AV2844" s="47" t="str">
        <f t="shared" si="271"/>
        <v>No data</v>
      </c>
    </row>
    <row r="2845" spans="3:48" x14ac:dyDescent="0.25">
      <c r="C2845" s="32" t="str">
        <f>IF(ISBLANK(B2845),"Choose site",_xlfn.XLOOKUP(B2845,'Sample Sites'!A:A,'Sample Sites'!B:B,"Not Found"))</f>
        <v>Choose site</v>
      </c>
      <c r="N2845" s="30" t="s">
        <v>166</v>
      </c>
      <c r="O2845" s="30" t="s">
        <v>166</v>
      </c>
      <c r="P2845" s="30" t="s">
        <v>166</v>
      </c>
      <c r="Q2845" s="30" t="s">
        <v>166</v>
      </c>
      <c r="R2845" s="30" t="s">
        <v>166</v>
      </c>
      <c r="S2845" s="30" t="s">
        <v>166</v>
      </c>
      <c r="T2845" s="30" t="s">
        <v>166</v>
      </c>
      <c r="U2845" s="30" t="s">
        <v>166</v>
      </c>
      <c r="V2845" s="39" t="s">
        <v>166</v>
      </c>
      <c r="AQ2845" s="45">
        <f t="shared" si="270"/>
        <v>0</v>
      </c>
      <c r="AR2845" s="45" t="str">
        <f t="shared" si="266"/>
        <v>No data</v>
      </c>
      <c r="AS2845" s="45" t="str">
        <f t="shared" si="267"/>
        <v>No data</v>
      </c>
      <c r="AT2845" s="45" t="str">
        <f t="shared" si="268"/>
        <v>No data</v>
      </c>
      <c r="AU2845" s="46" t="str">
        <f t="shared" si="269"/>
        <v>No data</v>
      </c>
      <c r="AV2845" s="47" t="str">
        <f t="shared" si="271"/>
        <v>No data</v>
      </c>
    </row>
    <row r="2846" spans="3:48" x14ac:dyDescent="0.25">
      <c r="C2846" s="32" t="str">
        <f>IF(ISBLANK(B2846),"Choose site",_xlfn.XLOOKUP(B2846,'Sample Sites'!A:A,'Sample Sites'!B:B,"Not Found"))</f>
        <v>Choose site</v>
      </c>
      <c r="N2846" s="30" t="s">
        <v>166</v>
      </c>
      <c r="O2846" s="30" t="s">
        <v>166</v>
      </c>
      <c r="P2846" s="30" t="s">
        <v>166</v>
      </c>
      <c r="Q2846" s="30" t="s">
        <v>166</v>
      </c>
      <c r="R2846" s="30" t="s">
        <v>166</v>
      </c>
      <c r="S2846" s="30" t="s">
        <v>166</v>
      </c>
      <c r="T2846" s="30" t="s">
        <v>166</v>
      </c>
      <c r="U2846" s="30" t="s">
        <v>166</v>
      </c>
      <c r="V2846" s="39" t="s">
        <v>166</v>
      </c>
      <c r="AQ2846" s="45">
        <f t="shared" si="270"/>
        <v>0</v>
      </c>
      <c r="AR2846" s="45" t="str">
        <f t="shared" si="266"/>
        <v>No data</v>
      </c>
      <c r="AS2846" s="45" t="str">
        <f t="shared" si="267"/>
        <v>No data</v>
      </c>
      <c r="AT2846" s="45" t="str">
        <f t="shared" si="268"/>
        <v>No data</v>
      </c>
      <c r="AU2846" s="46" t="str">
        <f t="shared" si="269"/>
        <v>No data</v>
      </c>
      <c r="AV2846" s="47" t="str">
        <f t="shared" si="271"/>
        <v>No data</v>
      </c>
    </row>
    <row r="2847" spans="3:48" x14ac:dyDescent="0.25">
      <c r="C2847" s="32" t="str">
        <f>IF(ISBLANK(B2847),"Choose site",_xlfn.XLOOKUP(B2847,'Sample Sites'!A:A,'Sample Sites'!B:B,"Not Found"))</f>
        <v>Choose site</v>
      </c>
      <c r="N2847" s="30" t="s">
        <v>166</v>
      </c>
      <c r="O2847" s="30" t="s">
        <v>166</v>
      </c>
      <c r="P2847" s="30" t="s">
        <v>166</v>
      </c>
      <c r="Q2847" s="30" t="s">
        <v>166</v>
      </c>
      <c r="R2847" s="30" t="s">
        <v>166</v>
      </c>
      <c r="S2847" s="30" t="s">
        <v>166</v>
      </c>
      <c r="T2847" s="30" t="s">
        <v>166</v>
      </c>
      <c r="U2847" s="30" t="s">
        <v>166</v>
      </c>
      <c r="V2847" s="39" t="s">
        <v>166</v>
      </c>
      <c r="AQ2847" s="45">
        <f t="shared" si="270"/>
        <v>0</v>
      </c>
      <c r="AR2847" s="45" t="str">
        <f t="shared" si="266"/>
        <v>No data</v>
      </c>
      <c r="AS2847" s="45" t="str">
        <f t="shared" si="267"/>
        <v>No data</v>
      </c>
      <c r="AT2847" s="45" t="str">
        <f t="shared" si="268"/>
        <v>No data</v>
      </c>
      <c r="AU2847" s="46" t="str">
        <f t="shared" si="269"/>
        <v>No data</v>
      </c>
      <c r="AV2847" s="47" t="str">
        <f t="shared" si="271"/>
        <v>No data</v>
      </c>
    </row>
    <row r="2848" spans="3:48" x14ac:dyDescent="0.25">
      <c r="C2848" s="32" t="str">
        <f>IF(ISBLANK(B2848),"Choose site",_xlfn.XLOOKUP(B2848,'Sample Sites'!A:A,'Sample Sites'!B:B,"Not Found"))</f>
        <v>Choose site</v>
      </c>
      <c r="N2848" s="30" t="s">
        <v>166</v>
      </c>
      <c r="O2848" s="30" t="s">
        <v>166</v>
      </c>
      <c r="P2848" s="30" t="s">
        <v>166</v>
      </c>
      <c r="Q2848" s="30" t="s">
        <v>166</v>
      </c>
      <c r="R2848" s="30" t="s">
        <v>166</v>
      </c>
      <c r="S2848" s="30" t="s">
        <v>166</v>
      </c>
      <c r="T2848" s="30" t="s">
        <v>166</v>
      </c>
      <c r="U2848" s="30" t="s">
        <v>166</v>
      </c>
      <c r="V2848" s="39" t="s">
        <v>166</v>
      </c>
      <c r="AQ2848" s="45">
        <f t="shared" si="270"/>
        <v>0</v>
      </c>
      <c r="AR2848" s="45" t="str">
        <f t="shared" si="266"/>
        <v>No data</v>
      </c>
      <c r="AS2848" s="45" t="str">
        <f t="shared" si="267"/>
        <v>No data</v>
      </c>
      <c r="AT2848" s="45" t="str">
        <f t="shared" si="268"/>
        <v>No data</v>
      </c>
      <c r="AU2848" s="46" t="str">
        <f t="shared" si="269"/>
        <v>No data</v>
      </c>
      <c r="AV2848" s="47" t="str">
        <f t="shared" si="271"/>
        <v>No data</v>
      </c>
    </row>
    <row r="2849" spans="3:48" x14ac:dyDescent="0.25">
      <c r="C2849" s="32" t="str">
        <f>IF(ISBLANK(B2849),"Choose site",_xlfn.XLOOKUP(B2849,'Sample Sites'!A:A,'Sample Sites'!B:B,"Not Found"))</f>
        <v>Choose site</v>
      </c>
      <c r="N2849" s="30" t="s">
        <v>166</v>
      </c>
      <c r="O2849" s="30" t="s">
        <v>166</v>
      </c>
      <c r="P2849" s="30" t="s">
        <v>166</v>
      </c>
      <c r="Q2849" s="30" t="s">
        <v>166</v>
      </c>
      <c r="R2849" s="30" t="s">
        <v>166</v>
      </c>
      <c r="S2849" s="30" t="s">
        <v>166</v>
      </c>
      <c r="T2849" s="30" t="s">
        <v>166</v>
      </c>
      <c r="U2849" s="30" t="s">
        <v>166</v>
      </c>
      <c r="V2849" s="39" t="s">
        <v>166</v>
      </c>
      <c r="AQ2849" s="45">
        <f t="shared" si="270"/>
        <v>0</v>
      </c>
      <c r="AR2849" s="45" t="str">
        <f t="shared" si="266"/>
        <v>No data</v>
      </c>
      <c r="AS2849" s="45" t="str">
        <f t="shared" si="267"/>
        <v>No data</v>
      </c>
      <c r="AT2849" s="45" t="str">
        <f t="shared" si="268"/>
        <v>No data</v>
      </c>
      <c r="AU2849" s="46" t="str">
        <f t="shared" si="269"/>
        <v>No data</v>
      </c>
      <c r="AV2849" s="47" t="str">
        <f t="shared" si="271"/>
        <v>No data</v>
      </c>
    </row>
    <row r="2850" spans="3:48" x14ac:dyDescent="0.25">
      <c r="C2850" s="32" t="str">
        <f>IF(ISBLANK(B2850),"Choose site",_xlfn.XLOOKUP(B2850,'Sample Sites'!A:A,'Sample Sites'!B:B,"Not Found"))</f>
        <v>Choose site</v>
      </c>
      <c r="N2850" s="30" t="s">
        <v>166</v>
      </c>
      <c r="O2850" s="30" t="s">
        <v>166</v>
      </c>
      <c r="P2850" s="30" t="s">
        <v>166</v>
      </c>
      <c r="Q2850" s="30" t="s">
        <v>166</v>
      </c>
      <c r="R2850" s="30" t="s">
        <v>166</v>
      </c>
      <c r="S2850" s="30" t="s">
        <v>166</v>
      </c>
      <c r="T2850" s="30" t="s">
        <v>166</v>
      </c>
      <c r="U2850" s="30" t="s">
        <v>166</v>
      </c>
      <c r="V2850" s="39" t="s">
        <v>166</v>
      </c>
      <c r="AQ2850" s="45">
        <f t="shared" si="270"/>
        <v>0</v>
      </c>
      <c r="AR2850" s="45" t="str">
        <f t="shared" si="266"/>
        <v>No data</v>
      </c>
      <c r="AS2850" s="45" t="str">
        <f t="shared" si="267"/>
        <v>No data</v>
      </c>
      <c r="AT2850" s="45" t="str">
        <f t="shared" si="268"/>
        <v>No data</v>
      </c>
      <c r="AU2850" s="46" t="str">
        <f t="shared" si="269"/>
        <v>No data</v>
      </c>
      <c r="AV2850" s="47" t="str">
        <f t="shared" si="271"/>
        <v>No data</v>
      </c>
    </row>
    <row r="2851" spans="3:48" x14ac:dyDescent="0.25">
      <c r="C2851" s="32" t="str">
        <f>IF(ISBLANK(B2851),"Choose site",_xlfn.XLOOKUP(B2851,'Sample Sites'!A:A,'Sample Sites'!B:B,"Not Found"))</f>
        <v>Choose site</v>
      </c>
      <c r="N2851" s="30" t="s">
        <v>166</v>
      </c>
      <c r="O2851" s="30" t="s">
        <v>166</v>
      </c>
      <c r="P2851" s="30" t="s">
        <v>166</v>
      </c>
      <c r="Q2851" s="30" t="s">
        <v>166</v>
      </c>
      <c r="R2851" s="30" t="s">
        <v>166</v>
      </c>
      <c r="S2851" s="30" t="s">
        <v>166</v>
      </c>
      <c r="T2851" s="30" t="s">
        <v>166</v>
      </c>
      <c r="U2851" s="30" t="s">
        <v>166</v>
      </c>
      <c r="V2851" s="39" t="s">
        <v>166</v>
      </c>
      <c r="AQ2851" s="45">
        <f t="shared" si="270"/>
        <v>0</v>
      </c>
      <c r="AR2851" s="45" t="str">
        <f t="shared" si="266"/>
        <v>No data</v>
      </c>
      <c r="AS2851" s="45" t="str">
        <f t="shared" si="267"/>
        <v>No data</v>
      </c>
      <c r="AT2851" s="45" t="str">
        <f t="shared" si="268"/>
        <v>No data</v>
      </c>
      <c r="AU2851" s="46" t="str">
        <f t="shared" si="269"/>
        <v>No data</v>
      </c>
      <c r="AV2851" s="47" t="str">
        <f t="shared" si="271"/>
        <v>No data</v>
      </c>
    </row>
    <row r="2852" spans="3:48" x14ac:dyDescent="0.25">
      <c r="C2852" s="32" t="str">
        <f>IF(ISBLANK(B2852),"Choose site",_xlfn.XLOOKUP(B2852,'Sample Sites'!A:A,'Sample Sites'!B:B,"Not Found"))</f>
        <v>Choose site</v>
      </c>
      <c r="N2852" s="30" t="s">
        <v>166</v>
      </c>
      <c r="O2852" s="30" t="s">
        <v>166</v>
      </c>
      <c r="P2852" s="30" t="s">
        <v>166</v>
      </c>
      <c r="Q2852" s="30" t="s">
        <v>166</v>
      </c>
      <c r="R2852" s="30" t="s">
        <v>166</v>
      </c>
      <c r="S2852" s="30" t="s">
        <v>166</v>
      </c>
      <c r="T2852" s="30" t="s">
        <v>166</v>
      </c>
      <c r="U2852" s="30" t="s">
        <v>166</v>
      </c>
      <c r="V2852" s="39" t="s">
        <v>166</v>
      </c>
      <c r="AQ2852" s="45">
        <f t="shared" si="270"/>
        <v>0</v>
      </c>
      <c r="AR2852" s="45" t="str">
        <f t="shared" si="266"/>
        <v>No data</v>
      </c>
      <c r="AS2852" s="45" t="str">
        <f t="shared" si="267"/>
        <v>No data</v>
      </c>
      <c r="AT2852" s="45" t="str">
        <f t="shared" si="268"/>
        <v>No data</v>
      </c>
      <c r="AU2852" s="46" t="str">
        <f t="shared" si="269"/>
        <v>No data</v>
      </c>
      <c r="AV2852" s="47" t="str">
        <f t="shared" si="271"/>
        <v>No data</v>
      </c>
    </row>
    <row r="2853" spans="3:48" x14ac:dyDescent="0.25">
      <c r="C2853" s="32" t="str">
        <f>IF(ISBLANK(B2853),"Choose site",_xlfn.XLOOKUP(B2853,'Sample Sites'!A:A,'Sample Sites'!B:B,"Not Found"))</f>
        <v>Choose site</v>
      </c>
      <c r="N2853" s="30" t="s">
        <v>166</v>
      </c>
      <c r="O2853" s="30" t="s">
        <v>166</v>
      </c>
      <c r="P2853" s="30" t="s">
        <v>166</v>
      </c>
      <c r="Q2853" s="30" t="s">
        <v>166</v>
      </c>
      <c r="R2853" s="30" t="s">
        <v>166</v>
      </c>
      <c r="S2853" s="30" t="s">
        <v>166</v>
      </c>
      <c r="T2853" s="30" t="s">
        <v>166</v>
      </c>
      <c r="U2853" s="30" t="s">
        <v>166</v>
      </c>
      <c r="V2853" s="39" t="s">
        <v>166</v>
      </c>
      <c r="AQ2853" s="45">
        <f t="shared" si="270"/>
        <v>0</v>
      </c>
      <c r="AR2853" s="45" t="str">
        <f t="shared" si="266"/>
        <v>No data</v>
      </c>
      <c r="AS2853" s="45" t="str">
        <f t="shared" si="267"/>
        <v>No data</v>
      </c>
      <c r="AT2853" s="45" t="str">
        <f t="shared" si="268"/>
        <v>No data</v>
      </c>
      <c r="AU2853" s="46" t="str">
        <f t="shared" si="269"/>
        <v>No data</v>
      </c>
      <c r="AV2853" s="47" t="str">
        <f t="shared" si="271"/>
        <v>No data</v>
      </c>
    </row>
    <row r="2854" spans="3:48" x14ac:dyDescent="0.25">
      <c r="C2854" s="32" t="str">
        <f>IF(ISBLANK(B2854),"Choose site",_xlfn.XLOOKUP(B2854,'Sample Sites'!A:A,'Sample Sites'!B:B,"Not Found"))</f>
        <v>Choose site</v>
      </c>
      <c r="N2854" s="30" t="s">
        <v>166</v>
      </c>
      <c r="O2854" s="30" t="s">
        <v>166</v>
      </c>
      <c r="P2854" s="30" t="s">
        <v>166</v>
      </c>
      <c r="Q2854" s="30" t="s">
        <v>166</v>
      </c>
      <c r="R2854" s="30" t="s">
        <v>166</v>
      </c>
      <c r="S2854" s="30" t="s">
        <v>166</v>
      </c>
      <c r="T2854" s="30" t="s">
        <v>166</v>
      </c>
      <c r="U2854" s="30" t="s">
        <v>166</v>
      </c>
      <c r="V2854" s="39" t="s">
        <v>166</v>
      </c>
      <c r="AQ2854" s="45">
        <f t="shared" si="270"/>
        <v>0</v>
      </c>
      <c r="AR2854" s="45" t="str">
        <f t="shared" si="266"/>
        <v>No data</v>
      </c>
      <c r="AS2854" s="45" t="str">
        <f t="shared" si="267"/>
        <v>No data</v>
      </c>
      <c r="AT2854" s="45" t="str">
        <f t="shared" si="268"/>
        <v>No data</v>
      </c>
      <c r="AU2854" s="46" t="str">
        <f t="shared" si="269"/>
        <v>No data</v>
      </c>
      <c r="AV2854" s="47" t="str">
        <f t="shared" si="271"/>
        <v>No data</v>
      </c>
    </row>
    <row r="2855" spans="3:48" x14ac:dyDescent="0.25">
      <c r="C2855" s="32" t="str">
        <f>IF(ISBLANK(B2855),"Choose site",_xlfn.XLOOKUP(B2855,'Sample Sites'!A:A,'Sample Sites'!B:B,"Not Found"))</f>
        <v>Choose site</v>
      </c>
      <c r="N2855" s="30" t="s">
        <v>166</v>
      </c>
      <c r="O2855" s="30" t="s">
        <v>166</v>
      </c>
      <c r="P2855" s="30" t="s">
        <v>166</v>
      </c>
      <c r="Q2855" s="30" t="s">
        <v>166</v>
      </c>
      <c r="R2855" s="30" t="s">
        <v>166</v>
      </c>
      <c r="S2855" s="30" t="s">
        <v>166</v>
      </c>
      <c r="T2855" s="30" t="s">
        <v>166</v>
      </c>
      <c r="U2855" s="30" t="s">
        <v>166</v>
      </c>
      <c r="V2855" s="39" t="s">
        <v>166</v>
      </c>
      <c r="AQ2855" s="45">
        <f t="shared" si="270"/>
        <v>0</v>
      </c>
      <c r="AR2855" s="45" t="str">
        <f t="shared" si="266"/>
        <v>No data</v>
      </c>
      <c r="AS2855" s="45" t="str">
        <f t="shared" si="267"/>
        <v>No data</v>
      </c>
      <c r="AT2855" s="45" t="str">
        <f t="shared" si="268"/>
        <v>No data</v>
      </c>
      <c r="AU2855" s="46" t="str">
        <f t="shared" si="269"/>
        <v>No data</v>
      </c>
      <c r="AV2855" s="47" t="str">
        <f t="shared" si="271"/>
        <v>No data</v>
      </c>
    </row>
    <row r="2856" spans="3:48" x14ac:dyDescent="0.25">
      <c r="C2856" s="32" t="str">
        <f>IF(ISBLANK(B2856),"Choose site",_xlfn.XLOOKUP(B2856,'Sample Sites'!A:A,'Sample Sites'!B:B,"Not Found"))</f>
        <v>Choose site</v>
      </c>
      <c r="N2856" s="30" t="s">
        <v>166</v>
      </c>
      <c r="O2856" s="30" t="s">
        <v>166</v>
      </c>
      <c r="P2856" s="30" t="s">
        <v>166</v>
      </c>
      <c r="Q2856" s="30" t="s">
        <v>166</v>
      </c>
      <c r="R2856" s="30" t="s">
        <v>166</v>
      </c>
      <c r="S2856" s="30" t="s">
        <v>166</v>
      </c>
      <c r="T2856" s="30" t="s">
        <v>166</v>
      </c>
      <c r="U2856" s="30" t="s">
        <v>166</v>
      </c>
      <c r="V2856" s="39" t="s">
        <v>166</v>
      </c>
      <c r="AQ2856" s="45">
        <f t="shared" si="270"/>
        <v>0</v>
      </c>
      <c r="AR2856" s="45" t="str">
        <f t="shared" si="266"/>
        <v>No data</v>
      </c>
      <c r="AS2856" s="45" t="str">
        <f t="shared" si="267"/>
        <v>No data</v>
      </c>
      <c r="AT2856" s="45" t="str">
        <f t="shared" si="268"/>
        <v>No data</v>
      </c>
      <c r="AU2856" s="46" t="str">
        <f t="shared" si="269"/>
        <v>No data</v>
      </c>
      <c r="AV2856" s="47" t="str">
        <f t="shared" si="271"/>
        <v>No data</v>
      </c>
    </row>
    <row r="2857" spans="3:48" x14ac:dyDescent="0.25">
      <c r="C2857" s="32" t="str">
        <f>IF(ISBLANK(B2857),"Choose site",_xlfn.XLOOKUP(B2857,'Sample Sites'!A:A,'Sample Sites'!B:B,"Not Found"))</f>
        <v>Choose site</v>
      </c>
      <c r="N2857" s="30" t="s">
        <v>166</v>
      </c>
      <c r="O2857" s="30" t="s">
        <v>166</v>
      </c>
      <c r="P2857" s="30" t="s">
        <v>166</v>
      </c>
      <c r="Q2857" s="30" t="s">
        <v>166</v>
      </c>
      <c r="R2857" s="30" t="s">
        <v>166</v>
      </c>
      <c r="S2857" s="30" t="s">
        <v>166</v>
      </c>
      <c r="T2857" s="30" t="s">
        <v>166</v>
      </c>
      <c r="U2857" s="30" t="s">
        <v>166</v>
      </c>
      <c r="V2857" s="39" t="s">
        <v>166</v>
      </c>
      <c r="AQ2857" s="45">
        <f t="shared" si="270"/>
        <v>0</v>
      </c>
      <c r="AR2857" s="45" t="str">
        <f t="shared" si="266"/>
        <v>No data</v>
      </c>
      <c r="AS2857" s="45" t="str">
        <f t="shared" si="267"/>
        <v>No data</v>
      </c>
      <c r="AT2857" s="45" t="str">
        <f t="shared" si="268"/>
        <v>No data</v>
      </c>
      <c r="AU2857" s="46" t="str">
        <f t="shared" si="269"/>
        <v>No data</v>
      </c>
      <c r="AV2857" s="47" t="str">
        <f t="shared" si="271"/>
        <v>No data</v>
      </c>
    </row>
    <row r="2858" spans="3:48" x14ac:dyDescent="0.25">
      <c r="C2858" s="32" t="str">
        <f>IF(ISBLANK(B2858),"Choose site",_xlfn.XLOOKUP(B2858,'Sample Sites'!A:A,'Sample Sites'!B:B,"Not Found"))</f>
        <v>Choose site</v>
      </c>
      <c r="N2858" s="30" t="s">
        <v>166</v>
      </c>
      <c r="O2858" s="30" t="s">
        <v>166</v>
      </c>
      <c r="P2858" s="30" t="s">
        <v>166</v>
      </c>
      <c r="Q2858" s="30" t="s">
        <v>166</v>
      </c>
      <c r="R2858" s="30" t="s">
        <v>166</v>
      </c>
      <c r="S2858" s="30" t="s">
        <v>166</v>
      </c>
      <c r="T2858" s="30" t="s">
        <v>166</v>
      </c>
      <c r="U2858" s="30" t="s">
        <v>166</v>
      </c>
      <c r="V2858" s="39" t="s">
        <v>166</v>
      </c>
      <c r="AQ2858" s="45">
        <f t="shared" si="270"/>
        <v>0</v>
      </c>
      <c r="AR2858" s="45" t="str">
        <f t="shared" si="266"/>
        <v>No data</v>
      </c>
      <c r="AS2858" s="45" t="str">
        <f t="shared" si="267"/>
        <v>No data</v>
      </c>
      <c r="AT2858" s="45" t="str">
        <f t="shared" si="268"/>
        <v>No data</v>
      </c>
      <c r="AU2858" s="46" t="str">
        <f t="shared" si="269"/>
        <v>No data</v>
      </c>
      <c r="AV2858" s="47" t="str">
        <f t="shared" si="271"/>
        <v>No data</v>
      </c>
    </row>
    <row r="2859" spans="3:48" x14ac:dyDescent="0.25">
      <c r="C2859" s="32" t="str">
        <f>IF(ISBLANK(B2859),"Choose site",_xlfn.XLOOKUP(B2859,'Sample Sites'!A:A,'Sample Sites'!B:B,"Not Found"))</f>
        <v>Choose site</v>
      </c>
      <c r="N2859" s="30" t="s">
        <v>166</v>
      </c>
      <c r="O2859" s="30" t="s">
        <v>166</v>
      </c>
      <c r="P2859" s="30" t="s">
        <v>166</v>
      </c>
      <c r="Q2859" s="30" t="s">
        <v>166</v>
      </c>
      <c r="R2859" s="30" t="s">
        <v>166</v>
      </c>
      <c r="S2859" s="30" t="s">
        <v>166</v>
      </c>
      <c r="T2859" s="30" t="s">
        <v>166</v>
      </c>
      <c r="U2859" s="30" t="s">
        <v>166</v>
      </c>
      <c r="V2859" s="39" t="s">
        <v>166</v>
      </c>
      <c r="AQ2859" s="45">
        <f t="shared" si="270"/>
        <v>0</v>
      </c>
      <c r="AR2859" s="45" t="str">
        <f t="shared" si="266"/>
        <v>No data</v>
      </c>
      <c r="AS2859" s="45" t="str">
        <f t="shared" si="267"/>
        <v>No data</v>
      </c>
      <c r="AT2859" s="45" t="str">
        <f t="shared" si="268"/>
        <v>No data</v>
      </c>
      <c r="AU2859" s="46" t="str">
        <f t="shared" si="269"/>
        <v>No data</v>
      </c>
      <c r="AV2859" s="47" t="str">
        <f t="shared" si="271"/>
        <v>No data</v>
      </c>
    </row>
    <row r="2860" spans="3:48" x14ac:dyDescent="0.25">
      <c r="C2860" s="32" t="str">
        <f>IF(ISBLANK(B2860),"Choose site",_xlfn.XLOOKUP(B2860,'Sample Sites'!A:A,'Sample Sites'!B:B,"Not Found"))</f>
        <v>Choose site</v>
      </c>
      <c r="N2860" s="30" t="s">
        <v>166</v>
      </c>
      <c r="O2860" s="30" t="s">
        <v>166</v>
      </c>
      <c r="P2860" s="30" t="s">
        <v>166</v>
      </c>
      <c r="Q2860" s="30" t="s">
        <v>166</v>
      </c>
      <c r="R2860" s="30" t="s">
        <v>166</v>
      </c>
      <c r="S2860" s="30" t="s">
        <v>166</v>
      </c>
      <c r="T2860" s="30" t="s">
        <v>166</v>
      </c>
      <c r="U2860" s="30" t="s">
        <v>166</v>
      </c>
      <c r="V2860" s="39" t="s">
        <v>166</v>
      </c>
      <c r="AQ2860" s="45">
        <f t="shared" si="270"/>
        <v>0</v>
      </c>
      <c r="AR2860" s="45" t="str">
        <f t="shared" si="266"/>
        <v>No data</v>
      </c>
      <c r="AS2860" s="45" t="str">
        <f t="shared" si="267"/>
        <v>No data</v>
      </c>
      <c r="AT2860" s="45" t="str">
        <f t="shared" si="268"/>
        <v>No data</v>
      </c>
      <c r="AU2860" s="46" t="str">
        <f t="shared" si="269"/>
        <v>No data</v>
      </c>
      <c r="AV2860" s="47" t="str">
        <f t="shared" si="271"/>
        <v>No data</v>
      </c>
    </row>
    <row r="2861" spans="3:48" x14ac:dyDescent="0.25">
      <c r="C2861" s="32" t="str">
        <f>IF(ISBLANK(B2861),"Choose site",_xlfn.XLOOKUP(B2861,'Sample Sites'!A:A,'Sample Sites'!B:B,"Not Found"))</f>
        <v>Choose site</v>
      </c>
      <c r="N2861" s="30" t="s">
        <v>166</v>
      </c>
      <c r="O2861" s="30" t="s">
        <v>166</v>
      </c>
      <c r="P2861" s="30" t="s">
        <v>166</v>
      </c>
      <c r="Q2861" s="30" t="s">
        <v>166</v>
      </c>
      <c r="R2861" s="30" t="s">
        <v>166</v>
      </c>
      <c r="S2861" s="30" t="s">
        <v>166</v>
      </c>
      <c r="T2861" s="30" t="s">
        <v>166</v>
      </c>
      <c r="U2861" s="30" t="s">
        <v>166</v>
      </c>
      <c r="V2861" s="39" t="s">
        <v>166</v>
      </c>
      <c r="AQ2861" s="45">
        <f t="shared" si="270"/>
        <v>0</v>
      </c>
      <c r="AR2861" s="45" t="str">
        <f t="shared" si="266"/>
        <v>No data</v>
      </c>
      <c r="AS2861" s="45" t="str">
        <f t="shared" si="267"/>
        <v>No data</v>
      </c>
      <c r="AT2861" s="45" t="str">
        <f t="shared" si="268"/>
        <v>No data</v>
      </c>
      <c r="AU2861" s="46" t="str">
        <f t="shared" si="269"/>
        <v>No data</v>
      </c>
      <c r="AV2861" s="47" t="str">
        <f t="shared" si="271"/>
        <v>No data</v>
      </c>
    </row>
    <row r="2862" spans="3:48" x14ac:dyDescent="0.25">
      <c r="C2862" s="32" t="str">
        <f>IF(ISBLANK(B2862),"Choose site",_xlfn.XLOOKUP(B2862,'Sample Sites'!A:A,'Sample Sites'!B:B,"Not Found"))</f>
        <v>Choose site</v>
      </c>
      <c r="N2862" s="30" t="s">
        <v>166</v>
      </c>
      <c r="O2862" s="30" t="s">
        <v>166</v>
      </c>
      <c r="P2862" s="30" t="s">
        <v>166</v>
      </c>
      <c r="Q2862" s="30" t="s">
        <v>166</v>
      </c>
      <c r="R2862" s="30" t="s">
        <v>166</v>
      </c>
      <c r="S2862" s="30" t="s">
        <v>166</v>
      </c>
      <c r="T2862" s="30" t="s">
        <v>166</v>
      </c>
      <c r="U2862" s="30" t="s">
        <v>166</v>
      </c>
      <c r="V2862" s="39" t="s">
        <v>166</v>
      </c>
      <c r="AQ2862" s="45">
        <f t="shared" si="270"/>
        <v>0</v>
      </c>
      <c r="AR2862" s="45" t="str">
        <f t="shared" si="266"/>
        <v>No data</v>
      </c>
      <c r="AS2862" s="45" t="str">
        <f t="shared" si="267"/>
        <v>No data</v>
      </c>
      <c r="AT2862" s="45" t="str">
        <f t="shared" si="268"/>
        <v>No data</v>
      </c>
      <c r="AU2862" s="46" t="str">
        <f t="shared" si="269"/>
        <v>No data</v>
      </c>
      <c r="AV2862" s="47" t="str">
        <f t="shared" si="271"/>
        <v>No data</v>
      </c>
    </row>
    <row r="2863" spans="3:48" x14ac:dyDescent="0.25">
      <c r="C2863" s="32" t="str">
        <f>IF(ISBLANK(B2863),"Choose site",_xlfn.XLOOKUP(B2863,'Sample Sites'!A:A,'Sample Sites'!B:B,"Not Found"))</f>
        <v>Choose site</v>
      </c>
      <c r="N2863" s="30" t="s">
        <v>166</v>
      </c>
      <c r="O2863" s="30" t="s">
        <v>166</v>
      </c>
      <c r="P2863" s="30" t="s">
        <v>166</v>
      </c>
      <c r="Q2863" s="30" t="s">
        <v>166</v>
      </c>
      <c r="R2863" s="30" t="s">
        <v>166</v>
      </c>
      <c r="S2863" s="30" t="s">
        <v>166</v>
      </c>
      <c r="T2863" s="30" t="s">
        <v>166</v>
      </c>
      <c r="U2863" s="30" t="s">
        <v>166</v>
      </c>
      <c r="V2863" s="39" t="s">
        <v>166</v>
      </c>
      <c r="AQ2863" s="45">
        <f t="shared" si="270"/>
        <v>0</v>
      </c>
      <c r="AR2863" s="45" t="str">
        <f t="shared" si="266"/>
        <v>No data</v>
      </c>
      <c r="AS2863" s="45" t="str">
        <f t="shared" si="267"/>
        <v>No data</v>
      </c>
      <c r="AT2863" s="45" t="str">
        <f t="shared" si="268"/>
        <v>No data</v>
      </c>
      <c r="AU2863" s="46" t="str">
        <f t="shared" si="269"/>
        <v>No data</v>
      </c>
      <c r="AV2863" s="47" t="str">
        <f t="shared" si="271"/>
        <v>No data</v>
      </c>
    </row>
    <row r="2864" spans="3:48" x14ac:dyDescent="0.25">
      <c r="C2864" s="32" t="str">
        <f>IF(ISBLANK(B2864),"Choose site",_xlfn.XLOOKUP(B2864,'Sample Sites'!A:A,'Sample Sites'!B:B,"Not Found"))</f>
        <v>Choose site</v>
      </c>
      <c r="N2864" s="30" t="s">
        <v>166</v>
      </c>
      <c r="O2864" s="30" t="s">
        <v>166</v>
      </c>
      <c r="P2864" s="30" t="s">
        <v>166</v>
      </c>
      <c r="Q2864" s="30" t="s">
        <v>166</v>
      </c>
      <c r="R2864" s="30" t="s">
        <v>166</v>
      </c>
      <c r="S2864" s="30" t="s">
        <v>166</v>
      </c>
      <c r="T2864" s="30" t="s">
        <v>166</v>
      </c>
      <c r="U2864" s="30" t="s">
        <v>166</v>
      </c>
      <c r="V2864" s="39" t="s">
        <v>166</v>
      </c>
      <c r="AQ2864" s="45">
        <f t="shared" si="270"/>
        <v>0</v>
      </c>
      <c r="AR2864" s="45" t="str">
        <f t="shared" si="266"/>
        <v>No data</v>
      </c>
      <c r="AS2864" s="45" t="str">
        <f t="shared" si="267"/>
        <v>No data</v>
      </c>
      <c r="AT2864" s="45" t="str">
        <f t="shared" si="268"/>
        <v>No data</v>
      </c>
      <c r="AU2864" s="46" t="str">
        <f t="shared" si="269"/>
        <v>No data</v>
      </c>
      <c r="AV2864" s="47" t="str">
        <f t="shared" si="271"/>
        <v>No data</v>
      </c>
    </row>
    <row r="2865" spans="3:48" x14ac:dyDescent="0.25">
      <c r="C2865" s="32" t="str">
        <f>IF(ISBLANK(B2865),"Choose site",_xlfn.XLOOKUP(B2865,'Sample Sites'!A:A,'Sample Sites'!B:B,"Not Found"))</f>
        <v>Choose site</v>
      </c>
      <c r="N2865" s="30" t="s">
        <v>166</v>
      </c>
      <c r="O2865" s="30" t="s">
        <v>166</v>
      </c>
      <c r="P2865" s="30" t="s">
        <v>166</v>
      </c>
      <c r="Q2865" s="30" t="s">
        <v>166</v>
      </c>
      <c r="R2865" s="30" t="s">
        <v>166</v>
      </c>
      <c r="S2865" s="30" t="s">
        <v>166</v>
      </c>
      <c r="T2865" s="30" t="s">
        <v>166</v>
      </c>
      <c r="U2865" s="30" t="s">
        <v>166</v>
      </c>
      <c r="V2865" s="39" t="s">
        <v>166</v>
      </c>
      <c r="AQ2865" s="45">
        <f t="shared" si="270"/>
        <v>0</v>
      </c>
      <c r="AR2865" s="45" t="str">
        <f t="shared" si="266"/>
        <v>No data</v>
      </c>
      <c r="AS2865" s="45" t="str">
        <f t="shared" si="267"/>
        <v>No data</v>
      </c>
      <c r="AT2865" s="45" t="str">
        <f t="shared" si="268"/>
        <v>No data</v>
      </c>
      <c r="AU2865" s="46" t="str">
        <f t="shared" si="269"/>
        <v>No data</v>
      </c>
      <c r="AV2865" s="47" t="str">
        <f t="shared" si="271"/>
        <v>No data</v>
      </c>
    </row>
    <row r="2866" spans="3:48" x14ac:dyDescent="0.25">
      <c r="C2866" s="32" t="str">
        <f>IF(ISBLANK(B2866),"Choose site",_xlfn.XLOOKUP(B2866,'Sample Sites'!A:A,'Sample Sites'!B:B,"Not Found"))</f>
        <v>Choose site</v>
      </c>
      <c r="N2866" s="30" t="s">
        <v>166</v>
      </c>
      <c r="O2866" s="30" t="s">
        <v>166</v>
      </c>
      <c r="P2866" s="30" t="s">
        <v>166</v>
      </c>
      <c r="Q2866" s="30" t="s">
        <v>166</v>
      </c>
      <c r="R2866" s="30" t="s">
        <v>166</v>
      </c>
      <c r="S2866" s="30" t="s">
        <v>166</v>
      </c>
      <c r="T2866" s="30" t="s">
        <v>166</v>
      </c>
      <c r="U2866" s="30" t="s">
        <v>166</v>
      </c>
      <c r="V2866" s="39" t="s">
        <v>166</v>
      </c>
      <c r="AQ2866" s="45">
        <f t="shared" si="270"/>
        <v>0</v>
      </c>
      <c r="AR2866" s="45" t="str">
        <f t="shared" si="266"/>
        <v>No data</v>
      </c>
      <c r="AS2866" s="45" t="str">
        <f t="shared" si="267"/>
        <v>No data</v>
      </c>
      <c r="AT2866" s="45" t="str">
        <f t="shared" si="268"/>
        <v>No data</v>
      </c>
      <c r="AU2866" s="46" t="str">
        <f t="shared" si="269"/>
        <v>No data</v>
      </c>
      <c r="AV2866" s="47" t="str">
        <f t="shared" si="271"/>
        <v>No data</v>
      </c>
    </row>
    <row r="2867" spans="3:48" x14ac:dyDescent="0.25">
      <c r="C2867" s="32" t="str">
        <f>IF(ISBLANK(B2867),"Choose site",_xlfn.XLOOKUP(B2867,'Sample Sites'!A:A,'Sample Sites'!B:B,"Not Found"))</f>
        <v>Choose site</v>
      </c>
      <c r="N2867" s="30" t="s">
        <v>166</v>
      </c>
      <c r="O2867" s="30" t="s">
        <v>166</v>
      </c>
      <c r="P2867" s="30" t="s">
        <v>166</v>
      </c>
      <c r="Q2867" s="30" t="s">
        <v>166</v>
      </c>
      <c r="R2867" s="30" t="s">
        <v>166</v>
      </c>
      <c r="S2867" s="30" t="s">
        <v>166</v>
      </c>
      <c r="T2867" s="30" t="s">
        <v>166</v>
      </c>
      <c r="U2867" s="30" t="s">
        <v>166</v>
      </c>
      <c r="V2867" s="39" t="s">
        <v>166</v>
      </c>
      <c r="AQ2867" s="45">
        <f t="shared" si="270"/>
        <v>0</v>
      </c>
      <c r="AR2867" s="45" t="str">
        <f t="shared" si="266"/>
        <v>No data</v>
      </c>
      <c r="AS2867" s="45" t="str">
        <f t="shared" si="267"/>
        <v>No data</v>
      </c>
      <c r="AT2867" s="45" t="str">
        <f t="shared" si="268"/>
        <v>No data</v>
      </c>
      <c r="AU2867" s="46" t="str">
        <f t="shared" si="269"/>
        <v>No data</v>
      </c>
      <c r="AV2867" s="47" t="str">
        <f t="shared" si="271"/>
        <v>No data</v>
      </c>
    </row>
    <row r="2868" spans="3:48" x14ac:dyDescent="0.25">
      <c r="C2868" s="32" t="str">
        <f>IF(ISBLANK(B2868),"Choose site",_xlfn.XLOOKUP(B2868,'Sample Sites'!A:A,'Sample Sites'!B:B,"Not Found"))</f>
        <v>Choose site</v>
      </c>
      <c r="N2868" s="30" t="s">
        <v>166</v>
      </c>
      <c r="O2868" s="30" t="s">
        <v>166</v>
      </c>
      <c r="P2868" s="30" t="s">
        <v>166</v>
      </c>
      <c r="Q2868" s="30" t="s">
        <v>166</v>
      </c>
      <c r="R2868" s="30" t="s">
        <v>166</v>
      </c>
      <c r="S2868" s="30" t="s">
        <v>166</v>
      </c>
      <c r="T2868" s="30" t="s">
        <v>166</v>
      </c>
      <c r="U2868" s="30" t="s">
        <v>166</v>
      </c>
      <c r="V2868" s="39" t="s">
        <v>166</v>
      </c>
      <c r="AQ2868" s="45">
        <f t="shared" si="270"/>
        <v>0</v>
      </c>
      <c r="AR2868" s="45" t="str">
        <f t="shared" si="266"/>
        <v>No data</v>
      </c>
      <c r="AS2868" s="45" t="str">
        <f t="shared" si="267"/>
        <v>No data</v>
      </c>
      <c r="AT2868" s="45" t="str">
        <f t="shared" si="268"/>
        <v>No data</v>
      </c>
      <c r="AU2868" s="46" t="str">
        <f t="shared" si="269"/>
        <v>No data</v>
      </c>
      <c r="AV2868" s="47" t="str">
        <f t="shared" si="271"/>
        <v>No data</v>
      </c>
    </row>
    <row r="2869" spans="3:48" x14ac:dyDescent="0.25">
      <c r="C2869" s="32" t="str">
        <f>IF(ISBLANK(B2869),"Choose site",_xlfn.XLOOKUP(B2869,'Sample Sites'!A:A,'Sample Sites'!B:B,"Not Found"))</f>
        <v>Choose site</v>
      </c>
      <c r="N2869" s="30" t="s">
        <v>166</v>
      </c>
      <c r="O2869" s="30" t="s">
        <v>166</v>
      </c>
      <c r="P2869" s="30" t="s">
        <v>166</v>
      </c>
      <c r="Q2869" s="30" t="s">
        <v>166</v>
      </c>
      <c r="R2869" s="30" t="s">
        <v>166</v>
      </c>
      <c r="S2869" s="30" t="s">
        <v>166</v>
      </c>
      <c r="T2869" s="30" t="s">
        <v>166</v>
      </c>
      <c r="U2869" s="30" t="s">
        <v>166</v>
      </c>
      <c r="V2869" s="39" t="s">
        <v>166</v>
      </c>
      <c r="AQ2869" s="45">
        <f t="shared" si="270"/>
        <v>0</v>
      </c>
      <c r="AR2869" s="45" t="str">
        <f t="shared" si="266"/>
        <v>No data</v>
      </c>
      <c r="AS2869" s="45" t="str">
        <f t="shared" si="267"/>
        <v>No data</v>
      </c>
      <c r="AT2869" s="45" t="str">
        <f t="shared" si="268"/>
        <v>No data</v>
      </c>
      <c r="AU2869" s="46" t="str">
        <f t="shared" si="269"/>
        <v>No data</v>
      </c>
      <c r="AV2869" s="47" t="str">
        <f t="shared" si="271"/>
        <v>No data</v>
      </c>
    </row>
    <row r="2870" spans="3:48" x14ac:dyDescent="0.25">
      <c r="C2870" s="32" t="str">
        <f>IF(ISBLANK(B2870),"Choose site",_xlfn.XLOOKUP(B2870,'Sample Sites'!A:A,'Sample Sites'!B:B,"Not Found"))</f>
        <v>Choose site</v>
      </c>
      <c r="N2870" s="30" t="s">
        <v>166</v>
      </c>
      <c r="O2870" s="30" t="s">
        <v>166</v>
      </c>
      <c r="P2870" s="30" t="s">
        <v>166</v>
      </c>
      <c r="Q2870" s="30" t="s">
        <v>166</v>
      </c>
      <c r="R2870" s="30" t="s">
        <v>166</v>
      </c>
      <c r="S2870" s="30" t="s">
        <v>166</v>
      </c>
      <c r="T2870" s="30" t="s">
        <v>166</v>
      </c>
      <c r="U2870" s="30" t="s">
        <v>166</v>
      </c>
      <c r="V2870" s="39" t="s">
        <v>166</v>
      </c>
      <c r="AQ2870" s="45">
        <f t="shared" si="270"/>
        <v>0</v>
      </c>
      <c r="AR2870" s="45" t="str">
        <f t="shared" si="266"/>
        <v>No data</v>
      </c>
      <c r="AS2870" s="45" t="str">
        <f t="shared" si="267"/>
        <v>No data</v>
      </c>
      <c r="AT2870" s="45" t="str">
        <f t="shared" si="268"/>
        <v>No data</v>
      </c>
      <c r="AU2870" s="46" t="str">
        <f t="shared" si="269"/>
        <v>No data</v>
      </c>
      <c r="AV2870" s="47" t="str">
        <f t="shared" si="271"/>
        <v>No data</v>
      </c>
    </row>
    <row r="2871" spans="3:48" x14ac:dyDescent="0.25">
      <c r="C2871" s="32" t="str">
        <f>IF(ISBLANK(B2871),"Choose site",_xlfn.XLOOKUP(B2871,'Sample Sites'!A:A,'Sample Sites'!B:B,"Not Found"))</f>
        <v>Choose site</v>
      </c>
      <c r="N2871" s="30" t="s">
        <v>166</v>
      </c>
      <c r="O2871" s="30" t="s">
        <v>166</v>
      </c>
      <c r="P2871" s="30" t="s">
        <v>166</v>
      </c>
      <c r="Q2871" s="30" t="s">
        <v>166</v>
      </c>
      <c r="R2871" s="30" t="s">
        <v>166</v>
      </c>
      <c r="S2871" s="30" t="s">
        <v>166</v>
      </c>
      <c r="T2871" s="30" t="s">
        <v>166</v>
      </c>
      <c r="U2871" s="30" t="s">
        <v>166</v>
      </c>
      <c r="V2871" s="39" t="s">
        <v>166</v>
      </c>
      <c r="AQ2871" s="45">
        <f t="shared" si="270"/>
        <v>0</v>
      </c>
      <c r="AR2871" s="45" t="str">
        <f t="shared" si="266"/>
        <v>No data</v>
      </c>
      <c r="AS2871" s="45" t="str">
        <f t="shared" si="267"/>
        <v>No data</v>
      </c>
      <c r="AT2871" s="45" t="str">
        <f t="shared" si="268"/>
        <v>No data</v>
      </c>
      <c r="AU2871" s="46" t="str">
        <f t="shared" si="269"/>
        <v>No data</v>
      </c>
      <c r="AV2871" s="47" t="str">
        <f t="shared" si="271"/>
        <v>No data</v>
      </c>
    </row>
    <row r="2872" spans="3:48" x14ac:dyDescent="0.25">
      <c r="C2872" s="32" t="str">
        <f>IF(ISBLANK(B2872),"Choose site",_xlfn.XLOOKUP(B2872,'Sample Sites'!A:A,'Sample Sites'!B:B,"Not Found"))</f>
        <v>Choose site</v>
      </c>
      <c r="N2872" s="30" t="s">
        <v>166</v>
      </c>
      <c r="O2872" s="30" t="s">
        <v>166</v>
      </c>
      <c r="P2872" s="30" t="s">
        <v>166</v>
      </c>
      <c r="Q2872" s="30" t="s">
        <v>166</v>
      </c>
      <c r="R2872" s="30" t="s">
        <v>166</v>
      </c>
      <c r="S2872" s="30" t="s">
        <v>166</v>
      </c>
      <c r="T2872" s="30" t="s">
        <v>166</v>
      </c>
      <c r="U2872" s="30" t="s">
        <v>166</v>
      </c>
      <c r="V2872" s="39" t="s">
        <v>166</v>
      </c>
      <c r="AQ2872" s="45">
        <f t="shared" si="270"/>
        <v>0</v>
      </c>
      <c r="AR2872" s="45" t="str">
        <f t="shared" si="266"/>
        <v>No data</v>
      </c>
      <c r="AS2872" s="45" t="str">
        <f t="shared" si="267"/>
        <v>No data</v>
      </c>
      <c r="AT2872" s="45" t="str">
        <f t="shared" si="268"/>
        <v>No data</v>
      </c>
      <c r="AU2872" s="46" t="str">
        <f t="shared" si="269"/>
        <v>No data</v>
      </c>
      <c r="AV2872" s="47" t="str">
        <f t="shared" si="271"/>
        <v>No data</v>
      </c>
    </row>
    <row r="2873" spans="3:48" x14ac:dyDescent="0.25">
      <c r="C2873" s="32" t="str">
        <f>IF(ISBLANK(B2873),"Choose site",_xlfn.XLOOKUP(B2873,'Sample Sites'!A:A,'Sample Sites'!B:B,"Not Found"))</f>
        <v>Choose site</v>
      </c>
      <c r="N2873" s="30" t="s">
        <v>166</v>
      </c>
      <c r="O2873" s="30" t="s">
        <v>166</v>
      </c>
      <c r="P2873" s="30" t="s">
        <v>166</v>
      </c>
      <c r="Q2873" s="30" t="s">
        <v>166</v>
      </c>
      <c r="R2873" s="30" t="s">
        <v>166</v>
      </c>
      <c r="S2873" s="30" t="s">
        <v>166</v>
      </c>
      <c r="T2873" s="30" t="s">
        <v>166</v>
      </c>
      <c r="U2873" s="30" t="s">
        <v>166</v>
      </c>
      <c r="V2873" s="39" t="s">
        <v>166</v>
      </c>
      <c r="AQ2873" s="45">
        <f t="shared" si="270"/>
        <v>0</v>
      </c>
      <c r="AR2873" s="45" t="str">
        <f t="shared" si="266"/>
        <v>No data</v>
      </c>
      <c r="AS2873" s="45" t="str">
        <f t="shared" si="267"/>
        <v>No data</v>
      </c>
      <c r="AT2873" s="45" t="str">
        <f t="shared" si="268"/>
        <v>No data</v>
      </c>
      <c r="AU2873" s="46" t="str">
        <f t="shared" si="269"/>
        <v>No data</v>
      </c>
      <c r="AV2873" s="47" t="str">
        <f t="shared" si="271"/>
        <v>No data</v>
      </c>
    </row>
    <row r="2874" spans="3:48" x14ac:dyDescent="0.25">
      <c r="C2874" s="32" t="str">
        <f>IF(ISBLANK(B2874),"Choose site",_xlfn.XLOOKUP(B2874,'Sample Sites'!A:A,'Sample Sites'!B:B,"Not Found"))</f>
        <v>Choose site</v>
      </c>
      <c r="N2874" s="30" t="s">
        <v>166</v>
      </c>
      <c r="O2874" s="30" t="s">
        <v>166</v>
      </c>
      <c r="P2874" s="30" t="s">
        <v>166</v>
      </c>
      <c r="Q2874" s="30" t="s">
        <v>166</v>
      </c>
      <c r="R2874" s="30" t="s">
        <v>166</v>
      </c>
      <c r="S2874" s="30" t="s">
        <v>166</v>
      </c>
      <c r="T2874" s="30" t="s">
        <v>166</v>
      </c>
      <c r="U2874" s="30" t="s">
        <v>166</v>
      </c>
      <c r="V2874" s="39" t="s">
        <v>166</v>
      </c>
      <c r="AQ2874" s="45">
        <f t="shared" si="270"/>
        <v>0</v>
      </c>
      <c r="AR2874" s="45" t="str">
        <f t="shared" si="266"/>
        <v>No data</v>
      </c>
      <c r="AS2874" s="45" t="str">
        <f t="shared" si="267"/>
        <v>No data</v>
      </c>
      <c r="AT2874" s="45" t="str">
        <f t="shared" si="268"/>
        <v>No data</v>
      </c>
      <c r="AU2874" s="46" t="str">
        <f t="shared" si="269"/>
        <v>No data</v>
      </c>
      <c r="AV2874" s="47" t="str">
        <f t="shared" si="271"/>
        <v>No data</v>
      </c>
    </row>
    <row r="2875" spans="3:48" x14ac:dyDescent="0.25">
      <c r="C2875" s="32" t="str">
        <f>IF(ISBLANK(B2875),"Choose site",_xlfn.XLOOKUP(B2875,'Sample Sites'!A:A,'Sample Sites'!B:B,"Not Found"))</f>
        <v>Choose site</v>
      </c>
      <c r="N2875" s="30" t="s">
        <v>166</v>
      </c>
      <c r="O2875" s="30" t="s">
        <v>166</v>
      </c>
      <c r="P2875" s="30" t="s">
        <v>166</v>
      </c>
      <c r="Q2875" s="30" t="s">
        <v>166</v>
      </c>
      <c r="R2875" s="30" t="s">
        <v>166</v>
      </c>
      <c r="S2875" s="30" t="s">
        <v>166</v>
      </c>
      <c r="T2875" s="30" t="s">
        <v>166</v>
      </c>
      <c r="U2875" s="30" t="s">
        <v>166</v>
      </c>
      <c r="V2875" s="39" t="s">
        <v>166</v>
      </c>
      <c r="AQ2875" s="45">
        <f t="shared" si="270"/>
        <v>0</v>
      </c>
      <c r="AR2875" s="45" t="str">
        <f t="shared" si="266"/>
        <v>No data</v>
      </c>
      <c r="AS2875" s="45" t="str">
        <f t="shared" si="267"/>
        <v>No data</v>
      </c>
      <c r="AT2875" s="45" t="str">
        <f t="shared" si="268"/>
        <v>No data</v>
      </c>
      <c r="AU2875" s="46" t="str">
        <f t="shared" si="269"/>
        <v>No data</v>
      </c>
      <c r="AV2875" s="47" t="str">
        <f t="shared" si="271"/>
        <v>No data</v>
      </c>
    </row>
    <row r="2876" spans="3:48" x14ac:dyDescent="0.25">
      <c r="C2876" s="32" t="str">
        <f>IF(ISBLANK(B2876),"Choose site",_xlfn.XLOOKUP(B2876,'Sample Sites'!A:A,'Sample Sites'!B:B,"Not Found"))</f>
        <v>Choose site</v>
      </c>
      <c r="N2876" s="30" t="s">
        <v>166</v>
      </c>
      <c r="O2876" s="30" t="s">
        <v>166</v>
      </c>
      <c r="P2876" s="30" t="s">
        <v>166</v>
      </c>
      <c r="Q2876" s="30" t="s">
        <v>166</v>
      </c>
      <c r="R2876" s="30" t="s">
        <v>166</v>
      </c>
      <c r="S2876" s="30" t="s">
        <v>166</v>
      </c>
      <c r="T2876" s="30" t="s">
        <v>166</v>
      </c>
      <c r="U2876" s="30" t="s">
        <v>166</v>
      </c>
      <c r="V2876" s="39" t="s">
        <v>166</v>
      </c>
      <c r="AQ2876" s="45">
        <f t="shared" si="270"/>
        <v>0</v>
      </c>
      <c r="AR2876" s="45" t="str">
        <f t="shared" si="266"/>
        <v>No data</v>
      </c>
      <c r="AS2876" s="45" t="str">
        <f t="shared" si="267"/>
        <v>No data</v>
      </c>
      <c r="AT2876" s="45" t="str">
        <f t="shared" si="268"/>
        <v>No data</v>
      </c>
      <c r="AU2876" s="46" t="str">
        <f t="shared" si="269"/>
        <v>No data</v>
      </c>
      <c r="AV2876" s="47" t="str">
        <f t="shared" si="271"/>
        <v>No data</v>
      </c>
    </row>
    <row r="2877" spans="3:48" x14ac:dyDescent="0.25">
      <c r="C2877" s="32" t="str">
        <f>IF(ISBLANK(B2877),"Choose site",_xlfn.XLOOKUP(B2877,'Sample Sites'!A:A,'Sample Sites'!B:B,"Not Found"))</f>
        <v>Choose site</v>
      </c>
      <c r="N2877" s="30" t="s">
        <v>166</v>
      </c>
      <c r="O2877" s="30" t="s">
        <v>166</v>
      </c>
      <c r="P2877" s="30" t="s">
        <v>166</v>
      </c>
      <c r="Q2877" s="30" t="s">
        <v>166</v>
      </c>
      <c r="R2877" s="30" t="s">
        <v>166</v>
      </c>
      <c r="S2877" s="30" t="s">
        <v>166</v>
      </c>
      <c r="T2877" s="30" t="s">
        <v>166</v>
      </c>
      <c r="U2877" s="30" t="s">
        <v>166</v>
      </c>
      <c r="V2877" s="39" t="s">
        <v>166</v>
      </c>
      <c r="AQ2877" s="45">
        <f t="shared" si="270"/>
        <v>0</v>
      </c>
      <c r="AR2877" s="45" t="str">
        <f t="shared" si="266"/>
        <v>No data</v>
      </c>
      <c r="AS2877" s="45" t="str">
        <f t="shared" si="267"/>
        <v>No data</v>
      </c>
      <c r="AT2877" s="45" t="str">
        <f t="shared" si="268"/>
        <v>No data</v>
      </c>
      <c r="AU2877" s="46" t="str">
        <f t="shared" si="269"/>
        <v>No data</v>
      </c>
      <c r="AV2877" s="47" t="str">
        <f t="shared" si="271"/>
        <v>No data</v>
      </c>
    </row>
    <row r="2878" spans="3:48" x14ac:dyDescent="0.25">
      <c r="C2878" s="32" t="str">
        <f>IF(ISBLANK(B2878),"Choose site",_xlfn.XLOOKUP(B2878,'Sample Sites'!A:A,'Sample Sites'!B:B,"Not Found"))</f>
        <v>Choose site</v>
      </c>
      <c r="N2878" s="30" t="s">
        <v>166</v>
      </c>
      <c r="O2878" s="30" t="s">
        <v>166</v>
      </c>
      <c r="P2878" s="30" t="s">
        <v>166</v>
      </c>
      <c r="Q2878" s="30" t="s">
        <v>166</v>
      </c>
      <c r="R2878" s="30" t="s">
        <v>166</v>
      </c>
      <c r="S2878" s="30" t="s">
        <v>166</v>
      </c>
      <c r="T2878" s="30" t="s">
        <v>166</v>
      </c>
      <c r="U2878" s="30" t="s">
        <v>166</v>
      </c>
      <c r="V2878" s="39" t="s">
        <v>166</v>
      </c>
      <c r="AQ2878" s="45">
        <f t="shared" si="270"/>
        <v>0</v>
      </c>
      <c r="AR2878" s="45" t="str">
        <f t="shared" si="266"/>
        <v>No data</v>
      </c>
      <c r="AS2878" s="45" t="str">
        <f t="shared" si="267"/>
        <v>No data</v>
      </c>
      <c r="AT2878" s="45" t="str">
        <f t="shared" si="268"/>
        <v>No data</v>
      </c>
      <c r="AU2878" s="46" t="str">
        <f t="shared" si="269"/>
        <v>No data</v>
      </c>
      <c r="AV2878" s="47" t="str">
        <f t="shared" si="271"/>
        <v>No data</v>
      </c>
    </row>
    <row r="2879" spans="3:48" x14ac:dyDescent="0.25">
      <c r="C2879" s="32" t="str">
        <f>IF(ISBLANK(B2879),"Choose site",_xlfn.XLOOKUP(B2879,'Sample Sites'!A:A,'Sample Sites'!B:B,"Not Found"))</f>
        <v>Choose site</v>
      </c>
      <c r="N2879" s="30" t="s">
        <v>166</v>
      </c>
      <c r="O2879" s="30" t="s">
        <v>166</v>
      </c>
      <c r="P2879" s="30" t="s">
        <v>166</v>
      </c>
      <c r="Q2879" s="30" t="s">
        <v>166</v>
      </c>
      <c r="R2879" s="30" t="s">
        <v>166</v>
      </c>
      <c r="S2879" s="30" t="s">
        <v>166</v>
      </c>
      <c r="T2879" s="30" t="s">
        <v>166</v>
      </c>
      <c r="U2879" s="30" t="s">
        <v>166</v>
      </c>
      <c r="V2879" s="39" t="s">
        <v>166</v>
      </c>
      <c r="AQ2879" s="45">
        <f t="shared" si="270"/>
        <v>0</v>
      </c>
      <c r="AR2879" s="45" t="str">
        <f t="shared" si="266"/>
        <v>No data</v>
      </c>
      <c r="AS2879" s="45" t="str">
        <f t="shared" si="267"/>
        <v>No data</v>
      </c>
      <c r="AT2879" s="45" t="str">
        <f t="shared" si="268"/>
        <v>No data</v>
      </c>
      <c r="AU2879" s="46" t="str">
        <f t="shared" si="269"/>
        <v>No data</v>
      </c>
      <c r="AV2879" s="47" t="str">
        <f t="shared" si="271"/>
        <v>No data</v>
      </c>
    </row>
    <row r="2880" spans="3:48" x14ac:dyDescent="0.25">
      <c r="C2880" s="32" t="str">
        <f>IF(ISBLANK(B2880),"Choose site",_xlfn.XLOOKUP(B2880,'Sample Sites'!A:A,'Sample Sites'!B:B,"Not Found"))</f>
        <v>Choose site</v>
      </c>
      <c r="N2880" s="30" t="s">
        <v>166</v>
      </c>
      <c r="O2880" s="30" t="s">
        <v>166</v>
      </c>
      <c r="P2880" s="30" t="s">
        <v>166</v>
      </c>
      <c r="Q2880" s="30" t="s">
        <v>166</v>
      </c>
      <c r="R2880" s="30" t="s">
        <v>166</v>
      </c>
      <c r="S2880" s="30" t="s">
        <v>166</v>
      </c>
      <c r="T2880" s="30" t="s">
        <v>166</v>
      </c>
      <c r="U2880" s="30" t="s">
        <v>166</v>
      </c>
      <c r="V2880" s="39" t="s">
        <v>166</v>
      </c>
      <c r="AQ2880" s="45">
        <f t="shared" si="270"/>
        <v>0</v>
      </c>
      <c r="AR2880" s="45" t="str">
        <f t="shared" si="266"/>
        <v>No data</v>
      </c>
      <c r="AS2880" s="45" t="str">
        <f t="shared" si="267"/>
        <v>No data</v>
      </c>
      <c r="AT2880" s="45" t="str">
        <f t="shared" si="268"/>
        <v>No data</v>
      </c>
      <c r="AU2880" s="46" t="str">
        <f t="shared" si="269"/>
        <v>No data</v>
      </c>
      <c r="AV2880" s="47" t="str">
        <f t="shared" si="271"/>
        <v>No data</v>
      </c>
    </row>
    <row r="2881" spans="3:48" x14ac:dyDescent="0.25">
      <c r="C2881" s="32" t="str">
        <f>IF(ISBLANK(B2881),"Choose site",_xlfn.XLOOKUP(B2881,'Sample Sites'!A:A,'Sample Sites'!B:B,"Not Found"))</f>
        <v>Choose site</v>
      </c>
      <c r="N2881" s="30" t="s">
        <v>166</v>
      </c>
      <c r="O2881" s="30" t="s">
        <v>166</v>
      </c>
      <c r="P2881" s="30" t="s">
        <v>166</v>
      </c>
      <c r="Q2881" s="30" t="s">
        <v>166</v>
      </c>
      <c r="R2881" s="30" t="s">
        <v>166</v>
      </c>
      <c r="S2881" s="30" t="s">
        <v>166</v>
      </c>
      <c r="T2881" s="30" t="s">
        <v>166</v>
      </c>
      <c r="U2881" s="30" t="s">
        <v>166</v>
      </c>
      <c r="V2881" s="39" t="s">
        <v>166</v>
      </c>
      <c r="AQ2881" s="45">
        <f t="shared" si="270"/>
        <v>0</v>
      </c>
      <c r="AR2881" s="45" t="str">
        <f t="shared" si="266"/>
        <v>No data</v>
      </c>
      <c r="AS2881" s="45" t="str">
        <f t="shared" si="267"/>
        <v>No data</v>
      </c>
      <c r="AT2881" s="45" t="str">
        <f t="shared" si="268"/>
        <v>No data</v>
      </c>
      <c r="AU2881" s="46" t="str">
        <f t="shared" si="269"/>
        <v>No data</v>
      </c>
      <c r="AV2881" s="47" t="str">
        <f t="shared" si="271"/>
        <v>No data</v>
      </c>
    </row>
    <row r="2882" spans="3:48" x14ac:dyDescent="0.25">
      <c r="C2882" s="32" t="str">
        <f>IF(ISBLANK(B2882),"Choose site",_xlfn.XLOOKUP(B2882,'Sample Sites'!A:A,'Sample Sites'!B:B,"Not Found"))</f>
        <v>Choose site</v>
      </c>
      <c r="N2882" s="30" t="s">
        <v>166</v>
      </c>
      <c r="O2882" s="30" t="s">
        <v>166</v>
      </c>
      <c r="P2882" s="30" t="s">
        <v>166</v>
      </c>
      <c r="Q2882" s="30" t="s">
        <v>166</v>
      </c>
      <c r="R2882" s="30" t="s">
        <v>166</v>
      </c>
      <c r="S2882" s="30" t="s">
        <v>166</v>
      </c>
      <c r="T2882" s="30" t="s">
        <v>166</v>
      </c>
      <c r="U2882" s="30" t="s">
        <v>166</v>
      </c>
      <c r="V2882" s="39" t="s">
        <v>166</v>
      </c>
      <c r="AQ2882" s="45">
        <f t="shared" si="270"/>
        <v>0</v>
      </c>
      <c r="AR2882" s="45" t="str">
        <f t="shared" si="266"/>
        <v>No data</v>
      </c>
      <c r="AS2882" s="45" t="str">
        <f t="shared" si="267"/>
        <v>No data</v>
      </c>
      <c r="AT2882" s="45" t="str">
        <f t="shared" si="268"/>
        <v>No data</v>
      </c>
      <c r="AU2882" s="46" t="str">
        <f t="shared" si="269"/>
        <v>No data</v>
      </c>
      <c r="AV2882" s="47" t="str">
        <f t="shared" si="271"/>
        <v>No data</v>
      </c>
    </row>
    <row r="2883" spans="3:48" x14ac:dyDescent="0.25">
      <c r="C2883" s="32" t="str">
        <f>IF(ISBLANK(B2883),"Choose site",_xlfn.XLOOKUP(B2883,'Sample Sites'!A:A,'Sample Sites'!B:B,"Not Found"))</f>
        <v>Choose site</v>
      </c>
      <c r="N2883" s="30" t="s">
        <v>166</v>
      </c>
      <c r="O2883" s="30" t="s">
        <v>166</v>
      </c>
      <c r="P2883" s="30" t="s">
        <v>166</v>
      </c>
      <c r="Q2883" s="30" t="s">
        <v>166</v>
      </c>
      <c r="R2883" s="30" t="s">
        <v>166</v>
      </c>
      <c r="S2883" s="30" t="s">
        <v>166</v>
      </c>
      <c r="T2883" s="30" t="s">
        <v>166</v>
      </c>
      <c r="U2883" s="30" t="s">
        <v>166</v>
      </c>
      <c r="V2883" s="39" t="s">
        <v>166</v>
      </c>
      <c r="AQ2883" s="45">
        <f t="shared" si="270"/>
        <v>0</v>
      </c>
      <c r="AR2883" s="45" t="str">
        <f t="shared" ref="AR2883:AR2913" si="272">IF(AQ2883=0,"No data",COUNTIF(W2883:AP2883,"&gt;0"))</f>
        <v>No data</v>
      </c>
      <c r="AS2883" s="45" t="str">
        <f t="shared" ref="AS2883:AS2913" si="273">IF(AQ2883=0,"No data",SUM(W2883:AB2883))</f>
        <v>No data</v>
      </c>
      <c r="AT2883" s="45" t="str">
        <f t="shared" ref="AT2883:AT2913" si="274">IF(AQ2883=0,"No data",SUM(--(W2883&gt;0),--(X2883&gt;0),--(Y2883&gt;0),--(Z2883&gt;0),--(AA2883&gt;0),--(AB2883&gt;0)))</f>
        <v>No data</v>
      </c>
      <c r="AU2883" s="46" t="str">
        <f t="shared" ref="AU2883:AU2913" si="275">IF(AQ2883=0, "No data", IF(AQ2883&lt;30, 10, (IF(AQ2883&lt;60,7, SUMPRODUCT(W2883:AP2883,W$1:AP$1)/(AQ2883)))))</f>
        <v>No data</v>
      </c>
      <c r="AV2883" s="47" t="str">
        <f t="shared" si="271"/>
        <v>No data</v>
      </c>
    </row>
    <row r="2884" spans="3:48" x14ac:dyDescent="0.25">
      <c r="C2884" s="32" t="str">
        <f>IF(ISBLANK(B2884),"Choose site",_xlfn.XLOOKUP(B2884,'Sample Sites'!A:A,'Sample Sites'!B:B,"Not Found"))</f>
        <v>Choose site</v>
      </c>
      <c r="N2884" s="30" t="s">
        <v>166</v>
      </c>
      <c r="O2884" s="30" t="s">
        <v>166</v>
      </c>
      <c r="P2884" s="30" t="s">
        <v>166</v>
      </c>
      <c r="Q2884" s="30" t="s">
        <v>166</v>
      </c>
      <c r="R2884" s="30" t="s">
        <v>166</v>
      </c>
      <c r="S2884" s="30" t="s">
        <v>166</v>
      </c>
      <c r="T2884" s="30" t="s">
        <v>166</v>
      </c>
      <c r="U2884" s="30" t="s">
        <v>166</v>
      </c>
      <c r="V2884" s="39" t="s">
        <v>166</v>
      </c>
      <c r="AQ2884" s="45">
        <f t="shared" si="270"/>
        <v>0</v>
      </c>
      <c r="AR2884" s="45" t="str">
        <f t="shared" si="272"/>
        <v>No data</v>
      </c>
      <c r="AS2884" s="45" t="str">
        <f t="shared" si="273"/>
        <v>No data</v>
      </c>
      <c r="AT2884" s="45" t="str">
        <f t="shared" si="274"/>
        <v>No data</v>
      </c>
      <c r="AU2884" s="46" t="str">
        <f t="shared" si="275"/>
        <v>No data</v>
      </c>
      <c r="AV2884" s="47" t="str">
        <f t="shared" si="271"/>
        <v>No data</v>
      </c>
    </row>
    <row r="2885" spans="3:48" x14ac:dyDescent="0.25">
      <c r="C2885" s="32" t="str">
        <f>IF(ISBLANK(B2885),"Choose site",_xlfn.XLOOKUP(B2885,'Sample Sites'!A:A,'Sample Sites'!B:B,"Not Found"))</f>
        <v>Choose site</v>
      </c>
      <c r="N2885" s="30" t="s">
        <v>166</v>
      </c>
      <c r="O2885" s="30" t="s">
        <v>166</v>
      </c>
      <c r="P2885" s="30" t="s">
        <v>166</v>
      </c>
      <c r="Q2885" s="30" t="s">
        <v>166</v>
      </c>
      <c r="R2885" s="30" t="s">
        <v>166</v>
      </c>
      <c r="S2885" s="30" t="s">
        <v>166</v>
      </c>
      <c r="T2885" s="30" t="s">
        <v>166</v>
      </c>
      <c r="U2885" s="30" t="s">
        <v>166</v>
      </c>
      <c r="V2885" s="39" t="s">
        <v>166</v>
      </c>
      <c r="AQ2885" s="45">
        <f t="shared" si="270"/>
        <v>0</v>
      </c>
      <c r="AR2885" s="45" t="str">
        <f t="shared" si="272"/>
        <v>No data</v>
      </c>
      <c r="AS2885" s="45" t="str">
        <f t="shared" si="273"/>
        <v>No data</v>
      </c>
      <c r="AT2885" s="45" t="str">
        <f t="shared" si="274"/>
        <v>No data</v>
      </c>
      <c r="AU2885" s="46" t="str">
        <f t="shared" si="275"/>
        <v>No data</v>
      </c>
      <c r="AV2885" s="47" t="str">
        <f t="shared" si="271"/>
        <v>No data</v>
      </c>
    </row>
    <row r="2886" spans="3:48" x14ac:dyDescent="0.25">
      <c r="C2886" s="32" t="str">
        <f>IF(ISBLANK(B2886),"Choose site",_xlfn.XLOOKUP(B2886,'Sample Sites'!A:A,'Sample Sites'!B:B,"Not Found"))</f>
        <v>Choose site</v>
      </c>
      <c r="N2886" s="30" t="s">
        <v>166</v>
      </c>
      <c r="O2886" s="30" t="s">
        <v>166</v>
      </c>
      <c r="P2886" s="30" t="s">
        <v>166</v>
      </c>
      <c r="Q2886" s="30" t="s">
        <v>166</v>
      </c>
      <c r="R2886" s="30" t="s">
        <v>166</v>
      </c>
      <c r="S2886" s="30" t="s">
        <v>166</v>
      </c>
      <c r="T2886" s="30" t="s">
        <v>166</v>
      </c>
      <c r="U2886" s="30" t="s">
        <v>166</v>
      </c>
      <c r="V2886" s="39" t="s">
        <v>166</v>
      </c>
      <c r="AQ2886" s="45">
        <f t="shared" si="270"/>
        <v>0</v>
      </c>
      <c r="AR2886" s="45" t="str">
        <f t="shared" si="272"/>
        <v>No data</v>
      </c>
      <c r="AS2886" s="45" t="str">
        <f t="shared" si="273"/>
        <v>No data</v>
      </c>
      <c r="AT2886" s="45" t="str">
        <f t="shared" si="274"/>
        <v>No data</v>
      </c>
      <c r="AU2886" s="46" t="str">
        <f t="shared" si="275"/>
        <v>No data</v>
      </c>
      <c r="AV2886" s="47" t="str">
        <f t="shared" si="271"/>
        <v>No data</v>
      </c>
    </row>
    <row r="2887" spans="3:48" x14ac:dyDescent="0.25">
      <c r="C2887" s="32" t="str">
        <f>IF(ISBLANK(B2887),"Choose site",_xlfn.XLOOKUP(B2887,'Sample Sites'!A:A,'Sample Sites'!B:B,"Not Found"))</f>
        <v>Choose site</v>
      </c>
      <c r="N2887" s="30" t="s">
        <v>166</v>
      </c>
      <c r="O2887" s="30" t="s">
        <v>166</v>
      </c>
      <c r="P2887" s="30" t="s">
        <v>166</v>
      </c>
      <c r="Q2887" s="30" t="s">
        <v>166</v>
      </c>
      <c r="R2887" s="30" t="s">
        <v>166</v>
      </c>
      <c r="S2887" s="30" t="s">
        <v>166</v>
      </c>
      <c r="T2887" s="30" t="s">
        <v>166</v>
      </c>
      <c r="U2887" s="30" t="s">
        <v>166</v>
      </c>
      <c r="V2887" s="39" t="s">
        <v>166</v>
      </c>
      <c r="AQ2887" s="45">
        <f t="shared" si="270"/>
        <v>0</v>
      </c>
      <c r="AR2887" s="45" t="str">
        <f t="shared" si="272"/>
        <v>No data</v>
      </c>
      <c r="AS2887" s="45" t="str">
        <f t="shared" si="273"/>
        <v>No data</v>
      </c>
      <c r="AT2887" s="45" t="str">
        <f t="shared" si="274"/>
        <v>No data</v>
      </c>
      <c r="AU2887" s="46" t="str">
        <f t="shared" si="275"/>
        <v>No data</v>
      </c>
      <c r="AV2887" s="47" t="str">
        <f t="shared" si="271"/>
        <v>No data</v>
      </c>
    </row>
    <row r="2888" spans="3:48" x14ac:dyDescent="0.25">
      <c r="C2888" s="32" t="str">
        <f>IF(ISBLANK(B2888),"Choose site",_xlfn.XLOOKUP(B2888,'Sample Sites'!A:A,'Sample Sites'!B:B,"Not Found"))</f>
        <v>Choose site</v>
      </c>
      <c r="N2888" s="30" t="s">
        <v>166</v>
      </c>
      <c r="O2888" s="30" t="s">
        <v>166</v>
      </c>
      <c r="P2888" s="30" t="s">
        <v>166</v>
      </c>
      <c r="Q2888" s="30" t="s">
        <v>166</v>
      </c>
      <c r="R2888" s="30" t="s">
        <v>166</v>
      </c>
      <c r="S2888" s="30" t="s">
        <v>166</v>
      </c>
      <c r="T2888" s="30" t="s">
        <v>166</v>
      </c>
      <c r="U2888" s="30" t="s">
        <v>166</v>
      </c>
      <c r="V2888" s="39" t="s">
        <v>166</v>
      </c>
      <c r="AQ2888" s="45">
        <f t="shared" si="270"/>
        <v>0</v>
      </c>
      <c r="AR2888" s="45" t="str">
        <f t="shared" si="272"/>
        <v>No data</v>
      </c>
      <c r="AS2888" s="45" t="str">
        <f t="shared" si="273"/>
        <v>No data</v>
      </c>
      <c r="AT2888" s="45" t="str">
        <f t="shared" si="274"/>
        <v>No data</v>
      </c>
      <c r="AU2888" s="46" t="str">
        <f t="shared" si="275"/>
        <v>No data</v>
      </c>
      <c r="AV2888" s="47" t="str">
        <f t="shared" si="271"/>
        <v>No data</v>
      </c>
    </row>
    <row r="2889" spans="3:48" x14ac:dyDescent="0.25">
      <c r="C2889" s="32" t="str">
        <f>IF(ISBLANK(B2889),"Choose site",_xlfn.XLOOKUP(B2889,'Sample Sites'!A:A,'Sample Sites'!B:B,"Not Found"))</f>
        <v>Choose site</v>
      </c>
      <c r="N2889" s="30" t="s">
        <v>166</v>
      </c>
      <c r="O2889" s="30" t="s">
        <v>166</v>
      </c>
      <c r="P2889" s="30" t="s">
        <v>166</v>
      </c>
      <c r="Q2889" s="30" t="s">
        <v>166</v>
      </c>
      <c r="R2889" s="30" t="s">
        <v>166</v>
      </c>
      <c r="S2889" s="30" t="s">
        <v>166</v>
      </c>
      <c r="T2889" s="30" t="s">
        <v>166</v>
      </c>
      <c r="U2889" s="30" t="s">
        <v>166</v>
      </c>
      <c r="V2889" s="39" t="s">
        <v>166</v>
      </c>
      <c r="AQ2889" s="45">
        <f t="shared" si="270"/>
        <v>0</v>
      </c>
      <c r="AR2889" s="45" t="str">
        <f t="shared" si="272"/>
        <v>No data</v>
      </c>
      <c r="AS2889" s="45" t="str">
        <f t="shared" si="273"/>
        <v>No data</v>
      </c>
      <c r="AT2889" s="45" t="str">
        <f t="shared" si="274"/>
        <v>No data</v>
      </c>
      <c r="AU2889" s="46" t="str">
        <f t="shared" si="275"/>
        <v>No data</v>
      </c>
      <c r="AV2889" s="47" t="str">
        <f t="shared" si="271"/>
        <v>No data</v>
      </c>
    </row>
    <row r="2890" spans="3:48" x14ac:dyDescent="0.25">
      <c r="C2890" s="32" t="str">
        <f>IF(ISBLANK(B2890),"Choose site",_xlfn.XLOOKUP(B2890,'Sample Sites'!A:A,'Sample Sites'!B:B,"Not Found"))</f>
        <v>Choose site</v>
      </c>
      <c r="N2890" s="30" t="s">
        <v>166</v>
      </c>
      <c r="O2890" s="30" t="s">
        <v>166</v>
      </c>
      <c r="P2890" s="30" t="s">
        <v>166</v>
      </c>
      <c r="Q2890" s="30" t="s">
        <v>166</v>
      </c>
      <c r="R2890" s="30" t="s">
        <v>166</v>
      </c>
      <c r="S2890" s="30" t="s">
        <v>166</v>
      </c>
      <c r="T2890" s="30" t="s">
        <v>166</v>
      </c>
      <c r="U2890" s="30" t="s">
        <v>166</v>
      </c>
      <c r="V2890" s="39" t="s">
        <v>166</v>
      </c>
      <c r="AQ2890" s="45">
        <f t="shared" si="270"/>
        <v>0</v>
      </c>
      <c r="AR2890" s="45" t="str">
        <f t="shared" si="272"/>
        <v>No data</v>
      </c>
      <c r="AS2890" s="45" t="str">
        <f t="shared" si="273"/>
        <v>No data</v>
      </c>
      <c r="AT2890" s="45" t="str">
        <f t="shared" si="274"/>
        <v>No data</v>
      </c>
      <c r="AU2890" s="46" t="str">
        <f t="shared" si="275"/>
        <v>No data</v>
      </c>
      <c r="AV2890" s="47" t="str">
        <f t="shared" si="271"/>
        <v>No data</v>
      </c>
    </row>
    <row r="2891" spans="3:48" x14ac:dyDescent="0.25">
      <c r="C2891" s="32" t="str">
        <f>IF(ISBLANK(B2891),"Choose site",_xlfn.XLOOKUP(B2891,'Sample Sites'!A:A,'Sample Sites'!B:B,"Not Found"))</f>
        <v>Choose site</v>
      </c>
      <c r="N2891" s="30" t="s">
        <v>166</v>
      </c>
      <c r="O2891" s="30" t="s">
        <v>166</v>
      </c>
      <c r="P2891" s="30" t="s">
        <v>166</v>
      </c>
      <c r="Q2891" s="30" t="s">
        <v>166</v>
      </c>
      <c r="R2891" s="30" t="s">
        <v>166</v>
      </c>
      <c r="S2891" s="30" t="s">
        <v>166</v>
      </c>
      <c r="T2891" s="30" t="s">
        <v>166</v>
      </c>
      <c r="U2891" s="30" t="s">
        <v>166</v>
      </c>
      <c r="V2891" s="39" t="s">
        <v>166</v>
      </c>
      <c r="AQ2891" s="45">
        <f t="shared" si="270"/>
        <v>0</v>
      </c>
      <c r="AR2891" s="45" t="str">
        <f t="shared" si="272"/>
        <v>No data</v>
      </c>
      <c r="AS2891" s="45" t="str">
        <f t="shared" si="273"/>
        <v>No data</v>
      </c>
      <c r="AT2891" s="45" t="str">
        <f t="shared" si="274"/>
        <v>No data</v>
      </c>
      <c r="AU2891" s="46" t="str">
        <f t="shared" si="275"/>
        <v>No data</v>
      </c>
      <c r="AV2891" s="47" t="str">
        <f t="shared" si="271"/>
        <v>No data</v>
      </c>
    </row>
    <row r="2892" spans="3:48" x14ac:dyDescent="0.25">
      <c r="C2892" s="32" t="str">
        <f>IF(ISBLANK(B2892),"Choose site",_xlfn.XLOOKUP(B2892,'Sample Sites'!A:A,'Sample Sites'!B:B,"Not Found"))</f>
        <v>Choose site</v>
      </c>
      <c r="N2892" s="30" t="s">
        <v>166</v>
      </c>
      <c r="O2892" s="30" t="s">
        <v>166</v>
      </c>
      <c r="P2892" s="30" t="s">
        <v>166</v>
      </c>
      <c r="Q2892" s="30" t="s">
        <v>166</v>
      </c>
      <c r="R2892" s="30" t="s">
        <v>166</v>
      </c>
      <c r="S2892" s="30" t="s">
        <v>166</v>
      </c>
      <c r="T2892" s="30" t="s">
        <v>166</v>
      </c>
      <c r="U2892" s="30" t="s">
        <v>166</v>
      </c>
      <c r="V2892" s="39" t="s">
        <v>166</v>
      </c>
      <c r="AQ2892" s="45">
        <f t="shared" si="270"/>
        <v>0</v>
      </c>
      <c r="AR2892" s="45" t="str">
        <f t="shared" si="272"/>
        <v>No data</v>
      </c>
      <c r="AS2892" s="45" t="str">
        <f t="shared" si="273"/>
        <v>No data</v>
      </c>
      <c r="AT2892" s="45" t="str">
        <f t="shared" si="274"/>
        <v>No data</v>
      </c>
      <c r="AU2892" s="46" t="str">
        <f t="shared" si="275"/>
        <v>No data</v>
      </c>
      <c r="AV2892" s="47" t="str">
        <f t="shared" si="271"/>
        <v>No data</v>
      </c>
    </row>
    <row r="2893" spans="3:48" x14ac:dyDescent="0.25">
      <c r="C2893" s="32" t="str">
        <f>IF(ISBLANK(B2893),"Choose site",_xlfn.XLOOKUP(B2893,'Sample Sites'!A:A,'Sample Sites'!B:B,"Not Found"))</f>
        <v>Choose site</v>
      </c>
      <c r="N2893" s="30" t="s">
        <v>166</v>
      </c>
      <c r="O2893" s="30" t="s">
        <v>166</v>
      </c>
      <c r="P2893" s="30" t="s">
        <v>166</v>
      </c>
      <c r="Q2893" s="30" t="s">
        <v>166</v>
      </c>
      <c r="R2893" s="30" t="s">
        <v>166</v>
      </c>
      <c r="S2893" s="30" t="s">
        <v>166</v>
      </c>
      <c r="T2893" s="30" t="s">
        <v>166</v>
      </c>
      <c r="U2893" s="30" t="s">
        <v>166</v>
      </c>
      <c r="V2893" s="39" t="s">
        <v>166</v>
      </c>
      <c r="AQ2893" s="45">
        <f t="shared" si="270"/>
        <v>0</v>
      </c>
      <c r="AR2893" s="45" t="str">
        <f t="shared" si="272"/>
        <v>No data</v>
      </c>
      <c r="AS2893" s="45" t="str">
        <f t="shared" si="273"/>
        <v>No data</v>
      </c>
      <c r="AT2893" s="45" t="str">
        <f t="shared" si="274"/>
        <v>No data</v>
      </c>
      <c r="AU2893" s="46" t="str">
        <f t="shared" si="275"/>
        <v>No data</v>
      </c>
      <c r="AV2893" s="47" t="str">
        <f t="shared" si="271"/>
        <v>No data</v>
      </c>
    </row>
    <row r="2894" spans="3:48" x14ac:dyDescent="0.25">
      <c r="C2894" s="32" t="str">
        <f>IF(ISBLANK(B2894),"Choose site",_xlfn.XLOOKUP(B2894,'Sample Sites'!A:A,'Sample Sites'!B:B,"Not Found"))</f>
        <v>Choose site</v>
      </c>
      <c r="N2894" s="30" t="s">
        <v>166</v>
      </c>
      <c r="O2894" s="30" t="s">
        <v>166</v>
      </c>
      <c r="P2894" s="30" t="s">
        <v>166</v>
      </c>
      <c r="Q2894" s="30" t="s">
        <v>166</v>
      </c>
      <c r="R2894" s="30" t="s">
        <v>166</v>
      </c>
      <c r="S2894" s="30" t="s">
        <v>166</v>
      </c>
      <c r="T2894" s="30" t="s">
        <v>166</v>
      </c>
      <c r="U2894" s="30" t="s">
        <v>166</v>
      </c>
      <c r="V2894" s="39" t="s">
        <v>166</v>
      </c>
      <c r="AQ2894" s="45">
        <f t="shared" si="270"/>
        <v>0</v>
      </c>
      <c r="AR2894" s="45" t="str">
        <f t="shared" si="272"/>
        <v>No data</v>
      </c>
      <c r="AS2894" s="45" t="str">
        <f t="shared" si="273"/>
        <v>No data</v>
      </c>
      <c r="AT2894" s="45" t="str">
        <f t="shared" si="274"/>
        <v>No data</v>
      </c>
      <c r="AU2894" s="46" t="str">
        <f t="shared" si="275"/>
        <v>No data</v>
      </c>
      <c r="AV2894" s="47" t="str">
        <f t="shared" si="271"/>
        <v>No data</v>
      </c>
    </row>
    <row r="2895" spans="3:48" x14ac:dyDescent="0.25">
      <c r="C2895" s="32" t="str">
        <f>IF(ISBLANK(B2895),"Choose site",_xlfn.XLOOKUP(B2895,'Sample Sites'!A:A,'Sample Sites'!B:B,"Not Found"))</f>
        <v>Choose site</v>
      </c>
      <c r="N2895" s="30" t="s">
        <v>166</v>
      </c>
      <c r="O2895" s="30" t="s">
        <v>166</v>
      </c>
      <c r="P2895" s="30" t="s">
        <v>166</v>
      </c>
      <c r="Q2895" s="30" t="s">
        <v>166</v>
      </c>
      <c r="R2895" s="30" t="s">
        <v>166</v>
      </c>
      <c r="S2895" s="30" t="s">
        <v>166</v>
      </c>
      <c r="T2895" s="30" t="s">
        <v>166</v>
      </c>
      <c r="U2895" s="30" t="s">
        <v>166</v>
      </c>
      <c r="V2895" s="39" t="s">
        <v>166</v>
      </c>
      <c r="AQ2895" s="45">
        <f t="shared" si="270"/>
        <v>0</v>
      </c>
      <c r="AR2895" s="45" t="str">
        <f t="shared" si="272"/>
        <v>No data</v>
      </c>
      <c r="AS2895" s="45" t="str">
        <f t="shared" si="273"/>
        <v>No data</v>
      </c>
      <c r="AT2895" s="45" t="str">
        <f t="shared" si="274"/>
        <v>No data</v>
      </c>
      <c r="AU2895" s="46" t="str">
        <f t="shared" si="275"/>
        <v>No data</v>
      </c>
      <c r="AV2895" s="47" t="str">
        <f t="shared" si="271"/>
        <v>No data</v>
      </c>
    </row>
    <row r="2896" spans="3:48" x14ac:dyDescent="0.25">
      <c r="C2896" s="32" t="str">
        <f>IF(ISBLANK(B2896),"Choose site",_xlfn.XLOOKUP(B2896,'Sample Sites'!A:A,'Sample Sites'!B:B,"Not Found"))</f>
        <v>Choose site</v>
      </c>
      <c r="N2896" s="30" t="s">
        <v>166</v>
      </c>
      <c r="O2896" s="30" t="s">
        <v>166</v>
      </c>
      <c r="P2896" s="30" t="s">
        <v>166</v>
      </c>
      <c r="Q2896" s="30" t="s">
        <v>166</v>
      </c>
      <c r="R2896" s="30" t="s">
        <v>166</v>
      </c>
      <c r="S2896" s="30" t="s">
        <v>166</v>
      </c>
      <c r="T2896" s="30" t="s">
        <v>166</v>
      </c>
      <c r="U2896" s="30" t="s">
        <v>166</v>
      </c>
      <c r="V2896" s="39" t="s">
        <v>166</v>
      </c>
      <c r="AQ2896" s="45">
        <f t="shared" si="270"/>
        <v>0</v>
      </c>
      <c r="AR2896" s="45" t="str">
        <f t="shared" si="272"/>
        <v>No data</v>
      </c>
      <c r="AS2896" s="45" t="str">
        <f t="shared" si="273"/>
        <v>No data</v>
      </c>
      <c r="AT2896" s="45" t="str">
        <f t="shared" si="274"/>
        <v>No data</v>
      </c>
      <c r="AU2896" s="46" t="str">
        <f t="shared" si="275"/>
        <v>No data</v>
      </c>
      <c r="AV2896" s="47" t="str">
        <f t="shared" si="271"/>
        <v>No data</v>
      </c>
    </row>
    <row r="2897" spans="3:48" x14ac:dyDescent="0.25">
      <c r="C2897" s="32" t="str">
        <f>IF(ISBLANK(B2897),"Choose site",_xlfn.XLOOKUP(B2897,'Sample Sites'!A:A,'Sample Sites'!B:B,"Not Found"))</f>
        <v>Choose site</v>
      </c>
      <c r="N2897" s="30" t="s">
        <v>166</v>
      </c>
      <c r="O2897" s="30" t="s">
        <v>166</v>
      </c>
      <c r="P2897" s="30" t="s">
        <v>166</v>
      </c>
      <c r="Q2897" s="30" t="s">
        <v>166</v>
      </c>
      <c r="R2897" s="30" t="s">
        <v>166</v>
      </c>
      <c r="S2897" s="30" t="s">
        <v>166</v>
      </c>
      <c r="T2897" s="30" t="s">
        <v>166</v>
      </c>
      <c r="U2897" s="30" t="s">
        <v>166</v>
      </c>
      <c r="V2897" s="39" t="s">
        <v>166</v>
      </c>
      <c r="AQ2897" s="45">
        <f t="shared" si="270"/>
        <v>0</v>
      </c>
      <c r="AR2897" s="45" t="str">
        <f t="shared" si="272"/>
        <v>No data</v>
      </c>
      <c r="AS2897" s="45" t="str">
        <f t="shared" si="273"/>
        <v>No data</v>
      </c>
      <c r="AT2897" s="45" t="str">
        <f t="shared" si="274"/>
        <v>No data</v>
      </c>
      <c r="AU2897" s="46" t="str">
        <f t="shared" si="275"/>
        <v>No data</v>
      </c>
      <c r="AV2897" s="47" t="str">
        <f t="shared" si="271"/>
        <v>No data</v>
      </c>
    </row>
    <row r="2898" spans="3:48" x14ac:dyDescent="0.25">
      <c r="C2898" s="32" t="str">
        <f>IF(ISBLANK(B2898),"Choose site",_xlfn.XLOOKUP(B2898,'Sample Sites'!A:A,'Sample Sites'!B:B,"Not Found"))</f>
        <v>Choose site</v>
      </c>
      <c r="N2898" s="30" t="s">
        <v>166</v>
      </c>
      <c r="O2898" s="30" t="s">
        <v>166</v>
      </c>
      <c r="P2898" s="30" t="s">
        <v>166</v>
      </c>
      <c r="Q2898" s="30" t="s">
        <v>166</v>
      </c>
      <c r="R2898" s="30" t="s">
        <v>166</v>
      </c>
      <c r="S2898" s="30" t="s">
        <v>166</v>
      </c>
      <c r="T2898" s="30" t="s">
        <v>166</v>
      </c>
      <c r="U2898" s="30" t="s">
        <v>166</v>
      </c>
      <c r="V2898" s="39" t="s">
        <v>166</v>
      </c>
      <c r="AQ2898" s="45">
        <f t="shared" ref="AQ2898:AQ2910" si="276">SUM(W2898:AP2898)</f>
        <v>0</v>
      </c>
      <c r="AR2898" s="45" t="str">
        <f t="shared" si="272"/>
        <v>No data</v>
      </c>
      <c r="AS2898" s="45" t="str">
        <f t="shared" si="273"/>
        <v>No data</v>
      </c>
      <c r="AT2898" s="45" t="str">
        <f t="shared" si="274"/>
        <v>No data</v>
      </c>
      <c r="AU2898" s="46" t="str">
        <f t="shared" si="275"/>
        <v>No data</v>
      </c>
      <c r="AV2898" s="47" t="str">
        <f t="shared" ref="AV2898:AV2910" si="277">IF(AQ2898=0,"No data",
IF(AQ2898&lt;30,"Very Poor",
IF(AQ2898&lt;60,"Fairly Poor",
IF(AU2898&lt;=3.5,"Excellent",
IF(AU2898&lt;=4.5,"Very Good",
IF(AU2898&lt;=5.5,"Good",
IF(AU2898&lt;=6.5,"Fair",
IF(AU2898&lt;=7.5,"Fairly Poor",
IF(AU2898&lt;=8.5,"Poor","Very Poor")))))))))</f>
        <v>No data</v>
      </c>
    </row>
    <row r="2899" spans="3:48" x14ac:dyDescent="0.25">
      <c r="C2899" s="32" t="str">
        <f>IF(ISBLANK(B2899),"Choose site",_xlfn.XLOOKUP(B2899,'Sample Sites'!A:A,'Sample Sites'!B:B,"Not Found"))</f>
        <v>Choose site</v>
      </c>
      <c r="N2899" s="30" t="s">
        <v>166</v>
      </c>
      <c r="O2899" s="30" t="s">
        <v>166</v>
      </c>
      <c r="P2899" s="30" t="s">
        <v>166</v>
      </c>
      <c r="Q2899" s="30" t="s">
        <v>166</v>
      </c>
      <c r="R2899" s="30" t="s">
        <v>166</v>
      </c>
      <c r="S2899" s="30" t="s">
        <v>166</v>
      </c>
      <c r="T2899" s="30" t="s">
        <v>166</v>
      </c>
      <c r="U2899" s="30" t="s">
        <v>166</v>
      </c>
      <c r="V2899" s="39" t="s">
        <v>166</v>
      </c>
      <c r="AQ2899" s="45">
        <f t="shared" si="276"/>
        <v>0</v>
      </c>
      <c r="AR2899" s="45" t="str">
        <f t="shared" si="272"/>
        <v>No data</v>
      </c>
      <c r="AS2899" s="45" t="str">
        <f t="shared" si="273"/>
        <v>No data</v>
      </c>
      <c r="AT2899" s="45" t="str">
        <f t="shared" si="274"/>
        <v>No data</v>
      </c>
      <c r="AU2899" s="46" t="str">
        <f t="shared" si="275"/>
        <v>No data</v>
      </c>
      <c r="AV2899" s="47" t="str">
        <f t="shared" si="277"/>
        <v>No data</v>
      </c>
    </row>
    <row r="2900" spans="3:48" x14ac:dyDescent="0.25">
      <c r="C2900" s="32" t="str">
        <f>IF(ISBLANK(B2900),"Choose site",_xlfn.XLOOKUP(B2900,'Sample Sites'!A:A,'Sample Sites'!B:B,"Not Found"))</f>
        <v>Choose site</v>
      </c>
      <c r="N2900" s="30" t="s">
        <v>166</v>
      </c>
      <c r="O2900" s="30" t="s">
        <v>166</v>
      </c>
      <c r="P2900" s="30" t="s">
        <v>166</v>
      </c>
      <c r="Q2900" s="30" t="s">
        <v>166</v>
      </c>
      <c r="R2900" s="30" t="s">
        <v>166</v>
      </c>
      <c r="S2900" s="30" t="s">
        <v>166</v>
      </c>
      <c r="T2900" s="30" t="s">
        <v>166</v>
      </c>
      <c r="U2900" s="30" t="s">
        <v>166</v>
      </c>
      <c r="V2900" s="39" t="s">
        <v>166</v>
      </c>
      <c r="AQ2900" s="45">
        <f t="shared" si="276"/>
        <v>0</v>
      </c>
      <c r="AR2900" s="45" t="str">
        <f t="shared" si="272"/>
        <v>No data</v>
      </c>
      <c r="AS2900" s="45" t="str">
        <f t="shared" si="273"/>
        <v>No data</v>
      </c>
      <c r="AT2900" s="45" t="str">
        <f t="shared" si="274"/>
        <v>No data</v>
      </c>
      <c r="AU2900" s="46" t="str">
        <f t="shared" si="275"/>
        <v>No data</v>
      </c>
      <c r="AV2900" s="47" t="str">
        <f t="shared" si="277"/>
        <v>No data</v>
      </c>
    </row>
    <row r="2901" spans="3:48" x14ac:dyDescent="0.25">
      <c r="C2901" s="32" t="str">
        <f>IF(ISBLANK(B2901),"Choose site",_xlfn.XLOOKUP(B2901,'Sample Sites'!A:A,'Sample Sites'!B:B,"Not Found"))</f>
        <v>Choose site</v>
      </c>
      <c r="N2901" s="30" t="s">
        <v>166</v>
      </c>
      <c r="O2901" s="30" t="s">
        <v>166</v>
      </c>
      <c r="P2901" s="30" t="s">
        <v>166</v>
      </c>
      <c r="Q2901" s="30" t="s">
        <v>166</v>
      </c>
      <c r="R2901" s="30" t="s">
        <v>166</v>
      </c>
      <c r="S2901" s="30" t="s">
        <v>166</v>
      </c>
      <c r="T2901" s="30" t="s">
        <v>166</v>
      </c>
      <c r="U2901" s="30" t="s">
        <v>166</v>
      </c>
      <c r="V2901" s="39" t="s">
        <v>166</v>
      </c>
      <c r="AQ2901" s="45">
        <f t="shared" si="276"/>
        <v>0</v>
      </c>
      <c r="AR2901" s="45" t="str">
        <f t="shared" si="272"/>
        <v>No data</v>
      </c>
      <c r="AS2901" s="45" t="str">
        <f t="shared" si="273"/>
        <v>No data</v>
      </c>
      <c r="AT2901" s="45" t="str">
        <f t="shared" si="274"/>
        <v>No data</v>
      </c>
      <c r="AU2901" s="46" t="str">
        <f t="shared" si="275"/>
        <v>No data</v>
      </c>
      <c r="AV2901" s="47" t="str">
        <f t="shared" si="277"/>
        <v>No data</v>
      </c>
    </row>
    <row r="2902" spans="3:48" x14ac:dyDescent="0.25">
      <c r="C2902" s="32" t="str">
        <f>IF(ISBLANK(B2902),"Choose site",_xlfn.XLOOKUP(B2902,'Sample Sites'!A:A,'Sample Sites'!B:B,"Not Found"))</f>
        <v>Choose site</v>
      </c>
      <c r="N2902" s="30" t="s">
        <v>166</v>
      </c>
      <c r="O2902" s="30" t="s">
        <v>166</v>
      </c>
      <c r="P2902" s="30" t="s">
        <v>166</v>
      </c>
      <c r="Q2902" s="30" t="s">
        <v>166</v>
      </c>
      <c r="R2902" s="30" t="s">
        <v>166</v>
      </c>
      <c r="S2902" s="30" t="s">
        <v>166</v>
      </c>
      <c r="T2902" s="30" t="s">
        <v>166</v>
      </c>
      <c r="U2902" s="30" t="s">
        <v>166</v>
      </c>
      <c r="V2902" s="39" t="s">
        <v>166</v>
      </c>
      <c r="AQ2902" s="45">
        <f t="shared" si="276"/>
        <v>0</v>
      </c>
      <c r="AR2902" s="45" t="str">
        <f t="shared" si="272"/>
        <v>No data</v>
      </c>
      <c r="AS2902" s="45" t="str">
        <f t="shared" si="273"/>
        <v>No data</v>
      </c>
      <c r="AT2902" s="45" t="str">
        <f t="shared" si="274"/>
        <v>No data</v>
      </c>
      <c r="AU2902" s="46" t="str">
        <f t="shared" si="275"/>
        <v>No data</v>
      </c>
      <c r="AV2902" s="47" t="str">
        <f t="shared" si="277"/>
        <v>No data</v>
      </c>
    </row>
    <row r="2903" spans="3:48" x14ac:dyDescent="0.25">
      <c r="C2903" s="32" t="str">
        <f>IF(ISBLANK(B2903),"Choose site",_xlfn.XLOOKUP(B2903,'Sample Sites'!A:A,'Sample Sites'!B:B,"Not Found"))</f>
        <v>Choose site</v>
      </c>
      <c r="N2903" s="30" t="s">
        <v>166</v>
      </c>
      <c r="O2903" s="30" t="s">
        <v>166</v>
      </c>
      <c r="P2903" s="30" t="s">
        <v>166</v>
      </c>
      <c r="Q2903" s="30" t="s">
        <v>166</v>
      </c>
      <c r="R2903" s="30" t="s">
        <v>166</v>
      </c>
      <c r="S2903" s="30" t="s">
        <v>166</v>
      </c>
      <c r="T2903" s="30" t="s">
        <v>166</v>
      </c>
      <c r="U2903" s="30" t="s">
        <v>166</v>
      </c>
      <c r="V2903" s="39" t="s">
        <v>166</v>
      </c>
      <c r="AQ2903" s="45">
        <f t="shared" si="276"/>
        <v>0</v>
      </c>
      <c r="AR2903" s="45" t="str">
        <f t="shared" si="272"/>
        <v>No data</v>
      </c>
      <c r="AS2903" s="45" t="str">
        <f t="shared" si="273"/>
        <v>No data</v>
      </c>
      <c r="AT2903" s="45" t="str">
        <f t="shared" si="274"/>
        <v>No data</v>
      </c>
      <c r="AU2903" s="46" t="str">
        <f t="shared" si="275"/>
        <v>No data</v>
      </c>
      <c r="AV2903" s="47" t="str">
        <f t="shared" si="277"/>
        <v>No data</v>
      </c>
    </row>
    <row r="2904" spans="3:48" x14ac:dyDescent="0.25">
      <c r="C2904" s="32" t="str">
        <f>IF(ISBLANK(B2904),"Choose site",_xlfn.XLOOKUP(B2904,'Sample Sites'!A:A,'Sample Sites'!B:B,"Not Found"))</f>
        <v>Choose site</v>
      </c>
      <c r="N2904" s="30" t="s">
        <v>166</v>
      </c>
      <c r="O2904" s="30" t="s">
        <v>166</v>
      </c>
      <c r="P2904" s="30" t="s">
        <v>166</v>
      </c>
      <c r="Q2904" s="30" t="s">
        <v>166</v>
      </c>
      <c r="R2904" s="30" t="s">
        <v>166</v>
      </c>
      <c r="S2904" s="30" t="s">
        <v>166</v>
      </c>
      <c r="T2904" s="30" t="s">
        <v>166</v>
      </c>
      <c r="U2904" s="30" t="s">
        <v>166</v>
      </c>
      <c r="V2904" s="39" t="s">
        <v>166</v>
      </c>
      <c r="AQ2904" s="45">
        <f t="shared" si="276"/>
        <v>0</v>
      </c>
      <c r="AR2904" s="45" t="str">
        <f t="shared" si="272"/>
        <v>No data</v>
      </c>
      <c r="AS2904" s="45" t="str">
        <f t="shared" si="273"/>
        <v>No data</v>
      </c>
      <c r="AT2904" s="45" t="str">
        <f t="shared" si="274"/>
        <v>No data</v>
      </c>
      <c r="AU2904" s="46" t="str">
        <f t="shared" si="275"/>
        <v>No data</v>
      </c>
      <c r="AV2904" s="47" t="str">
        <f t="shared" si="277"/>
        <v>No data</v>
      </c>
    </row>
    <row r="2905" spans="3:48" x14ac:dyDescent="0.25">
      <c r="C2905" s="32" t="str">
        <f>IF(ISBLANK(B2905),"Choose site",_xlfn.XLOOKUP(B2905,'Sample Sites'!A:A,'Sample Sites'!B:B,"Not Found"))</f>
        <v>Choose site</v>
      </c>
      <c r="N2905" s="30" t="s">
        <v>166</v>
      </c>
      <c r="O2905" s="30" t="s">
        <v>166</v>
      </c>
      <c r="P2905" s="30" t="s">
        <v>166</v>
      </c>
      <c r="Q2905" s="30" t="s">
        <v>166</v>
      </c>
      <c r="R2905" s="30" t="s">
        <v>166</v>
      </c>
      <c r="S2905" s="30" t="s">
        <v>166</v>
      </c>
      <c r="T2905" s="30" t="s">
        <v>166</v>
      </c>
      <c r="U2905" s="30" t="s">
        <v>166</v>
      </c>
      <c r="V2905" s="39" t="s">
        <v>166</v>
      </c>
      <c r="AQ2905" s="45">
        <f t="shared" si="276"/>
        <v>0</v>
      </c>
      <c r="AR2905" s="45" t="str">
        <f t="shared" si="272"/>
        <v>No data</v>
      </c>
      <c r="AS2905" s="45" t="str">
        <f t="shared" si="273"/>
        <v>No data</v>
      </c>
      <c r="AT2905" s="45" t="str">
        <f t="shared" si="274"/>
        <v>No data</v>
      </c>
      <c r="AU2905" s="46" t="str">
        <f t="shared" si="275"/>
        <v>No data</v>
      </c>
      <c r="AV2905" s="47" t="str">
        <f t="shared" si="277"/>
        <v>No data</v>
      </c>
    </row>
    <row r="2906" spans="3:48" x14ac:dyDescent="0.25">
      <c r="C2906" s="32" t="str">
        <f>IF(ISBLANK(B2906),"Choose site",_xlfn.XLOOKUP(B2906,'Sample Sites'!A:A,'Sample Sites'!B:B,"Not Found"))</f>
        <v>Choose site</v>
      </c>
      <c r="N2906" s="30" t="s">
        <v>166</v>
      </c>
      <c r="O2906" s="30" t="s">
        <v>166</v>
      </c>
      <c r="P2906" s="30" t="s">
        <v>166</v>
      </c>
      <c r="Q2906" s="30" t="s">
        <v>166</v>
      </c>
      <c r="R2906" s="30" t="s">
        <v>166</v>
      </c>
      <c r="S2906" s="30" t="s">
        <v>166</v>
      </c>
      <c r="T2906" s="30" t="s">
        <v>166</v>
      </c>
      <c r="U2906" s="30" t="s">
        <v>166</v>
      </c>
      <c r="V2906" s="39" t="s">
        <v>166</v>
      </c>
      <c r="AQ2906" s="45">
        <f t="shared" si="276"/>
        <v>0</v>
      </c>
      <c r="AR2906" s="45" t="str">
        <f t="shared" si="272"/>
        <v>No data</v>
      </c>
      <c r="AS2906" s="45" t="str">
        <f t="shared" si="273"/>
        <v>No data</v>
      </c>
      <c r="AT2906" s="45" t="str">
        <f t="shared" si="274"/>
        <v>No data</v>
      </c>
      <c r="AU2906" s="46" t="str">
        <f t="shared" si="275"/>
        <v>No data</v>
      </c>
      <c r="AV2906" s="47" t="str">
        <f t="shared" si="277"/>
        <v>No data</v>
      </c>
    </row>
    <row r="2907" spans="3:48" x14ac:dyDescent="0.25">
      <c r="C2907" s="32" t="str">
        <f>IF(ISBLANK(B2907),"Choose site",_xlfn.XLOOKUP(B2907,'Sample Sites'!A:A,'Sample Sites'!B:B,"Not Found"))</f>
        <v>Choose site</v>
      </c>
      <c r="N2907" s="30" t="s">
        <v>166</v>
      </c>
      <c r="O2907" s="30" t="s">
        <v>166</v>
      </c>
      <c r="P2907" s="30" t="s">
        <v>166</v>
      </c>
      <c r="Q2907" s="30" t="s">
        <v>166</v>
      </c>
      <c r="R2907" s="30" t="s">
        <v>166</v>
      </c>
      <c r="S2907" s="30" t="s">
        <v>166</v>
      </c>
      <c r="T2907" s="30" t="s">
        <v>166</v>
      </c>
      <c r="U2907" s="30" t="s">
        <v>166</v>
      </c>
      <c r="V2907" s="39" t="s">
        <v>166</v>
      </c>
      <c r="AQ2907" s="45">
        <f t="shared" si="276"/>
        <v>0</v>
      </c>
      <c r="AR2907" s="45" t="str">
        <f t="shared" si="272"/>
        <v>No data</v>
      </c>
      <c r="AS2907" s="45" t="str">
        <f t="shared" si="273"/>
        <v>No data</v>
      </c>
      <c r="AT2907" s="45" t="str">
        <f t="shared" si="274"/>
        <v>No data</v>
      </c>
      <c r="AU2907" s="46" t="str">
        <f t="shared" si="275"/>
        <v>No data</v>
      </c>
      <c r="AV2907" s="47" t="str">
        <f t="shared" si="277"/>
        <v>No data</v>
      </c>
    </row>
    <row r="2908" spans="3:48" x14ac:dyDescent="0.25">
      <c r="C2908" s="32" t="str">
        <f>IF(ISBLANK(B2908),"Choose site",_xlfn.XLOOKUP(B2908,'Sample Sites'!A:A,'Sample Sites'!B:B,"Not Found"))</f>
        <v>Choose site</v>
      </c>
      <c r="N2908" s="30" t="s">
        <v>166</v>
      </c>
      <c r="O2908" s="30" t="s">
        <v>166</v>
      </c>
      <c r="P2908" s="30" t="s">
        <v>166</v>
      </c>
      <c r="Q2908" s="30" t="s">
        <v>166</v>
      </c>
      <c r="R2908" s="30" t="s">
        <v>166</v>
      </c>
      <c r="S2908" s="30" t="s">
        <v>166</v>
      </c>
      <c r="T2908" s="30" t="s">
        <v>166</v>
      </c>
      <c r="U2908" s="30" t="s">
        <v>166</v>
      </c>
      <c r="V2908" s="39" t="s">
        <v>166</v>
      </c>
      <c r="AQ2908" s="45">
        <f t="shared" si="276"/>
        <v>0</v>
      </c>
      <c r="AR2908" s="45" t="str">
        <f t="shared" si="272"/>
        <v>No data</v>
      </c>
      <c r="AS2908" s="45" t="str">
        <f t="shared" si="273"/>
        <v>No data</v>
      </c>
      <c r="AT2908" s="45" t="str">
        <f t="shared" si="274"/>
        <v>No data</v>
      </c>
      <c r="AU2908" s="46" t="str">
        <f t="shared" si="275"/>
        <v>No data</v>
      </c>
      <c r="AV2908" s="47" t="str">
        <f t="shared" si="277"/>
        <v>No data</v>
      </c>
    </row>
    <row r="2909" spans="3:48" x14ac:dyDescent="0.25">
      <c r="C2909" s="32" t="str">
        <f>IF(ISBLANK(B2909),"Choose site",_xlfn.XLOOKUP(B2909,'Sample Sites'!A:A,'Sample Sites'!B:B,"Not Found"))</f>
        <v>Choose site</v>
      </c>
      <c r="N2909" s="30" t="s">
        <v>166</v>
      </c>
      <c r="O2909" s="30" t="s">
        <v>166</v>
      </c>
      <c r="P2909" s="30" t="s">
        <v>166</v>
      </c>
      <c r="Q2909" s="30" t="s">
        <v>166</v>
      </c>
      <c r="R2909" s="30" t="s">
        <v>166</v>
      </c>
      <c r="S2909" s="30" t="s">
        <v>166</v>
      </c>
      <c r="T2909" s="30" t="s">
        <v>166</v>
      </c>
      <c r="U2909" s="30" t="s">
        <v>166</v>
      </c>
      <c r="V2909" s="39" t="s">
        <v>166</v>
      </c>
      <c r="AQ2909" s="45">
        <f t="shared" si="276"/>
        <v>0</v>
      </c>
      <c r="AR2909" s="45" t="str">
        <f t="shared" si="272"/>
        <v>No data</v>
      </c>
      <c r="AS2909" s="45" t="str">
        <f t="shared" si="273"/>
        <v>No data</v>
      </c>
      <c r="AT2909" s="45" t="str">
        <f t="shared" si="274"/>
        <v>No data</v>
      </c>
      <c r="AU2909" s="46" t="str">
        <f t="shared" si="275"/>
        <v>No data</v>
      </c>
      <c r="AV2909" s="47" t="str">
        <f t="shared" si="277"/>
        <v>No data</v>
      </c>
    </row>
    <row r="2910" spans="3:48" x14ac:dyDescent="0.25">
      <c r="C2910" s="32" t="str">
        <f>IF(ISBLANK(B2910),"Choose site",_xlfn.XLOOKUP(B2910,'Sample Sites'!A:A,'Sample Sites'!B:B,"Not Found"))</f>
        <v>Choose site</v>
      </c>
      <c r="N2910" s="30" t="s">
        <v>166</v>
      </c>
      <c r="O2910" s="30" t="s">
        <v>166</v>
      </c>
      <c r="P2910" s="30" t="s">
        <v>166</v>
      </c>
      <c r="Q2910" s="30" t="s">
        <v>166</v>
      </c>
      <c r="R2910" s="30" t="s">
        <v>166</v>
      </c>
      <c r="S2910" s="30" t="s">
        <v>166</v>
      </c>
      <c r="T2910" s="30" t="s">
        <v>166</v>
      </c>
      <c r="U2910" s="30" t="s">
        <v>166</v>
      </c>
      <c r="V2910" s="39" t="s">
        <v>166</v>
      </c>
      <c r="AQ2910" s="45">
        <f t="shared" si="276"/>
        <v>0</v>
      </c>
      <c r="AR2910" s="45" t="str">
        <f t="shared" si="272"/>
        <v>No data</v>
      </c>
      <c r="AS2910" s="45" t="str">
        <f t="shared" si="273"/>
        <v>No data</v>
      </c>
      <c r="AT2910" s="45" t="str">
        <f t="shared" si="274"/>
        <v>No data</v>
      </c>
      <c r="AU2910" s="46" t="str">
        <f t="shared" si="275"/>
        <v>No data</v>
      </c>
      <c r="AV2910" s="47" t="str">
        <f t="shared" si="277"/>
        <v>No data</v>
      </c>
    </row>
    <row r="2911" spans="3:48" x14ac:dyDescent="0.25">
      <c r="C2911" s="32" t="str">
        <f>IF(ISBLANK(B2911),"Choose site",_xlfn.XLOOKUP(B2911,'Sample Sites'!A:A,'Sample Sites'!B:B,"Not Found"))</f>
        <v>Choose site</v>
      </c>
      <c r="N2911" s="30" t="s">
        <v>166</v>
      </c>
      <c r="O2911" s="30" t="s">
        <v>166</v>
      </c>
      <c r="P2911" s="30" t="s">
        <v>166</v>
      </c>
      <c r="Q2911" s="30" t="s">
        <v>166</v>
      </c>
      <c r="R2911" s="30" t="s">
        <v>166</v>
      </c>
      <c r="S2911" s="30" t="s">
        <v>166</v>
      </c>
      <c r="T2911" s="30" t="s">
        <v>166</v>
      </c>
      <c r="U2911" s="30" t="s">
        <v>166</v>
      </c>
      <c r="V2911" s="39" t="s">
        <v>166</v>
      </c>
      <c r="AQ2911" s="45">
        <f t="shared" ref="AQ2911:AQ2913" si="278">SUM(W2911:AP2911)</f>
        <v>0</v>
      </c>
      <c r="AR2911" s="45" t="str">
        <f t="shared" si="272"/>
        <v>No data</v>
      </c>
      <c r="AS2911" s="45" t="str">
        <f t="shared" si="273"/>
        <v>No data</v>
      </c>
      <c r="AT2911" s="45" t="str">
        <f t="shared" si="274"/>
        <v>No data</v>
      </c>
      <c r="AU2911" s="46" t="str">
        <f t="shared" si="275"/>
        <v>No data</v>
      </c>
      <c r="AV2911" s="47" t="str">
        <f t="shared" ref="AV2911:AV2913" si="279">IF(AQ2911=0,"No data",
IF(AQ2911&lt;30,"Very Poor",
IF(AQ2911&lt;60,"Fairly Poor",
IF(AU2911&lt;=3.5,"Excellent",
IF(AU2911&lt;=4.5,"Very Good",
IF(AU2911&lt;=5.5,"Good",
IF(AU2911&lt;=6.5,"Fair",
IF(AU2911&lt;=7.5,"Fairly Poor",
IF(AU2911&lt;=8.5,"Poor","Very Poor")))))))))</f>
        <v>No data</v>
      </c>
    </row>
    <row r="2912" spans="3:48" x14ac:dyDescent="0.25">
      <c r="C2912" s="32" t="str">
        <f>IF(ISBLANK(B2912),"Choose site",_xlfn.XLOOKUP(B2912,'Sample Sites'!A:A,'Sample Sites'!B:B,"Not Found"))</f>
        <v>Choose site</v>
      </c>
      <c r="N2912" s="30" t="s">
        <v>166</v>
      </c>
      <c r="O2912" s="30" t="s">
        <v>166</v>
      </c>
      <c r="P2912" s="30" t="s">
        <v>166</v>
      </c>
      <c r="Q2912" s="30" t="s">
        <v>166</v>
      </c>
      <c r="R2912" s="30" t="s">
        <v>166</v>
      </c>
      <c r="S2912" s="30" t="s">
        <v>166</v>
      </c>
      <c r="T2912" s="30" t="s">
        <v>166</v>
      </c>
      <c r="U2912" s="30" t="s">
        <v>166</v>
      </c>
      <c r="V2912" s="39" t="s">
        <v>166</v>
      </c>
      <c r="AQ2912" s="45">
        <f t="shared" si="278"/>
        <v>0</v>
      </c>
      <c r="AR2912" s="45" t="str">
        <f t="shared" si="272"/>
        <v>No data</v>
      </c>
      <c r="AS2912" s="45" t="str">
        <f t="shared" si="273"/>
        <v>No data</v>
      </c>
      <c r="AT2912" s="45" t="str">
        <f t="shared" si="274"/>
        <v>No data</v>
      </c>
      <c r="AU2912" s="46" t="str">
        <f t="shared" si="275"/>
        <v>No data</v>
      </c>
      <c r="AV2912" s="47" t="str">
        <f t="shared" si="279"/>
        <v>No data</v>
      </c>
    </row>
    <row r="2913" spans="3:48" x14ac:dyDescent="0.25">
      <c r="C2913" s="32" t="str">
        <f>IF(ISBLANK(B2913),"Choose site",_xlfn.XLOOKUP(B2913,'Sample Sites'!A:A,'Sample Sites'!B:B,"Not Found"))</f>
        <v>Choose site</v>
      </c>
      <c r="N2913" s="30" t="s">
        <v>166</v>
      </c>
      <c r="O2913" s="30" t="s">
        <v>166</v>
      </c>
      <c r="P2913" s="30" t="s">
        <v>166</v>
      </c>
      <c r="Q2913" s="30" t="s">
        <v>166</v>
      </c>
      <c r="R2913" s="30" t="s">
        <v>166</v>
      </c>
      <c r="S2913" s="30" t="s">
        <v>166</v>
      </c>
      <c r="T2913" s="30" t="s">
        <v>166</v>
      </c>
      <c r="U2913" s="30" t="s">
        <v>166</v>
      </c>
      <c r="V2913" s="39" t="s">
        <v>166</v>
      </c>
      <c r="AQ2913" s="45">
        <f t="shared" si="278"/>
        <v>0</v>
      </c>
      <c r="AR2913" s="45" t="str">
        <f t="shared" si="272"/>
        <v>No data</v>
      </c>
      <c r="AS2913" s="45" t="str">
        <f t="shared" si="273"/>
        <v>No data</v>
      </c>
      <c r="AT2913" s="45" t="str">
        <f t="shared" si="274"/>
        <v>No data</v>
      </c>
      <c r="AU2913" s="46" t="str">
        <f t="shared" si="275"/>
        <v>No data</v>
      </c>
      <c r="AV2913" s="47" t="str">
        <f t="shared" si="279"/>
        <v>No data</v>
      </c>
    </row>
    <row r="2914" spans="3:48" x14ac:dyDescent="0.25">
      <c r="C2914" s="32" t="str">
        <f>IF(ISBLANK(B2914),"Choose site",_xlfn.XLOOKUP(B2914,'Sample Sites'!A:A,'Sample Sites'!B:B,"Not Found"))</f>
        <v>Choose site</v>
      </c>
      <c r="N2914" s="30" t="s">
        <v>166</v>
      </c>
      <c r="O2914" s="30" t="s">
        <v>166</v>
      </c>
      <c r="P2914" s="30" t="s">
        <v>166</v>
      </c>
      <c r="Q2914" s="30" t="s">
        <v>166</v>
      </c>
      <c r="R2914" s="30" t="s">
        <v>166</v>
      </c>
      <c r="S2914" s="30" t="s">
        <v>166</v>
      </c>
      <c r="T2914" s="30" t="s">
        <v>166</v>
      </c>
      <c r="U2914" s="30" t="s">
        <v>166</v>
      </c>
      <c r="V2914" s="39" t="s">
        <v>166</v>
      </c>
      <c r="AQ2914" s="45">
        <f t="shared" ref="AQ2914:AQ2920" si="280">SUM(W2914:AP2914)</f>
        <v>0</v>
      </c>
      <c r="AR2914" s="45" t="str">
        <f t="shared" ref="AR2914:AR2920" si="281">IF(AQ2914=0,"No data",COUNTIF(W2914:AP2914,"&gt;0"))</f>
        <v>No data</v>
      </c>
      <c r="AS2914" s="45" t="str">
        <f t="shared" ref="AS2914:AS2920" si="282">IF(AQ2914=0,"No data",SUM(W2914:AB2914))</f>
        <v>No data</v>
      </c>
      <c r="AT2914" s="45" t="str">
        <f t="shared" ref="AT2914:AT2920" si="283">IF(AQ2914=0,"No data",SUM(--(W2914&gt;0),--(X2914&gt;0),--(Y2914&gt;0),--(Z2914&gt;0),--(AA2914&gt;0),--(AB2914&gt;0)))</f>
        <v>No data</v>
      </c>
      <c r="AU2914" s="46" t="str">
        <f t="shared" ref="AU2914:AU2920" si="284">IF(AQ2914=0, "No data", IF(AQ2914&lt;30, 10, (IF(AQ2914&lt;60,7, SUMPRODUCT(W2914:AP2914,W$1:AP$1)/(AQ2914)))))</f>
        <v>No data</v>
      </c>
      <c r="AV2914" s="47" t="str">
        <f t="shared" ref="AV2914:AV2920" si="285">IF(AQ2914=0,"No data",
IF(AQ2914&lt;30,"Very Poor",
IF(AQ2914&lt;60,"Fairly Poor",
IF(AU2914&lt;=3.5,"Excellent",
IF(AU2914&lt;=4.5,"Very Good",
IF(AU2914&lt;=5.5,"Good",
IF(AU2914&lt;=6.5,"Fair",
IF(AU2914&lt;=7.5,"Fairly Poor",
IF(AU2914&lt;=8.5,"Poor","Very Poor")))))))))</f>
        <v>No data</v>
      </c>
    </row>
    <row r="2915" spans="3:48" x14ac:dyDescent="0.25">
      <c r="C2915" s="32" t="str">
        <f>IF(ISBLANK(B2915),"Choose site",_xlfn.XLOOKUP(B2915,'Sample Sites'!A:A,'Sample Sites'!B:B,"Not Found"))</f>
        <v>Choose site</v>
      </c>
      <c r="N2915" s="30" t="s">
        <v>166</v>
      </c>
      <c r="O2915" s="30" t="s">
        <v>166</v>
      </c>
      <c r="P2915" s="30" t="s">
        <v>166</v>
      </c>
      <c r="Q2915" s="30" t="s">
        <v>166</v>
      </c>
      <c r="R2915" s="30" t="s">
        <v>166</v>
      </c>
      <c r="S2915" s="30" t="s">
        <v>166</v>
      </c>
      <c r="T2915" s="30" t="s">
        <v>166</v>
      </c>
      <c r="U2915" s="30" t="s">
        <v>166</v>
      </c>
      <c r="V2915" s="39" t="s">
        <v>166</v>
      </c>
      <c r="AQ2915" s="45">
        <f t="shared" si="280"/>
        <v>0</v>
      </c>
      <c r="AR2915" s="45" t="str">
        <f t="shared" si="281"/>
        <v>No data</v>
      </c>
      <c r="AS2915" s="45" t="str">
        <f t="shared" si="282"/>
        <v>No data</v>
      </c>
      <c r="AT2915" s="45" t="str">
        <f t="shared" si="283"/>
        <v>No data</v>
      </c>
      <c r="AU2915" s="46" t="str">
        <f t="shared" si="284"/>
        <v>No data</v>
      </c>
      <c r="AV2915" s="47" t="str">
        <f t="shared" si="285"/>
        <v>No data</v>
      </c>
    </row>
    <row r="2916" spans="3:48" x14ac:dyDescent="0.25">
      <c r="C2916" s="32" t="str">
        <f>IF(ISBLANK(B2916),"Choose site",_xlfn.XLOOKUP(B2916,'Sample Sites'!A:A,'Sample Sites'!B:B,"Not Found"))</f>
        <v>Choose site</v>
      </c>
      <c r="N2916" s="30" t="s">
        <v>166</v>
      </c>
      <c r="O2916" s="30" t="s">
        <v>166</v>
      </c>
      <c r="P2916" s="30" t="s">
        <v>166</v>
      </c>
      <c r="Q2916" s="30" t="s">
        <v>166</v>
      </c>
      <c r="R2916" s="30" t="s">
        <v>166</v>
      </c>
      <c r="S2916" s="30" t="s">
        <v>166</v>
      </c>
      <c r="T2916" s="30" t="s">
        <v>166</v>
      </c>
      <c r="U2916" s="30" t="s">
        <v>166</v>
      </c>
      <c r="V2916" s="39" t="s">
        <v>166</v>
      </c>
      <c r="AQ2916" s="45">
        <f t="shared" si="280"/>
        <v>0</v>
      </c>
      <c r="AR2916" s="45" t="str">
        <f t="shared" si="281"/>
        <v>No data</v>
      </c>
      <c r="AS2916" s="45" t="str">
        <f t="shared" si="282"/>
        <v>No data</v>
      </c>
      <c r="AT2916" s="45" t="str">
        <f t="shared" si="283"/>
        <v>No data</v>
      </c>
      <c r="AU2916" s="46" t="str">
        <f t="shared" si="284"/>
        <v>No data</v>
      </c>
      <c r="AV2916" s="47" t="str">
        <f t="shared" si="285"/>
        <v>No data</v>
      </c>
    </row>
    <row r="2917" spans="3:48" x14ac:dyDescent="0.25">
      <c r="C2917" s="32" t="str">
        <f>IF(ISBLANK(B2917),"Choose site",_xlfn.XLOOKUP(B2917,'Sample Sites'!A:A,'Sample Sites'!B:B,"Not Found"))</f>
        <v>Choose site</v>
      </c>
      <c r="N2917" s="30" t="s">
        <v>166</v>
      </c>
      <c r="O2917" s="30" t="s">
        <v>166</v>
      </c>
      <c r="P2917" s="30" t="s">
        <v>166</v>
      </c>
      <c r="Q2917" s="30" t="s">
        <v>166</v>
      </c>
      <c r="R2917" s="30" t="s">
        <v>166</v>
      </c>
      <c r="S2917" s="30" t="s">
        <v>166</v>
      </c>
      <c r="T2917" s="30" t="s">
        <v>166</v>
      </c>
      <c r="U2917" s="30" t="s">
        <v>166</v>
      </c>
      <c r="V2917" s="39" t="s">
        <v>166</v>
      </c>
      <c r="AQ2917" s="45">
        <f t="shared" si="280"/>
        <v>0</v>
      </c>
      <c r="AR2917" s="45" t="str">
        <f t="shared" si="281"/>
        <v>No data</v>
      </c>
      <c r="AS2917" s="45" t="str">
        <f t="shared" si="282"/>
        <v>No data</v>
      </c>
      <c r="AT2917" s="45" t="str">
        <f t="shared" si="283"/>
        <v>No data</v>
      </c>
      <c r="AU2917" s="46" t="str">
        <f t="shared" si="284"/>
        <v>No data</v>
      </c>
      <c r="AV2917" s="47" t="str">
        <f t="shared" si="285"/>
        <v>No data</v>
      </c>
    </row>
    <row r="2918" spans="3:48" x14ac:dyDescent="0.25">
      <c r="C2918" s="32" t="str">
        <f>IF(ISBLANK(B2918),"Choose site",_xlfn.XLOOKUP(B2918,'Sample Sites'!A:A,'Sample Sites'!B:B,"Not Found"))</f>
        <v>Choose site</v>
      </c>
      <c r="N2918" s="30" t="s">
        <v>166</v>
      </c>
      <c r="O2918" s="30" t="s">
        <v>166</v>
      </c>
      <c r="P2918" s="30" t="s">
        <v>166</v>
      </c>
      <c r="Q2918" s="30" t="s">
        <v>166</v>
      </c>
      <c r="R2918" s="30" t="s">
        <v>166</v>
      </c>
      <c r="S2918" s="30" t="s">
        <v>166</v>
      </c>
      <c r="T2918" s="30" t="s">
        <v>166</v>
      </c>
      <c r="U2918" s="30" t="s">
        <v>166</v>
      </c>
      <c r="V2918" s="39" t="s">
        <v>166</v>
      </c>
      <c r="AQ2918" s="45">
        <f t="shared" si="280"/>
        <v>0</v>
      </c>
      <c r="AR2918" s="45" t="str">
        <f t="shared" si="281"/>
        <v>No data</v>
      </c>
      <c r="AS2918" s="45" t="str">
        <f t="shared" si="282"/>
        <v>No data</v>
      </c>
      <c r="AT2918" s="45" t="str">
        <f t="shared" si="283"/>
        <v>No data</v>
      </c>
      <c r="AU2918" s="46" t="str">
        <f t="shared" si="284"/>
        <v>No data</v>
      </c>
      <c r="AV2918" s="47" t="str">
        <f t="shared" si="285"/>
        <v>No data</v>
      </c>
    </row>
    <row r="2919" spans="3:48" x14ac:dyDescent="0.25">
      <c r="C2919" s="32" t="str">
        <f>IF(ISBLANK(B2919),"Choose site",_xlfn.XLOOKUP(B2919,'Sample Sites'!A:A,'Sample Sites'!B:B,"Not Found"))</f>
        <v>Choose site</v>
      </c>
      <c r="N2919" s="30" t="s">
        <v>166</v>
      </c>
      <c r="O2919" s="30" t="s">
        <v>166</v>
      </c>
      <c r="P2919" s="30" t="s">
        <v>166</v>
      </c>
      <c r="Q2919" s="30" t="s">
        <v>166</v>
      </c>
      <c r="R2919" s="30" t="s">
        <v>166</v>
      </c>
      <c r="S2919" s="30" t="s">
        <v>166</v>
      </c>
      <c r="T2919" s="30" t="s">
        <v>166</v>
      </c>
      <c r="U2919" s="30" t="s">
        <v>166</v>
      </c>
      <c r="V2919" s="39" t="s">
        <v>166</v>
      </c>
      <c r="AQ2919" s="45">
        <f t="shared" si="280"/>
        <v>0</v>
      </c>
      <c r="AR2919" s="45" t="str">
        <f t="shared" si="281"/>
        <v>No data</v>
      </c>
      <c r="AS2919" s="45" t="str">
        <f t="shared" si="282"/>
        <v>No data</v>
      </c>
      <c r="AT2919" s="45" t="str">
        <f t="shared" si="283"/>
        <v>No data</v>
      </c>
      <c r="AU2919" s="46" t="str">
        <f t="shared" si="284"/>
        <v>No data</v>
      </c>
      <c r="AV2919" s="47" t="str">
        <f t="shared" si="285"/>
        <v>No data</v>
      </c>
    </row>
    <row r="2920" spans="3:48" x14ac:dyDescent="0.25">
      <c r="C2920" s="32" t="str">
        <f>IF(ISBLANK(B2920),"Choose site",_xlfn.XLOOKUP(B2920,'Sample Sites'!A:A,'Sample Sites'!B:B,"Not Found"))</f>
        <v>Choose site</v>
      </c>
      <c r="N2920" s="30" t="s">
        <v>166</v>
      </c>
      <c r="O2920" s="30" t="s">
        <v>166</v>
      </c>
      <c r="P2920" s="30" t="s">
        <v>166</v>
      </c>
      <c r="Q2920" s="30" t="s">
        <v>166</v>
      </c>
      <c r="R2920" s="30" t="s">
        <v>166</v>
      </c>
      <c r="S2920" s="30" t="s">
        <v>166</v>
      </c>
      <c r="T2920" s="30" t="s">
        <v>166</v>
      </c>
      <c r="U2920" s="30" t="s">
        <v>166</v>
      </c>
      <c r="V2920" s="39" t="s">
        <v>166</v>
      </c>
      <c r="AQ2920" s="45">
        <f t="shared" si="280"/>
        <v>0</v>
      </c>
      <c r="AR2920" s="45" t="str">
        <f t="shared" si="281"/>
        <v>No data</v>
      </c>
      <c r="AS2920" s="45" t="str">
        <f t="shared" si="282"/>
        <v>No data</v>
      </c>
      <c r="AT2920" s="45" t="str">
        <f t="shared" si="283"/>
        <v>No data</v>
      </c>
      <c r="AU2920" s="46" t="str">
        <f t="shared" si="284"/>
        <v>No data</v>
      </c>
      <c r="AV2920" s="47" t="str">
        <f t="shared" si="285"/>
        <v>No data</v>
      </c>
    </row>
    <row r="2921" spans="3:48" x14ac:dyDescent="0.25">
      <c r="C2921" s="32" t="str">
        <f>IF(ISBLANK(B2921),"Choose site",_xlfn.XLOOKUP(B2921,'Sample Sites'!A:A,'Sample Sites'!B:B,"Not Found"))</f>
        <v>Choose site</v>
      </c>
      <c r="N2921" s="30" t="s">
        <v>166</v>
      </c>
      <c r="O2921" s="30" t="s">
        <v>166</v>
      </c>
      <c r="P2921" s="30" t="s">
        <v>166</v>
      </c>
      <c r="Q2921" s="30" t="s">
        <v>166</v>
      </c>
      <c r="R2921" s="30" t="s">
        <v>166</v>
      </c>
      <c r="S2921" s="30" t="s">
        <v>166</v>
      </c>
      <c r="T2921" s="30" t="s">
        <v>166</v>
      </c>
      <c r="U2921" s="30" t="s">
        <v>166</v>
      </c>
      <c r="V2921" s="39" t="s">
        <v>166</v>
      </c>
      <c r="AQ2921" s="45">
        <f t="shared" ref="AQ2921:AQ2984" si="286">SUM(W2921:AP2921)</f>
        <v>0</v>
      </c>
      <c r="AR2921" s="45" t="str">
        <f t="shared" ref="AR2921:AR2984" si="287">IF(AQ2921=0,"No data",COUNTIF(W2921:AP2921,"&gt;0"))</f>
        <v>No data</v>
      </c>
      <c r="AS2921" s="45" t="str">
        <f t="shared" ref="AS2921:AS2984" si="288">IF(AQ2921=0,"No data",SUM(W2921:AB2921))</f>
        <v>No data</v>
      </c>
      <c r="AT2921" s="45" t="str">
        <f t="shared" ref="AT2921:AT2984" si="289">IF(AQ2921=0,"No data",SUM(--(W2921&gt;0),--(X2921&gt;0),--(Y2921&gt;0),--(Z2921&gt;0),--(AA2921&gt;0),--(AB2921&gt;0)))</f>
        <v>No data</v>
      </c>
      <c r="AU2921" s="46" t="str">
        <f t="shared" ref="AU2921:AU2984" si="290">IF(AQ2921=0, "No data", IF(AQ2921&lt;30, 10, (IF(AQ2921&lt;60,7, SUMPRODUCT(W2921:AP2921,W$1:AP$1)/(AQ2921)))))</f>
        <v>No data</v>
      </c>
      <c r="AV2921" s="47" t="str">
        <f t="shared" ref="AV2921:AV2984" si="291">IF(AQ2921=0,"No data",
IF(AQ2921&lt;30,"Very Poor",
IF(AQ2921&lt;60,"Fairly Poor",
IF(AU2921&lt;=3.5,"Excellent",
IF(AU2921&lt;=4.5,"Very Good",
IF(AU2921&lt;=5.5,"Good",
IF(AU2921&lt;=6.5,"Fair",
IF(AU2921&lt;=7.5,"Fairly Poor",
IF(AU2921&lt;=8.5,"Poor","Very Poor")))))))))</f>
        <v>No data</v>
      </c>
    </row>
    <row r="2922" spans="3:48" x14ac:dyDescent="0.25">
      <c r="C2922" s="32" t="str">
        <f>IF(ISBLANK(B2922),"Choose site",_xlfn.XLOOKUP(B2922,'Sample Sites'!A:A,'Sample Sites'!B:B,"Not Found"))</f>
        <v>Choose site</v>
      </c>
      <c r="N2922" s="30" t="s">
        <v>166</v>
      </c>
      <c r="O2922" s="30" t="s">
        <v>166</v>
      </c>
      <c r="P2922" s="30" t="s">
        <v>166</v>
      </c>
      <c r="Q2922" s="30" t="s">
        <v>166</v>
      </c>
      <c r="R2922" s="30" t="s">
        <v>166</v>
      </c>
      <c r="S2922" s="30" t="s">
        <v>166</v>
      </c>
      <c r="T2922" s="30" t="s">
        <v>166</v>
      </c>
      <c r="U2922" s="30" t="s">
        <v>166</v>
      </c>
      <c r="V2922" s="39" t="s">
        <v>166</v>
      </c>
      <c r="AQ2922" s="45">
        <f t="shared" si="286"/>
        <v>0</v>
      </c>
      <c r="AR2922" s="45" t="str">
        <f t="shared" si="287"/>
        <v>No data</v>
      </c>
      <c r="AS2922" s="45" t="str">
        <f t="shared" si="288"/>
        <v>No data</v>
      </c>
      <c r="AT2922" s="45" t="str">
        <f t="shared" si="289"/>
        <v>No data</v>
      </c>
      <c r="AU2922" s="46" t="str">
        <f t="shared" si="290"/>
        <v>No data</v>
      </c>
      <c r="AV2922" s="47" t="str">
        <f t="shared" si="291"/>
        <v>No data</v>
      </c>
    </row>
    <row r="2923" spans="3:48" x14ac:dyDescent="0.25">
      <c r="C2923" s="32" t="str">
        <f>IF(ISBLANK(B2923),"Choose site",_xlfn.XLOOKUP(B2923,'Sample Sites'!A:A,'Sample Sites'!B:B,"Not Found"))</f>
        <v>Choose site</v>
      </c>
      <c r="N2923" s="30" t="s">
        <v>166</v>
      </c>
      <c r="O2923" s="30" t="s">
        <v>166</v>
      </c>
      <c r="P2923" s="30" t="s">
        <v>166</v>
      </c>
      <c r="Q2923" s="30" t="s">
        <v>166</v>
      </c>
      <c r="R2923" s="30" t="s">
        <v>166</v>
      </c>
      <c r="S2923" s="30" t="s">
        <v>166</v>
      </c>
      <c r="T2923" s="30" t="s">
        <v>166</v>
      </c>
      <c r="U2923" s="30" t="s">
        <v>166</v>
      </c>
      <c r="V2923" s="39" t="s">
        <v>166</v>
      </c>
      <c r="AQ2923" s="45">
        <f t="shared" si="286"/>
        <v>0</v>
      </c>
      <c r="AR2923" s="45" t="str">
        <f t="shared" si="287"/>
        <v>No data</v>
      </c>
      <c r="AS2923" s="45" t="str">
        <f t="shared" si="288"/>
        <v>No data</v>
      </c>
      <c r="AT2923" s="45" t="str">
        <f t="shared" si="289"/>
        <v>No data</v>
      </c>
      <c r="AU2923" s="46" t="str">
        <f t="shared" si="290"/>
        <v>No data</v>
      </c>
      <c r="AV2923" s="47" t="str">
        <f t="shared" si="291"/>
        <v>No data</v>
      </c>
    </row>
    <row r="2924" spans="3:48" x14ac:dyDescent="0.25">
      <c r="C2924" s="32" t="str">
        <f>IF(ISBLANK(B2924),"Choose site",_xlfn.XLOOKUP(B2924,'Sample Sites'!A:A,'Sample Sites'!B:B,"Not Found"))</f>
        <v>Choose site</v>
      </c>
      <c r="N2924" s="30" t="s">
        <v>166</v>
      </c>
      <c r="O2924" s="30" t="s">
        <v>166</v>
      </c>
      <c r="P2924" s="30" t="s">
        <v>166</v>
      </c>
      <c r="Q2924" s="30" t="s">
        <v>166</v>
      </c>
      <c r="R2924" s="30" t="s">
        <v>166</v>
      </c>
      <c r="S2924" s="30" t="s">
        <v>166</v>
      </c>
      <c r="T2924" s="30" t="s">
        <v>166</v>
      </c>
      <c r="U2924" s="30" t="s">
        <v>166</v>
      </c>
      <c r="V2924" s="39" t="s">
        <v>166</v>
      </c>
      <c r="AQ2924" s="45">
        <f t="shared" si="286"/>
        <v>0</v>
      </c>
      <c r="AR2924" s="45" t="str">
        <f t="shared" si="287"/>
        <v>No data</v>
      </c>
      <c r="AS2924" s="45" t="str">
        <f t="shared" si="288"/>
        <v>No data</v>
      </c>
      <c r="AT2924" s="45" t="str">
        <f t="shared" si="289"/>
        <v>No data</v>
      </c>
      <c r="AU2924" s="46" t="str">
        <f t="shared" si="290"/>
        <v>No data</v>
      </c>
      <c r="AV2924" s="47" t="str">
        <f t="shared" si="291"/>
        <v>No data</v>
      </c>
    </row>
    <row r="2925" spans="3:48" x14ac:dyDescent="0.25">
      <c r="C2925" s="32" t="str">
        <f>IF(ISBLANK(B2925),"Choose site",_xlfn.XLOOKUP(B2925,'Sample Sites'!A:A,'Sample Sites'!B:B,"Not Found"))</f>
        <v>Choose site</v>
      </c>
      <c r="N2925" s="30" t="s">
        <v>166</v>
      </c>
      <c r="O2925" s="30" t="s">
        <v>166</v>
      </c>
      <c r="P2925" s="30" t="s">
        <v>166</v>
      </c>
      <c r="Q2925" s="30" t="s">
        <v>166</v>
      </c>
      <c r="R2925" s="30" t="s">
        <v>166</v>
      </c>
      <c r="S2925" s="30" t="s">
        <v>166</v>
      </c>
      <c r="T2925" s="30" t="s">
        <v>166</v>
      </c>
      <c r="U2925" s="30" t="s">
        <v>166</v>
      </c>
      <c r="V2925" s="39" t="s">
        <v>166</v>
      </c>
      <c r="AQ2925" s="45">
        <f t="shared" si="286"/>
        <v>0</v>
      </c>
      <c r="AR2925" s="45" t="str">
        <f t="shared" si="287"/>
        <v>No data</v>
      </c>
      <c r="AS2925" s="45" t="str">
        <f t="shared" si="288"/>
        <v>No data</v>
      </c>
      <c r="AT2925" s="45" t="str">
        <f t="shared" si="289"/>
        <v>No data</v>
      </c>
      <c r="AU2925" s="46" t="str">
        <f t="shared" si="290"/>
        <v>No data</v>
      </c>
      <c r="AV2925" s="47" t="str">
        <f t="shared" si="291"/>
        <v>No data</v>
      </c>
    </row>
    <row r="2926" spans="3:48" x14ac:dyDescent="0.25">
      <c r="C2926" s="32" t="str">
        <f>IF(ISBLANK(B2926),"Choose site",_xlfn.XLOOKUP(B2926,'Sample Sites'!A:A,'Sample Sites'!B:B,"Not Found"))</f>
        <v>Choose site</v>
      </c>
      <c r="N2926" s="30" t="s">
        <v>166</v>
      </c>
      <c r="O2926" s="30" t="s">
        <v>166</v>
      </c>
      <c r="P2926" s="30" t="s">
        <v>166</v>
      </c>
      <c r="Q2926" s="30" t="s">
        <v>166</v>
      </c>
      <c r="R2926" s="30" t="s">
        <v>166</v>
      </c>
      <c r="S2926" s="30" t="s">
        <v>166</v>
      </c>
      <c r="T2926" s="30" t="s">
        <v>166</v>
      </c>
      <c r="U2926" s="30" t="s">
        <v>166</v>
      </c>
      <c r="V2926" s="39" t="s">
        <v>166</v>
      </c>
      <c r="AQ2926" s="45">
        <f t="shared" si="286"/>
        <v>0</v>
      </c>
      <c r="AR2926" s="45" t="str">
        <f t="shared" si="287"/>
        <v>No data</v>
      </c>
      <c r="AS2926" s="45" t="str">
        <f t="shared" si="288"/>
        <v>No data</v>
      </c>
      <c r="AT2926" s="45" t="str">
        <f t="shared" si="289"/>
        <v>No data</v>
      </c>
      <c r="AU2926" s="46" t="str">
        <f t="shared" si="290"/>
        <v>No data</v>
      </c>
      <c r="AV2926" s="47" t="str">
        <f t="shared" si="291"/>
        <v>No data</v>
      </c>
    </row>
    <row r="2927" spans="3:48" x14ac:dyDescent="0.25">
      <c r="C2927" s="32" t="str">
        <f>IF(ISBLANK(B2927),"Choose site",_xlfn.XLOOKUP(B2927,'Sample Sites'!A:A,'Sample Sites'!B:B,"Not Found"))</f>
        <v>Choose site</v>
      </c>
      <c r="N2927" s="30" t="s">
        <v>166</v>
      </c>
      <c r="O2927" s="30" t="s">
        <v>166</v>
      </c>
      <c r="P2927" s="30" t="s">
        <v>166</v>
      </c>
      <c r="Q2927" s="30" t="s">
        <v>166</v>
      </c>
      <c r="R2927" s="30" t="s">
        <v>166</v>
      </c>
      <c r="S2927" s="30" t="s">
        <v>166</v>
      </c>
      <c r="T2927" s="30" t="s">
        <v>166</v>
      </c>
      <c r="U2927" s="30" t="s">
        <v>166</v>
      </c>
      <c r="V2927" s="39" t="s">
        <v>166</v>
      </c>
      <c r="AQ2927" s="45">
        <f t="shared" si="286"/>
        <v>0</v>
      </c>
      <c r="AR2927" s="45" t="str">
        <f t="shared" si="287"/>
        <v>No data</v>
      </c>
      <c r="AS2927" s="45" t="str">
        <f t="shared" si="288"/>
        <v>No data</v>
      </c>
      <c r="AT2927" s="45" t="str">
        <f t="shared" si="289"/>
        <v>No data</v>
      </c>
      <c r="AU2927" s="46" t="str">
        <f t="shared" si="290"/>
        <v>No data</v>
      </c>
      <c r="AV2927" s="47" t="str">
        <f t="shared" si="291"/>
        <v>No data</v>
      </c>
    </row>
    <row r="2928" spans="3:48" x14ac:dyDescent="0.25">
      <c r="C2928" s="32" t="str">
        <f>IF(ISBLANK(B2928),"Choose site",_xlfn.XLOOKUP(B2928,'Sample Sites'!A:A,'Sample Sites'!B:B,"Not Found"))</f>
        <v>Choose site</v>
      </c>
      <c r="N2928" s="30" t="s">
        <v>166</v>
      </c>
      <c r="O2928" s="30" t="s">
        <v>166</v>
      </c>
      <c r="P2928" s="30" t="s">
        <v>166</v>
      </c>
      <c r="Q2928" s="30" t="s">
        <v>166</v>
      </c>
      <c r="R2928" s="30" t="s">
        <v>166</v>
      </c>
      <c r="S2928" s="30" t="s">
        <v>166</v>
      </c>
      <c r="T2928" s="30" t="s">
        <v>166</v>
      </c>
      <c r="U2928" s="30" t="s">
        <v>166</v>
      </c>
      <c r="V2928" s="39" t="s">
        <v>166</v>
      </c>
      <c r="AQ2928" s="45">
        <f t="shared" si="286"/>
        <v>0</v>
      </c>
      <c r="AR2928" s="45" t="str">
        <f t="shared" si="287"/>
        <v>No data</v>
      </c>
      <c r="AS2928" s="45" t="str">
        <f t="shared" si="288"/>
        <v>No data</v>
      </c>
      <c r="AT2928" s="45" t="str">
        <f t="shared" si="289"/>
        <v>No data</v>
      </c>
      <c r="AU2928" s="46" t="str">
        <f t="shared" si="290"/>
        <v>No data</v>
      </c>
      <c r="AV2928" s="47" t="str">
        <f t="shared" si="291"/>
        <v>No data</v>
      </c>
    </row>
    <row r="2929" spans="3:48" x14ac:dyDescent="0.25">
      <c r="C2929" s="32" t="str">
        <f>IF(ISBLANK(B2929),"Choose site",_xlfn.XLOOKUP(B2929,'Sample Sites'!A:A,'Sample Sites'!B:B,"Not Found"))</f>
        <v>Choose site</v>
      </c>
      <c r="N2929" s="30" t="s">
        <v>166</v>
      </c>
      <c r="O2929" s="30" t="s">
        <v>166</v>
      </c>
      <c r="P2929" s="30" t="s">
        <v>166</v>
      </c>
      <c r="Q2929" s="30" t="s">
        <v>166</v>
      </c>
      <c r="R2929" s="30" t="s">
        <v>166</v>
      </c>
      <c r="S2929" s="30" t="s">
        <v>166</v>
      </c>
      <c r="T2929" s="30" t="s">
        <v>166</v>
      </c>
      <c r="U2929" s="30" t="s">
        <v>166</v>
      </c>
      <c r="V2929" s="39" t="s">
        <v>166</v>
      </c>
      <c r="AQ2929" s="45">
        <f t="shared" si="286"/>
        <v>0</v>
      </c>
      <c r="AR2929" s="45" t="str">
        <f t="shared" si="287"/>
        <v>No data</v>
      </c>
      <c r="AS2929" s="45" t="str">
        <f t="shared" si="288"/>
        <v>No data</v>
      </c>
      <c r="AT2929" s="45" t="str">
        <f t="shared" si="289"/>
        <v>No data</v>
      </c>
      <c r="AU2929" s="46" t="str">
        <f t="shared" si="290"/>
        <v>No data</v>
      </c>
      <c r="AV2929" s="47" t="str">
        <f t="shared" si="291"/>
        <v>No data</v>
      </c>
    </row>
    <row r="2930" spans="3:48" x14ac:dyDescent="0.25">
      <c r="C2930" s="32" t="str">
        <f>IF(ISBLANK(B2930),"Choose site",_xlfn.XLOOKUP(B2930,'Sample Sites'!A:A,'Sample Sites'!B:B,"Not Found"))</f>
        <v>Choose site</v>
      </c>
      <c r="N2930" s="30" t="s">
        <v>166</v>
      </c>
      <c r="O2930" s="30" t="s">
        <v>166</v>
      </c>
      <c r="P2930" s="30" t="s">
        <v>166</v>
      </c>
      <c r="Q2930" s="30" t="s">
        <v>166</v>
      </c>
      <c r="R2930" s="30" t="s">
        <v>166</v>
      </c>
      <c r="S2930" s="30" t="s">
        <v>166</v>
      </c>
      <c r="T2930" s="30" t="s">
        <v>166</v>
      </c>
      <c r="U2930" s="30" t="s">
        <v>166</v>
      </c>
      <c r="V2930" s="39" t="s">
        <v>166</v>
      </c>
      <c r="AQ2930" s="45">
        <f t="shared" si="286"/>
        <v>0</v>
      </c>
      <c r="AR2930" s="45" t="str">
        <f t="shared" si="287"/>
        <v>No data</v>
      </c>
      <c r="AS2930" s="45" t="str">
        <f t="shared" si="288"/>
        <v>No data</v>
      </c>
      <c r="AT2930" s="45" t="str">
        <f t="shared" si="289"/>
        <v>No data</v>
      </c>
      <c r="AU2930" s="46" t="str">
        <f t="shared" si="290"/>
        <v>No data</v>
      </c>
      <c r="AV2930" s="47" t="str">
        <f t="shared" si="291"/>
        <v>No data</v>
      </c>
    </row>
    <row r="2931" spans="3:48" x14ac:dyDescent="0.25">
      <c r="C2931" s="32" t="str">
        <f>IF(ISBLANK(B2931),"Choose site",_xlfn.XLOOKUP(B2931,'Sample Sites'!A:A,'Sample Sites'!B:B,"Not Found"))</f>
        <v>Choose site</v>
      </c>
      <c r="N2931" s="30" t="s">
        <v>166</v>
      </c>
      <c r="O2931" s="30" t="s">
        <v>166</v>
      </c>
      <c r="P2931" s="30" t="s">
        <v>166</v>
      </c>
      <c r="Q2931" s="30" t="s">
        <v>166</v>
      </c>
      <c r="R2931" s="30" t="s">
        <v>166</v>
      </c>
      <c r="S2931" s="30" t="s">
        <v>166</v>
      </c>
      <c r="T2931" s="30" t="s">
        <v>166</v>
      </c>
      <c r="U2931" s="30" t="s">
        <v>166</v>
      </c>
      <c r="V2931" s="39" t="s">
        <v>166</v>
      </c>
      <c r="AQ2931" s="45">
        <f t="shared" si="286"/>
        <v>0</v>
      </c>
      <c r="AR2931" s="45" t="str">
        <f t="shared" si="287"/>
        <v>No data</v>
      </c>
      <c r="AS2931" s="45" t="str">
        <f t="shared" si="288"/>
        <v>No data</v>
      </c>
      <c r="AT2931" s="45" t="str">
        <f t="shared" si="289"/>
        <v>No data</v>
      </c>
      <c r="AU2931" s="46" t="str">
        <f t="shared" si="290"/>
        <v>No data</v>
      </c>
      <c r="AV2931" s="47" t="str">
        <f t="shared" si="291"/>
        <v>No data</v>
      </c>
    </row>
    <row r="2932" spans="3:48" x14ac:dyDescent="0.25">
      <c r="C2932" s="32" t="str">
        <f>IF(ISBLANK(B2932),"Choose site",_xlfn.XLOOKUP(B2932,'Sample Sites'!A:A,'Sample Sites'!B:B,"Not Found"))</f>
        <v>Choose site</v>
      </c>
      <c r="N2932" s="30" t="s">
        <v>166</v>
      </c>
      <c r="O2932" s="30" t="s">
        <v>166</v>
      </c>
      <c r="P2932" s="30" t="s">
        <v>166</v>
      </c>
      <c r="Q2932" s="30" t="s">
        <v>166</v>
      </c>
      <c r="R2932" s="30" t="s">
        <v>166</v>
      </c>
      <c r="S2932" s="30" t="s">
        <v>166</v>
      </c>
      <c r="T2932" s="30" t="s">
        <v>166</v>
      </c>
      <c r="U2932" s="30" t="s">
        <v>166</v>
      </c>
      <c r="V2932" s="39" t="s">
        <v>166</v>
      </c>
      <c r="AQ2932" s="45">
        <f t="shared" si="286"/>
        <v>0</v>
      </c>
      <c r="AR2932" s="45" t="str">
        <f t="shared" si="287"/>
        <v>No data</v>
      </c>
      <c r="AS2932" s="45" t="str">
        <f t="shared" si="288"/>
        <v>No data</v>
      </c>
      <c r="AT2932" s="45" t="str">
        <f t="shared" si="289"/>
        <v>No data</v>
      </c>
      <c r="AU2932" s="46" t="str">
        <f t="shared" si="290"/>
        <v>No data</v>
      </c>
      <c r="AV2932" s="47" t="str">
        <f t="shared" si="291"/>
        <v>No data</v>
      </c>
    </row>
    <row r="2933" spans="3:48" x14ac:dyDescent="0.25">
      <c r="C2933" s="32" t="str">
        <f>IF(ISBLANK(B2933),"Choose site",_xlfn.XLOOKUP(B2933,'Sample Sites'!A:A,'Sample Sites'!B:B,"Not Found"))</f>
        <v>Choose site</v>
      </c>
      <c r="N2933" s="30" t="s">
        <v>166</v>
      </c>
      <c r="O2933" s="30" t="s">
        <v>166</v>
      </c>
      <c r="P2933" s="30" t="s">
        <v>166</v>
      </c>
      <c r="Q2933" s="30" t="s">
        <v>166</v>
      </c>
      <c r="R2933" s="30" t="s">
        <v>166</v>
      </c>
      <c r="S2933" s="30" t="s">
        <v>166</v>
      </c>
      <c r="T2933" s="30" t="s">
        <v>166</v>
      </c>
      <c r="U2933" s="30" t="s">
        <v>166</v>
      </c>
      <c r="V2933" s="39" t="s">
        <v>166</v>
      </c>
      <c r="AQ2933" s="45">
        <f t="shared" si="286"/>
        <v>0</v>
      </c>
      <c r="AR2933" s="45" t="str">
        <f t="shared" si="287"/>
        <v>No data</v>
      </c>
      <c r="AS2933" s="45" t="str">
        <f t="shared" si="288"/>
        <v>No data</v>
      </c>
      <c r="AT2933" s="45" t="str">
        <f t="shared" si="289"/>
        <v>No data</v>
      </c>
      <c r="AU2933" s="46" t="str">
        <f t="shared" si="290"/>
        <v>No data</v>
      </c>
      <c r="AV2933" s="47" t="str">
        <f t="shared" si="291"/>
        <v>No data</v>
      </c>
    </row>
    <row r="2934" spans="3:48" x14ac:dyDescent="0.25">
      <c r="C2934" s="32" t="str">
        <f>IF(ISBLANK(B2934),"Choose site",_xlfn.XLOOKUP(B2934,'Sample Sites'!A:A,'Sample Sites'!B:B,"Not Found"))</f>
        <v>Choose site</v>
      </c>
      <c r="N2934" s="30" t="s">
        <v>166</v>
      </c>
      <c r="O2934" s="30" t="s">
        <v>166</v>
      </c>
      <c r="P2934" s="30" t="s">
        <v>166</v>
      </c>
      <c r="Q2934" s="30" t="s">
        <v>166</v>
      </c>
      <c r="R2934" s="30" t="s">
        <v>166</v>
      </c>
      <c r="S2934" s="30" t="s">
        <v>166</v>
      </c>
      <c r="T2934" s="30" t="s">
        <v>166</v>
      </c>
      <c r="U2934" s="30" t="s">
        <v>166</v>
      </c>
      <c r="V2934" s="39" t="s">
        <v>166</v>
      </c>
      <c r="AQ2934" s="45">
        <f t="shared" si="286"/>
        <v>0</v>
      </c>
      <c r="AR2934" s="45" t="str">
        <f t="shared" si="287"/>
        <v>No data</v>
      </c>
      <c r="AS2934" s="45" t="str">
        <f t="shared" si="288"/>
        <v>No data</v>
      </c>
      <c r="AT2934" s="45" t="str">
        <f t="shared" si="289"/>
        <v>No data</v>
      </c>
      <c r="AU2934" s="46" t="str">
        <f t="shared" si="290"/>
        <v>No data</v>
      </c>
      <c r="AV2934" s="47" t="str">
        <f t="shared" si="291"/>
        <v>No data</v>
      </c>
    </row>
    <row r="2935" spans="3:48" x14ac:dyDescent="0.25">
      <c r="C2935" s="32" t="str">
        <f>IF(ISBLANK(B2935),"Choose site",_xlfn.XLOOKUP(B2935,'Sample Sites'!A:A,'Sample Sites'!B:B,"Not Found"))</f>
        <v>Choose site</v>
      </c>
      <c r="N2935" s="30" t="s">
        <v>166</v>
      </c>
      <c r="O2935" s="30" t="s">
        <v>166</v>
      </c>
      <c r="P2935" s="30" t="s">
        <v>166</v>
      </c>
      <c r="Q2935" s="30" t="s">
        <v>166</v>
      </c>
      <c r="R2935" s="30" t="s">
        <v>166</v>
      </c>
      <c r="S2935" s="30" t="s">
        <v>166</v>
      </c>
      <c r="T2935" s="30" t="s">
        <v>166</v>
      </c>
      <c r="U2935" s="30" t="s">
        <v>166</v>
      </c>
      <c r="V2935" s="39" t="s">
        <v>166</v>
      </c>
      <c r="AQ2935" s="45">
        <f t="shared" si="286"/>
        <v>0</v>
      </c>
      <c r="AR2935" s="45" t="str">
        <f t="shared" si="287"/>
        <v>No data</v>
      </c>
      <c r="AS2935" s="45" t="str">
        <f t="shared" si="288"/>
        <v>No data</v>
      </c>
      <c r="AT2935" s="45" t="str">
        <f t="shared" si="289"/>
        <v>No data</v>
      </c>
      <c r="AU2935" s="46" t="str">
        <f t="shared" si="290"/>
        <v>No data</v>
      </c>
      <c r="AV2935" s="47" t="str">
        <f t="shared" si="291"/>
        <v>No data</v>
      </c>
    </row>
    <row r="2936" spans="3:48" x14ac:dyDescent="0.25">
      <c r="C2936" s="32" t="str">
        <f>IF(ISBLANK(B2936),"Choose site",_xlfn.XLOOKUP(B2936,'Sample Sites'!A:A,'Sample Sites'!B:B,"Not Found"))</f>
        <v>Choose site</v>
      </c>
      <c r="N2936" s="30" t="s">
        <v>166</v>
      </c>
      <c r="O2936" s="30" t="s">
        <v>166</v>
      </c>
      <c r="P2936" s="30" t="s">
        <v>166</v>
      </c>
      <c r="Q2936" s="30" t="s">
        <v>166</v>
      </c>
      <c r="R2936" s="30" t="s">
        <v>166</v>
      </c>
      <c r="S2936" s="30" t="s">
        <v>166</v>
      </c>
      <c r="T2936" s="30" t="s">
        <v>166</v>
      </c>
      <c r="U2936" s="30" t="s">
        <v>166</v>
      </c>
      <c r="V2936" s="39" t="s">
        <v>166</v>
      </c>
      <c r="AQ2936" s="45">
        <f t="shared" si="286"/>
        <v>0</v>
      </c>
      <c r="AR2936" s="45" t="str">
        <f t="shared" si="287"/>
        <v>No data</v>
      </c>
      <c r="AS2936" s="45" t="str">
        <f t="shared" si="288"/>
        <v>No data</v>
      </c>
      <c r="AT2936" s="45" t="str">
        <f t="shared" si="289"/>
        <v>No data</v>
      </c>
      <c r="AU2936" s="46" t="str">
        <f t="shared" si="290"/>
        <v>No data</v>
      </c>
      <c r="AV2936" s="47" t="str">
        <f t="shared" si="291"/>
        <v>No data</v>
      </c>
    </row>
    <row r="2937" spans="3:48" x14ac:dyDescent="0.25">
      <c r="C2937" s="32" t="str">
        <f>IF(ISBLANK(B2937),"Choose site",_xlfn.XLOOKUP(B2937,'Sample Sites'!A:A,'Sample Sites'!B:B,"Not Found"))</f>
        <v>Choose site</v>
      </c>
      <c r="N2937" s="30" t="s">
        <v>166</v>
      </c>
      <c r="O2937" s="30" t="s">
        <v>166</v>
      </c>
      <c r="P2937" s="30" t="s">
        <v>166</v>
      </c>
      <c r="Q2937" s="30" t="s">
        <v>166</v>
      </c>
      <c r="R2937" s="30" t="s">
        <v>166</v>
      </c>
      <c r="S2937" s="30" t="s">
        <v>166</v>
      </c>
      <c r="T2937" s="30" t="s">
        <v>166</v>
      </c>
      <c r="U2937" s="30" t="s">
        <v>166</v>
      </c>
      <c r="V2937" s="39" t="s">
        <v>166</v>
      </c>
      <c r="AQ2937" s="45">
        <f t="shared" si="286"/>
        <v>0</v>
      </c>
      <c r="AR2937" s="45" t="str">
        <f t="shared" si="287"/>
        <v>No data</v>
      </c>
      <c r="AS2937" s="45" t="str">
        <f t="shared" si="288"/>
        <v>No data</v>
      </c>
      <c r="AT2937" s="45" t="str">
        <f t="shared" si="289"/>
        <v>No data</v>
      </c>
      <c r="AU2937" s="46" t="str">
        <f t="shared" si="290"/>
        <v>No data</v>
      </c>
      <c r="AV2937" s="47" t="str">
        <f t="shared" si="291"/>
        <v>No data</v>
      </c>
    </row>
    <row r="2938" spans="3:48" x14ac:dyDescent="0.25">
      <c r="C2938" s="32" t="str">
        <f>IF(ISBLANK(B2938),"Choose site",_xlfn.XLOOKUP(B2938,'Sample Sites'!A:A,'Sample Sites'!B:B,"Not Found"))</f>
        <v>Choose site</v>
      </c>
      <c r="N2938" s="30" t="s">
        <v>166</v>
      </c>
      <c r="O2938" s="30" t="s">
        <v>166</v>
      </c>
      <c r="P2938" s="30" t="s">
        <v>166</v>
      </c>
      <c r="Q2938" s="30" t="s">
        <v>166</v>
      </c>
      <c r="R2938" s="30" t="s">
        <v>166</v>
      </c>
      <c r="S2938" s="30" t="s">
        <v>166</v>
      </c>
      <c r="T2938" s="30" t="s">
        <v>166</v>
      </c>
      <c r="U2938" s="30" t="s">
        <v>166</v>
      </c>
      <c r="V2938" s="39" t="s">
        <v>166</v>
      </c>
      <c r="AQ2938" s="45">
        <f t="shared" si="286"/>
        <v>0</v>
      </c>
      <c r="AR2938" s="45" t="str">
        <f t="shared" si="287"/>
        <v>No data</v>
      </c>
      <c r="AS2938" s="45" t="str">
        <f t="shared" si="288"/>
        <v>No data</v>
      </c>
      <c r="AT2938" s="45" t="str">
        <f t="shared" si="289"/>
        <v>No data</v>
      </c>
      <c r="AU2938" s="46" t="str">
        <f t="shared" si="290"/>
        <v>No data</v>
      </c>
      <c r="AV2938" s="47" t="str">
        <f t="shared" si="291"/>
        <v>No data</v>
      </c>
    </row>
    <row r="2939" spans="3:48" x14ac:dyDescent="0.25">
      <c r="C2939" s="32" t="str">
        <f>IF(ISBLANK(B2939),"Choose site",_xlfn.XLOOKUP(B2939,'Sample Sites'!A:A,'Sample Sites'!B:B,"Not Found"))</f>
        <v>Choose site</v>
      </c>
      <c r="N2939" s="30" t="s">
        <v>166</v>
      </c>
      <c r="O2939" s="30" t="s">
        <v>166</v>
      </c>
      <c r="P2939" s="30" t="s">
        <v>166</v>
      </c>
      <c r="Q2939" s="30" t="s">
        <v>166</v>
      </c>
      <c r="R2939" s="30" t="s">
        <v>166</v>
      </c>
      <c r="S2939" s="30" t="s">
        <v>166</v>
      </c>
      <c r="T2939" s="30" t="s">
        <v>166</v>
      </c>
      <c r="U2939" s="30" t="s">
        <v>166</v>
      </c>
      <c r="V2939" s="39" t="s">
        <v>166</v>
      </c>
      <c r="AQ2939" s="45">
        <f t="shared" si="286"/>
        <v>0</v>
      </c>
      <c r="AR2939" s="45" t="str">
        <f t="shared" si="287"/>
        <v>No data</v>
      </c>
      <c r="AS2939" s="45" t="str">
        <f t="shared" si="288"/>
        <v>No data</v>
      </c>
      <c r="AT2939" s="45" t="str">
        <f t="shared" si="289"/>
        <v>No data</v>
      </c>
      <c r="AU2939" s="46" t="str">
        <f t="shared" si="290"/>
        <v>No data</v>
      </c>
      <c r="AV2939" s="47" t="str">
        <f t="shared" si="291"/>
        <v>No data</v>
      </c>
    </row>
    <row r="2940" spans="3:48" x14ac:dyDescent="0.25">
      <c r="C2940" s="32" t="str">
        <f>IF(ISBLANK(B2940),"Choose site",_xlfn.XLOOKUP(B2940,'Sample Sites'!A:A,'Sample Sites'!B:B,"Not Found"))</f>
        <v>Choose site</v>
      </c>
      <c r="N2940" s="30" t="s">
        <v>166</v>
      </c>
      <c r="O2940" s="30" t="s">
        <v>166</v>
      </c>
      <c r="P2940" s="30" t="s">
        <v>166</v>
      </c>
      <c r="Q2940" s="30" t="s">
        <v>166</v>
      </c>
      <c r="R2940" s="30" t="s">
        <v>166</v>
      </c>
      <c r="S2940" s="30" t="s">
        <v>166</v>
      </c>
      <c r="T2940" s="30" t="s">
        <v>166</v>
      </c>
      <c r="U2940" s="30" t="s">
        <v>166</v>
      </c>
      <c r="V2940" s="39" t="s">
        <v>166</v>
      </c>
      <c r="AQ2940" s="45">
        <f t="shared" si="286"/>
        <v>0</v>
      </c>
      <c r="AR2940" s="45" t="str">
        <f t="shared" si="287"/>
        <v>No data</v>
      </c>
      <c r="AS2940" s="45" t="str">
        <f t="shared" si="288"/>
        <v>No data</v>
      </c>
      <c r="AT2940" s="45" t="str">
        <f t="shared" si="289"/>
        <v>No data</v>
      </c>
      <c r="AU2940" s="46" t="str">
        <f t="shared" si="290"/>
        <v>No data</v>
      </c>
      <c r="AV2940" s="47" t="str">
        <f t="shared" si="291"/>
        <v>No data</v>
      </c>
    </row>
    <row r="2941" spans="3:48" x14ac:dyDescent="0.25">
      <c r="C2941" s="32" t="str">
        <f>IF(ISBLANK(B2941),"Choose site",_xlfn.XLOOKUP(B2941,'Sample Sites'!A:A,'Sample Sites'!B:B,"Not Found"))</f>
        <v>Choose site</v>
      </c>
      <c r="N2941" s="30" t="s">
        <v>166</v>
      </c>
      <c r="O2941" s="30" t="s">
        <v>166</v>
      </c>
      <c r="P2941" s="30" t="s">
        <v>166</v>
      </c>
      <c r="Q2941" s="30" t="s">
        <v>166</v>
      </c>
      <c r="R2941" s="30" t="s">
        <v>166</v>
      </c>
      <c r="S2941" s="30" t="s">
        <v>166</v>
      </c>
      <c r="T2941" s="30" t="s">
        <v>166</v>
      </c>
      <c r="U2941" s="30" t="s">
        <v>166</v>
      </c>
      <c r="V2941" s="39" t="s">
        <v>166</v>
      </c>
      <c r="AQ2941" s="45">
        <f t="shared" si="286"/>
        <v>0</v>
      </c>
      <c r="AR2941" s="45" t="str">
        <f t="shared" si="287"/>
        <v>No data</v>
      </c>
      <c r="AS2941" s="45" t="str">
        <f t="shared" si="288"/>
        <v>No data</v>
      </c>
      <c r="AT2941" s="45" t="str">
        <f t="shared" si="289"/>
        <v>No data</v>
      </c>
      <c r="AU2941" s="46" t="str">
        <f t="shared" si="290"/>
        <v>No data</v>
      </c>
      <c r="AV2941" s="47" t="str">
        <f t="shared" si="291"/>
        <v>No data</v>
      </c>
    </row>
    <row r="2942" spans="3:48" x14ac:dyDescent="0.25">
      <c r="C2942" s="32" t="str">
        <f>IF(ISBLANK(B2942),"Choose site",_xlfn.XLOOKUP(B2942,'Sample Sites'!A:A,'Sample Sites'!B:B,"Not Found"))</f>
        <v>Choose site</v>
      </c>
      <c r="N2942" s="30" t="s">
        <v>166</v>
      </c>
      <c r="O2942" s="30" t="s">
        <v>166</v>
      </c>
      <c r="P2942" s="30" t="s">
        <v>166</v>
      </c>
      <c r="Q2942" s="30" t="s">
        <v>166</v>
      </c>
      <c r="R2942" s="30" t="s">
        <v>166</v>
      </c>
      <c r="S2942" s="30" t="s">
        <v>166</v>
      </c>
      <c r="T2942" s="30" t="s">
        <v>166</v>
      </c>
      <c r="U2942" s="30" t="s">
        <v>166</v>
      </c>
      <c r="V2942" s="39" t="s">
        <v>166</v>
      </c>
      <c r="AQ2942" s="45">
        <f t="shared" si="286"/>
        <v>0</v>
      </c>
      <c r="AR2942" s="45" t="str">
        <f t="shared" si="287"/>
        <v>No data</v>
      </c>
      <c r="AS2942" s="45" t="str">
        <f t="shared" si="288"/>
        <v>No data</v>
      </c>
      <c r="AT2942" s="45" t="str">
        <f t="shared" si="289"/>
        <v>No data</v>
      </c>
      <c r="AU2942" s="46" t="str">
        <f t="shared" si="290"/>
        <v>No data</v>
      </c>
      <c r="AV2942" s="47" t="str">
        <f t="shared" si="291"/>
        <v>No data</v>
      </c>
    </row>
    <row r="2943" spans="3:48" x14ac:dyDescent="0.25">
      <c r="C2943" s="32" t="str">
        <f>IF(ISBLANK(B2943),"Choose site",_xlfn.XLOOKUP(B2943,'Sample Sites'!A:A,'Sample Sites'!B:B,"Not Found"))</f>
        <v>Choose site</v>
      </c>
      <c r="N2943" s="30" t="s">
        <v>166</v>
      </c>
      <c r="O2943" s="30" t="s">
        <v>166</v>
      </c>
      <c r="P2943" s="30" t="s">
        <v>166</v>
      </c>
      <c r="Q2943" s="30" t="s">
        <v>166</v>
      </c>
      <c r="R2943" s="30" t="s">
        <v>166</v>
      </c>
      <c r="S2943" s="30" t="s">
        <v>166</v>
      </c>
      <c r="T2943" s="30" t="s">
        <v>166</v>
      </c>
      <c r="U2943" s="30" t="s">
        <v>166</v>
      </c>
      <c r="V2943" s="39" t="s">
        <v>166</v>
      </c>
      <c r="AQ2943" s="45">
        <f t="shared" si="286"/>
        <v>0</v>
      </c>
      <c r="AR2943" s="45" t="str">
        <f t="shared" si="287"/>
        <v>No data</v>
      </c>
      <c r="AS2943" s="45" t="str">
        <f t="shared" si="288"/>
        <v>No data</v>
      </c>
      <c r="AT2943" s="45" t="str">
        <f t="shared" si="289"/>
        <v>No data</v>
      </c>
      <c r="AU2943" s="46" t="str">
        <f t="shared" si="290"/>
        <v>No data</v>
      </c>
      <c r="AV2943" s="47" t="str">
        <f t="shared" si="291"/>
        <v>No data</v>
      </c>
    </row>
    <row r="2944" spans="3:48" x14ac:dyDescent="0.25">
      <c r="C2944" s="32" t="str">
        <f>IF(ISBLANK(B2944),"Choose site",_xlfn.XLOOKUP(B2944,'Sample Sites'!A:A,'Sample Sites'!B:B,"Not Found"))</f>
        <v>Choose site</v>
      </c>
      <c r="N2944" s="30" t="s">
        <v>166</v>
      </c>
      <c r="O2944" s="30" t="s">
        <v>166</v>
      </c>
      <c r="P2944" s="30" t="s">
        <v>166</v>
      </c>
      <c r="Q2944" s="30" t="s">
        <v>166</v>
      </c>
      <c r="R2944" s="30" t="s">
        <v>166</v>
      </c>
      <c r="S2944" s="30" t="s">
        <v>166</v>
      </c>
      <c r="T2944" s="30" t="s">
        <v>166</v>
      </c>
      <c r="U2944" s="30" t="s">
        <v>166</v>
      </c>
      <c r="V2944" s="39" t="s">
        <v>166</v>
      </c>
      <c r="AQ2944" s="45">
        <f t="shared" si="286"/>
        <v>0</v>
      </c>
      <c r="AR2944" s="45" t="str">
        <f t="shared" si="287"/>
        <v>No data</v>
      </c>
      <c r="AS2944" s="45" t="str">
        <f t="shared" si="288"/>
        <v>No data</v>
      </c>
      <c r="AT2944" s="45" t="str">
        <f t="shared" si="289"/>
        <v>No data</v>
      </c>
      <c r="AU2944" s="46" t="str">
        <f t="shared" si="290"/>
        <v>No data</v>
      </c>
      <c r="AV2944" s="47" t="str">
        <f t="shared" si="291"/>
        <v>No data</v>
      </c>
    </row>
    <row r="2945" spans="3:48" x14ac:dyDescent="0.25">
      <c r="C2945" s="32" t="str">
        <f>IF(ISBLANK(B2945),"Choose site",_xlfn.XLOOKUP(B2945,'Sample Sites'!A:A,'Sample Sites'!B:B,"Not Found"))</f>
        <v>Choose site</v>
      </c>
      <c r="N2945" s="30" t="s">
        <v>166</v>
      </c>
      <c r="O2945" s="30" t="s">
        <v>166</v>
      </c>
      <c r="P2945" s="30" t="s">
        <v>166</v>
      </c>
      <c r="Q2945" s="30" t="s">
        <v>166</v>
      </c>
      <c r="R2945" s="30" t="s">
        <v>166</v>
      </c>
      <c r="S2945" s="30" t="s">
        <v>166</v>
      </c>
      <c r="T2945" s="30" t="s">
        <v>166</v>
      </c>
      <c r="U2945" s="30" t="s">
        <v>166</v>
      </c>
      <c r="V2945" s="39" t="s">
        <v>166</v>
      </c>
      <c r="AQ2945" s="45">
        <f t="shared" si="286"/>
        <v>0</v>
      </c>
      <c r="AR2945" s="45" t="str">
        <f t="shared" si="287"/>
        <v>No data</v>
      </c>
      <c r="AS2945" s="45" t="str">
        <f t="shared" si="288"/>
        <v>No data</v>
      </c>
      <c r="AT2945" s="45" t="str">
        <f t="shared" si="289"/>
        <v>No data</v>
      </c>
      <c r="AU2945" s="46" t="str">
        <f t="shared" si="290"/>
        <v>No data</v>
      </c>
      <c r="AV2945" s="47" t="str">
        <f t="shared" si="291"/>
        <v>No data</v>
      </c>
    </row>
    <row r="2946" spans="3:48" x14ac:dyDescent="0.25">
      <c r="C2946" s="32" t="str">
        <f>IF(ISBLANK(B2946),"Choose site",_xlfn.XLOOKUP(B2946,'Sample Sites'!A:A,'Sample Sites'!B:B,"Not Found"))</f>
        <v>Choose site</v>
      </c>
      <c r="N2946" s="30" t="s">
        <v>166</v>
      </c>
      <c r="O2946" s="30" t="s">
        <v>166</v>
      </c>
      <c r="P2946" s="30" t="s">
        <v>166</v>
      </c>
      <c r="Q2946" s="30" t="s">
        <v>166</v>
      </c>
      <c r="R2946" s="30" t="s">
        <v>166</v>
      </c>
      <c r="S2946" s="30" t="s">
        <v>166</v>
      </c>
      <c r="T2946" s="30" t="s">
        <v>166</v>
      </c>
      <c r="U2946" s="30" t="s">
        <v>166</v>
      </c>
      <c r="V2946" s="39" t="s">
        <v>166</v>
      </c>
      <c r="AQ2946" s="45">
        <f t="shared" si="286"/>
        <v>0</v>
      </c>
      <c r="AR2946" s="45" t="str">
        <f t="shared" si="287"/>
        <v>No data</v>
      </c>
      <c r="AS2946" s="45" t="str">
        <f t="shared" si="288"/>
        <v>No data</v>
      </c>
      <c r="AT2946" s="45" t="str">
        <f t="shared" si="289"/>
        <v>No data</v>
      </c>
      <c r="AU2946" s="46" t="str">
        <f t="shared" si="290"/>
        <v>No data</v>
      </c>
      <c r="AV2946" s="47" t="str">
        <f t="shared" si="291"/>
        <v>No data</v>
      </c>
    </row>
    <row r="2947" spans="3:48" x14ac:dyDescent="0.25">
      <c r="C2947" s="32" t="str">
        <f>IF(ISBLANK(B2947),"Choose site",_xlfn.XLOOKUP(B2947,'Sample Sites'!A:A,'Sample Sites'!B:B,"Not Found"))</f>
        <v>Choose site</v>
      </c>
      <c r="N2947" s="30" t="s">
        <v>166</v>
      </c>
      <c r="O2947" s="30" t="s">
        <v>166</v>
      </c>
      <c r="P2947" s="30" t="s">
        <v>166</v>
      </c>
      <c r="Q2947" s="30" t="s">
        <v>166</v>
      </c>
      <c r="R2947" s="30" t="s">
        <v>166</v>
      </c>
      <c r="S2947" s="30" t="s">
        <v>166</v>
      </c>
      <c r="T2947" s="30" t="s">
        <v>166</v>
      </c>
      <c r="U2947" s="30" t="s">
        <v>166</v>
      </c>
      <c r="V2947" s="39" t="s">
        <v>166</v>
      </c>
      <c r="AQ2947" s="45">
        <f t="shared" si="286"/>
        <v>0</v>
      </c>
      <c r="AR2947" s="45" t="str">
        <f t="shared" si="287"/>
        <v>No data</v>
      </c>
      <c r="AS2947" s="45" t="str">
        <f t="shared" si="288"/>
        <v>No data</v>
      </c>
      <c r="AT2947" s="45" t="str">
        <f t="shared" si="289"/>
        <v>No data</v>
      </c>
      <c r="AU2947" s="46" t="str">
        <f t="shared" si="290"/>
        <v>No data</v>
      </c>
      <c r="AV2947" s="47" t="str">
        <f t="shared" si="291"/>
        <v>No data</v>
      </c>
    </row>
    <row r="2948" spans="3:48" x14ac:dyDescent="0.25">
      <c r="C2948" s="32" t="str">
        <f>IF(ISBLANK(B2948),"Choose site",_xlfn.XLOOKUP(B2948,'Sample Sites'!A:A,'Sample Sites'!B:B,"Not Found"))</f>
        <v>Choose site</v>
      </c>
      <c r="N2948" s="30" t="s">
        <v>166</v>
      </c>
      <c r="O2948" s="30" t="s">
        <v>166</v>
      </c>
      <c r="P2948" s="30" t="s">
        <v>166</v>
      </c>
      <c r="Q2948" s="30" t="s">
        <v>166</v>
      </c>
      <c r="R2948" s="30" t="s">
        <v>166</v>
      </c>
      <c r="S2948" s="30" t="s">
        <v>166</v>
      </c>
      <c r="T2948" s="30" t="s">
        <v>166</v>
      </c>
      <c r="U2948" s="30" t="s">
        <v>166</v>
      </c>
      <c r="V2948" s="39" t="s">
        <v>166</v>
      </c>
      <c r="AQ2948" s="45">
        <f t="shared" si="286"/>
        <v>0</v>
      </c>
      <c r="AR2948" s="45" t="str">
        <f t="shared" si="287"/>
        <v>No data</v>
      </c>
      <c r="AS2948" s="45" t="str">
        <f t="shared" si="288"/>
        <v>No data</v>
      </c>
      <c r="AT2948" s="45" t="str">
        <f t="shared" si="289"/>
        <v>No data</v>
      </c>
      <c r="AU2948" s="46" t="str">
        <f t="shared" si="290"/>
        <v>No data</v>
      </c>
      <c r="AV2948" s="47" t="str">
        <f t="shared" si="291"/>
        <v>No data</v>
      </c>
    </row>
    <row r="2949" spans="3:48" x14ac:dyDescent="0.25">
      <c r="C2949" s="32" t="str">
        <f>IF(ISBLANK(B2949),"Choose site",_xlfn.XLOOKUP(B2949,'Sample Sites'!A:A,'Sample Sites'!B:B,"Not Found"))</f>
        <v>Choose site</v>
      </c>
      <c r="N2949" s="30" t="s">
        <v>166</v>
      </c>
      <c r="O2949" s="30" t="s">
        <v>166</v>
      </c>
      <c r="P2949" s="30" t="s">
        <v>166</v>
      </c>
      <c r="Q2949" s="30" t="s">
        <v>166</v>
      </c>
      <c r="R2949" s="30" t="s">
        <v>166</v>
      </c>
      <c r="S2949" s="30" t="s">
        <v>166</v>
      </c>
      <c r="T2949" s="30" t="s">
        <v>166</v>
      </c>
      <c r="U2949" s="30" t="s">
        <v>166</v>
      </c>
      <c r="V2949" s="39" t="s">
        <v>166</v>
      </c>
      <c r="AQ2949" s="45">
        <f t="shared" si="286"/>
        <v>0</v>
      </c>
      <c r="AR2949" s="45" t="str">
        <f t="shared" si="287"/>
        <v>No data</v>
      </c>
      <c r="AS2949" s="45" t="str">
        <f t="shared" si="288"/>
        <v>No data</v>
      </c>
      <c r="AT2949" s="45" t="str">
        <f t="shared" si="289"/>
        <v>No data</v>
      </c>
      <c r="AU2949" s="46" t="str">
        <f t="shared" si="290"/>
        <v>No data</v>
      </c>
      <c r="AV2949" s="47" t="str">
        <f t="shared" si="291"/>
        <v>No data</v>
      </c>
    </row>
    <row r="2950" spans="3:48" x14ac:dyDescent="0.25">
      <c r="C2950" s="32" t="str">
        <f>IF(ISBLANK(B2950),"Choose site",_xlfn.XLOOKUP(B2950,'Sample Sites'!A:A,'Sample Sites'!B:B,"Not Found"))</f>
        <v>Choose site</v>
      </c>
      <c r="N2950" s="30" t="s">
        <v>166</v>
      </c>
      <c r="O2950" s="30" t="s">
        <v>166</v>
      </c>
      <c r="P2950" s="30" t="s">
        <v>166</v>
      </c>
      <c r="Q2950" s="30" t="s">
        <v>166</v>
      </c>
      <c r="R2950" s="30" t="s">
        <v>166</v>
      </c>
      <c r="S2950" s="30" t="s">
        <v>166</v>
      </c>
      <c r="T2950" s="30" t="s">
        <v>166</v>
      </c>
      <c r="U2950" s="30" t="s">
        <v>166</v>
      </c>
      <c r="V2950" s="39" t="s">
        <v>166</v>
      </c>
      <c r="AQ2950" s="45">
        <f t="shared" si="286"/>
        <v>0</v>
      </c>
      <c r="AR2950" s="45" t="str">
        <f t="shared" si="287"/>
        <v>No data</v>
      </c>
      <c r="AS2950" s="45" t="str">
        <f t="shared" si="288"/>
        <v>No data</v>
      </c>
      <c r="AT2950" s="45" t="str">
        <f t="shared" si="289"/>
        <v>No data</v>
      </c>
      <c r="AU2950" s="46" t="str">
        <f t="shared" si="290"/>
        <v>No data</v>
      </c>
      <c r="AV2950" s="47" t="str">
        <f t="shared" si="291"/>
        <v>No data</v>
      </c>
    </row>
    <row r="2951" spans="3:48" x14ac:dyDescent="0.25">
      <c r="C2951" s="32" t="str">
        <f>IF(ISBLANK(B2951),"Choose site",_xlfn.XLOOKUP(B2951,'Sample Sites'!A:A,'Sample Sites'!B:B,"Not Found"))</f>
        <v>Choose site</v>
      </c>
      <c r="N2951" s="30" t="s">
        <v>166</v>
      </c>
      <c r="O2951" s="30" t="s">
        <v>166</v>
      </c>
      <c r="P2951" s="30" t="s">
        <v>166</v>
      </c>
      <c r="Q2951" s="30" t="s">
        <v>166</v>
      </c>
      <c r="R2951" s="30" t="s">
        <v>166</v>
      </c>
      <c r="S2951" s="30" t="s">
        <v>166</v>
      </c>
      <c r="T2951" s="30" t="s">
        <v>166</v>
      </c>
      <c r="U2951" s="30" t="s">
        <v>166</v>
      </c>
      <c r="V2951" s="39" t="s">
        <v>166</v>
      </c>
      <c r="AQ2951" s="45">
        <f t="shared" si="286"/>
        <v>0</v>
      </c>
      <c r="AR2951" s="45" t="str">
        <f t="shared" si="287"/>
        <v>No data</v>
      </c>
      <c r="AS2951" s="45" t="str">
        <f t="shared" si="288"/>
        <v>No data</v>
      </c>
      <c r="AT2951" s="45" t="str">
        <f t="shared" si="289"/>
        <v>No data</v>
      </c>
      <c r="AU2951" s="46" t="str">
        <f t="shared" si="290"/>
        <v>No data</v>
      </c>
      <c r="AV2951" s="47" t="str">
        <f t="shared" si="291"/>
        <v>No data</v>
      </c>
    </row>
    <row r="2952" spans="3:48" x14ac:dyDescent="0.25">
      <c r="C2952" s="32" t="str">
        <f>IF(ISBLANK(B2952),"Choose site",_xlfn.XLOOKUP(B2952,'Sample Sites'!A:A,'Sample Sites'!B:B,"Not Found"))</f>
        <v>Choose site</v>
      </c>
      <c r="N2952" s="30" t="s">
        <v>166</v>
      </c>
      <c r="O2952" s="30" t="s">
        <v>166</v>
      </c>
      <c r="P2952" s="30" t="s">
        <v>166</v>
      </c>
      <c r="Q2952" s="30" t="s">
        <v>166</v>
      </c>
      <c r="R2952" s="30" t="s">
        <v>166</v>
      </c>
      <c r="S2952" s="30" t="s">
        <v>166</v>
      </c>
      <c r="T2952" s="30" t="s">
        <v>166</v>
      </c>
      <c r="U2952" s="30" t="s">
        <v>166</v>
      </c>
      <c r="V2952" s="39" t="s">
        <v>166</v>
      </c>
      <c r="AQ2952" s="45">
        <f t="shared" si="286"/>
        <v>0</v>
      </c>
      <c r="AR2952" s="45" t="str">
        <f t="shared" si="287"/>
        <v>No data</v>
      </c>
      <c r="AS2952" s="45" t="str">
        <f t="shared" si="288"/>
        <v>No data</v>
      </c>
      <c r="AT2952" s="45" t="str">
        <f t="shared" si="289"/>
        <v>No data</v>
      </c>
      <c r="AU2952" s="46" t="str">
        <f t="shared" si="290"/>
        <v>No data</v>
      </c>
      <c r="AV2952" s="47" t="str">
        <f t="shared" si="291"/>
        <v>No data</v>
      </c>
    </row>
    <row r="2953" spans="3:48" x14ac:dyDescent="0.25">
      <c r="C2953" s="32" t="str">
        <f>IF(ISBLANK(B2953),"Choose site",_xlfn.XLOOKUP(B2953,'Sample Sites'!A:A,'Sample Sites'!B:B,"Not Found"))</f>
        <v>Choose site</v>
      </c>
      <c r="N2953" s="30" t="s">
        <v>166</v>
      </c>
      <c r="O2953" s="30" t="s">
        <v>166</v>
      </c>
      <c r="P2953" s="30" t="s">
        <v>166</v>
      </c>
      <c r="Q2953" s="30" t="s">
        <v>166</v>
      </c>
      <c r="R2953" s="30" t="s">
        <v>166</v>
      </c>
      <c r="S2953" s="30" t="s">
        <v>166</v>
      </c>
      <c r="T2953" s="30" t="s">
        <v>166</v>
      </c>
      <c r="U2953" s="30" t="s">
        <v>166</v>
      </c>
      <c r="V2953" s="39" t="s">
        <v>166</v>
      </c>
      <c r="AQ2953" s="45">
        <f t="shared" si="286"/>
        <v>0</v>
      </c>
      <c r="AR2953" s="45" t="str">
        <f t="shared" si="287"/>
        <v>No data</v>
      </c>
      <c r="AS2953" s="45" t="str">
        <f t="shared" si="288"/>
        <v>No data</v>
      </c>
      <c r="AT2953" s="45" t="str">
        <f t="shared" si="289"/>
        <v>No data</v>
      </c>
      <c r="AU2953" s="46" t="str">
        <f t="shared" si="290"/>
        <v>No data</v>
      </c>
      <c r="AV2953" s="47" t="str">
        <f t="shared" si="291"/>
        <v>No data</v>
      </c>
    </row>
    <row r="2954" spans="3:48" x14ac:dyDescent="0.25">
      <c r="C2954" s="32" t="str">
        <f>IF(ISBLANK(B2954),"Choose site",_xlfn.XLOOKUP(B2954,'Sample Sites'!A:A,'Sample Sites'!B:B,"Not Found"))</f>
        <v>Choose site</v>
      </c>
      <c r="N2954" s="30" t="s">
        <v>166</v>
      </c>
      <c r="O2954" s="30" t="s">
        <v>166</v>
      </c>
      <c r="P2954" s="30" t="s">
        <v>166</v>
      </c>
      <c r="Q2954" s="30" t="s">
        <v>166</v>
      </c>
      <c r="R2954" s="30" t="s">
        <v>166</v>
      </c>
      <c r="S2954" s="30" t="s">
        <v>166</v>
      </c>
      <c r="T2954" s="30" t="s">
        <v>166</v>
      </c>
      <c r="U2954" s="30" t="s">
        <v>166</v>
      </c>
      <c r="V2954" s="39" t="s">
        <v>166</v>
      </c>
      <c r="AQ2954" s="45">
        <f t="shared" si="286"/>
        <v>0</v>
      </c>
      <c r="AR2954" s="45" t="str">
        <f t="shared" si="287"/>
        <v>No data</v>
      </c>
      <c r="AS2954" s="45" t="str">
        <f t="shared" si="288"/>
        <v>No data</v>
      </c>
      <c r="AT2954" s="45" t="str">
        <f t="shared" si="289"/>
        <v>No data</v>
      </c>
      <c r="AU2954" s="46" t="str">
        <f t="shared" si="290"/>
        <v>No data</v>
      </c>
      <c r="AV2954" s="47" t="str">
        <f t="shared" si="291"/>
        <v>No data</v>
      </c>
    </row>
    <row r="2955" spans="3:48" x14ac:dyDescent="0.25">
      <c r="C2955" s="32" t="str">
        <f>IF(ISBLANK(B2955),"Choose site",_xlfn.XLOOKUP(B2955,'Sample Sites'!A:A,'Sample Sites'!B:B,"Not Found"))</f>
        <v>Choose site</v>
      </c>
      <c r="N2955" s="30" t="s">
        <v>166</v>
      </c>
      <c r="O2955" s="30" t="s">
        <v>166</v>
      </c>
      <c r="P2955" s="30" t="s">
        <v>166</v>
      </c>
      <c r="Q2955" s="30" t="s">
        <v>166</v>
      </c>
      <c r="R2955" s="30" t="s">
        <v>166</v>
      </c>
      <c r="S2955" s="30" t="s">
        <v>166</v>
      </c>
      <c r="T2955" s="30" t="s">
        <v>166</v>
      </c>
      <c r="U2955" s="30" t="s">
        <v>166</v>
      </c>
      <c r="V2955" s="39" t="s">
        <v>166</v>
      </c>
      <c r="AQ2955" s="45">
        <f t="shared" si="286"/>
        <v>0</v>
      </c>
      <c r="AR2955" s="45" t="str">
        <f t="shared" si="287"/>
        <v>No data</v>
      </c>
      <c r="AS2955" s="45" t="str">
        <f t="shared" si="288"/>
        <v>No data</v>
      </c>
      <c r="AT2955" s="45" t="str">
        <f t="shared" si="289"/>
        <v>No data</v>
      </c>
      <c r="AU2955" s="46" t="str">
        <f t="shared" si="290"/>
        <v>No data</v>
      </c>
      <c r="AV2955" s="47" t="str">
        <f t="shared" si="291"/>
        <v>No data</v>
      </c>
    </row>
    <row r="2956" spans="3:48" x14ac:dyDescent="0.25">
      <c r="C2956" s="32" t="str">
        <f>IF(ISBLANK(B2956),"Choose site",_xlfn.XLOOKUP(B2956,'Sample Sites'!A:A,'Sample Sites'!B:B,"Not Found"))</f>
        <v>Choose site</v>
      </c>
      <c r="N2956" s="30" t="s">
        <v>166</v>
      </c>
      <c r="O2956" s="30" t="s">
        <v>166</v>
      </c>
      <c r="P2956" s="30" t="s">
        <v>166</v>
      </c>
      <c r="Q2956" s="30" t="s">
        <v>166</v>
      </c>
      <c r="R2956" s="30" t="s">
        <v>166</v>
      </c>
      <c r="S2956" s="30" t="s">
        <v>166</v>
      </c>
      <c r="T2956" s="30" t="s">
        <v>166</v>
      </c>
      <c r="U2956" s="30" t="s">
        <v>166</v>
      </c>
      <c r="V2956" s="39" t="s">
        <v>166</v>
      </c>
      <c r="AQ2956" s="45">
        <f t="shared" si="286"/>
        <v>0</v>
      </c>
      <c r="AR2956" s="45" t="str">
        <f t="shared" si="287"/>
        <v>No data</v>
      </c>
      <c r="AS2956" s="45" t="str">
        <f t="shared" si="288"/>
        <v>No data</v>
      </c>
      <c r="AT2956" s="45" t="str">
        <f t="shared" si="289"/>
        <v>No data</v>
      </c>
      <c r="AU2956" s="46" t="str">
        <f t="shared" si="290"/>
        <v>No data</v>
      </c>
      <c r="AV2956" s="47" t="str">
        <f t="shared" si="291"/>
        <v>No data</v>
      </c>
    </row>
    <row r="2957" spans="3:48" x14ac:dyDescent="0.25">
      <c r="C2957" s="32" t="str">
        <f>IF(ISBLANK(B2957),"Choose site",_xlfn.XLOOKUP(B2957,'Sample Sites'!A:A,'Sample Sites'!B:B,"Not Found"))</f>
        <v>Choose site</v>
      </c>
      <c r="N2957" s="30" t="s">
        <v>166</v>
      </c>
      <c r="O2957" s="30" t="s">
        <v>166</v>
      </c>
      <c r="P2957" s="30" t="s">
        <v>166</v>
      </c>
      <c r="Q2957" s="30" t="s">
        <v>166</v>
      </c>
      <c r="R2957" s="30" t="s">
        <v>166</v>
      </c>
      <c r="S2957" s="30" t="s">
        <v>166</v>
      </c>
      <c r="T2957" s="30" t="s">
        <v>166</v>
      </c>
      <c r="U2957" s="30" t="s">
        <v>166</v>
      </c>
      <c r="V2957" s="39" t="s">
        <v>166</v>
      </c>
      <c r="AQ2957" s="45">
        <f t="shared" si="286"/>
        <v>0</v>
      </c>
      <c r="AR2957" s="45" t="str">
        <f t="shared" si="287"/>
        <v>No data</v>
      </c>
      <c r="AS2957" s="45" t="str">
        <f t="shared" si="288"/>
        <v>No data</v>
      </c>
      <c r="AT2957" s="45" t="str">
        <f t="shared" si="289"/>
        <v>No data</v>
      </c>
      <c r="AU2957" s="46" t="str">
        <f t="shared" si="290"/>
        <v>No data</v>
      </c>
      <c r="AV2957" s="47" t="str">
        <f t="shared" si="291"/>
        <v>No data</v>
      </c>
    </row>
    <row r="2958" spans="3:48" x14ac:dyDescent="0.25">
      <c r="C2958" s="32" t="str">
        <f>IF(ISBLANK(B2958),"Choose site",_xlfn.XLOOKUP(B2958,'Sample Sites'!A:A,'Sample Sites'!B:B,"Not Found"))</f>
        <v>Choose site</v>
      </c>
      <c r="N2958" s="30" t="s">
        <v>166</v>
      </c>
      <c r="O2958" s="30" t="s">
        <v>166</v>
      </c>
      <c r="P2958" s="30" t="s">
        <v>166</v>
      </c>
      <c r="Q2958" s="30" t="s">
        <v>166</v>
      </c>
      <c r="R2958" s="30" t="s">
        <v>166</v>
      </c>
      <c r="S2958" s="30" t="s">
        <v>166</v>
      </c>
      <c r="T2958" s="30" t="s">
        <v>166</v>
      </c>
      <c r="U2958" s="30" t="s">
        <v>166</v>
      </c>
      <c r="V2958" s="39" t="s">
        <v>166</v>
      </c>
      <c r="AQ2958" s="45">
        <f t="shared" si="286"/>
        <v>0</v>
      </c>
      <c r="AR2958" s="45" t="str">
        <f t="shared" si="287"/>
        <v>No data</v>
      </c>
      <c r="AS2958" s="45" t="str">
        <f t="shared" si="288"/>
        <v>No data</v>
      </c>
      <c r="AT2958" s="45" t="str">
        <f t="shared" si="289"/>
        <v>No data</v>
      </c>
      <c r="AU2958" s="46" t="str">
        <f t="shared" si="290"/>
        <v>No data</v>
      </c>
      <c r="AV2958" s="47" t="str">
        <f t="shared" si="291"/>
        <v>No data</v>
      </c>
    </row>
    <row r="2959" spans="3:48" x14ac:dyDescent="0.25">
      <c r="C2959" s="32" t="str">
        <f>IF(ISBLANK(B2959),"Choose site",_xlfn.XLOOKUP(B2959,'Sample Sites'!A:A,'Sample Sites'!B:B,"Not Found"))</f>
        <v>Choose site</v>
      </c>
      <c r="N2959" s="30" t="s">
        <v>166</v>
      </c>
      <c r="O2959" s="30" t="s">
        <v>166</v>
      </c>
      <c r="P2959" s="30" t="s">
        <v>166</v>
      </c>
      <c r="Q2959" s="30" t="s">
        <v>166</v>
      </c>
      <c r="R2959" s="30" t="s">
        <v>166</v>
      </c>
      <c r="S2959" s="30" t="s">
        <v>166</v>
      </c>
      <c r="T2959" s="30" t="s">
        <v>166</v>
      </c>
      <c r="U2959" s="30" t="s">
        <v>166</v>
      </c>
      <c r="V2959" s="39" t="s">
        <v>166</v>
      </c>
      <c r="AQ2959" s="45">
        <f t="shared" si="286"/>
        <v>0</v>
      </c>
      <c r="AR2959" s="45" t="str">
        <f t="shared" si="287"/>
        <v>No data</v>
      </c>
      <c r="AS2959" s="45" t="str">
        <f t="shared" si="288"/>
        <v>No data</v>
      </c>
      <c r="AT2959" s="45" t="str">
        <f t="shared" si="289"/>
        <v>No data</v>
      </c>
      <c r="AU2959" s="46" t="str">
        <f t="shared" si="290"/>
        <v>No data</v>
      </c>
      <c r="AV2959" s="47" t="str">
        <f t="shared" si="291"/>
        <v>No data</v>
      </c>
    </row>
    <row r="2960" spans="3:48" x14ac:dyDescent="0.25">
      <c r="C2960" s="32" t="str">
        <f>IF(ISBLANK(B2960),"Choose site",_xlfn.XLOOKUP(B2960,'Sample Sites'!A:A,'Sample Sites'!B:B,"Not Found"))</f>
        <v>Choose site</v>
      </c>
      <c r="N2960" s="30" t="s">
        <v>166</v>
      </c>
      <c r="O2960" s="30" t="s">
        <v>166</v>
      </c>
      <c r="P2960" s="30" t="s">
        <v>166</v>
      </c>
      <c r="Q2960" s="30" t="s">
        <v>166</v>
      </c>
      <c r="R2960" s="30" t="s">
        <v>166</v>
      </c>
      <c r="S2960" s="30" t="s">
        <v>166</v>
      </c>
      <c r="T2960" s="30" t="s">
        <v>166</v>
      </c>
      <c r="U2960" s="30" t="s">
        <v>166</v>
      </c>
      <c r="V2960" s="39" t="s">
        <v>166</v>
      </c>
      <c r="AQ2960" s="45">
        <f t="shared" si="286"/>
        <v>0</v>
      </c>
      <c r="AR2960" s="45" t="str">
        <f t="shared" si="287"/>
        <v>No data</v>
      </c>
      <c r="AS2960" s="45" t="str">
        <f t="shared" si="288"/>
        <v>No data</v>
      </c>
      <c r="AT2960" s="45" t="str">
        <f t="shared" si="289"/>
        <v>No data</v>
      </c>
      <c r="AU2960" s="46" t="str">
        <f t="shared" si="290"/>
        <v>No data</v>
      </c>
      <c r="AV2960" s="47" t="str">
        <f t="shared" si="291"/>
        <v>No data</v>
      </c>
    </row>
    <row r="2961" spans="3:48" x14ac:dyDescent="0.25">
      <c r="C2961" s="32" t="str">
        <f>IF(ISBLANK(B2961),"Choose site",_xlfn.XLOOKUP(B2961,'Sample Sites'!A:A,'Sample Sites'!B:B,"Not Found"))</f>
        <v>Choose site</v>
      </c>
      <c r="N2961" s="30" t="s">
        <v>166</v>
      </c>
      <c r="O2961" s="30" t="s">
        <v>166</v>
      </c>
      <c r="P2961" s="30" t="s">
        <v>166</v>
      </c>
      <c r="Q2961" s="30" t="s">
        <v>166</v>
      </c>
      <c r="R2961" s="30" t="s">
        <v>166</v>
      </c>
      <c r="S2961" s="30" t="s">
        <v>166</v>
      </c>
      <c r="T2961" s="30" t="s">
        <v>166</v>
      </c>
      <c r="U2961" s="30" t="s">
        <v>166</v>
      </c>
      <c r="V2961" s="39" t="s">
        <v>166</v>
      </c>
      <c r="AQ2961" s="45">
        <f t="shared" si="286"/>
        <v>0</v>
      </c>
      <c r="AR2961" s="45" t="str">
        <f t="shared" si="287"/>
        <v>No data</v>
      </c>
      <c r="AS2961" s="45" t="str">
        <f t="shared" si="288"/>
        <v>No data</v>
      </c>
      <c r="AT2961" s="45" t="str">
        <f t="shared" si="289"/>
        <v>No data</v>
      </c>
      <c r="AU2961" s="46" t="str">
        <f t="shared" si="290"/>
        <v>No data</v>
      </c>
      <c r="AV2961" s="47" t="str">
        <f t="shared" si="291"/>
        <v>No data</v>
      </c>
    </row>
    <row r="2962" spans="3:48" x14ac:dyDescent="0.25">
      <c r="C2962" s="32" t="str">
        <f>IF(ISBLANK(B2962),"Choose site",_xlfn.XLOOKUP(B2962,'Sample Sites'!A:A,'Sample Sites'!B:B,"Not Found"))</f>
        <v>Choose site</v>
      </c>
      <c r="N2962" s="30" t="s">
        <v>166</v>
      </c>
      <c r="O2962" s="30" t="s">
        <v>166</v>
      </c>
      <c r="P2962" s="30" t="s">
        <v>166</v>
      </c>
      <c r="Q2962" s="30" t="s">
        <v>166</v>
      </c>
      <c r="R2962" s="30" t="s">
        <v>166</v>
      </c>
      <c r="S2962" s="30" t="s">
        <v>166</v>
      </c>
      <c r="T2962" s="30" t="s">
        <v>166</v>
      </c>
      <c r="U2962" s="30" t="s">
        <v>166</v>
      </c>
      <c r="V2962" s="39" t="s">
        <v>166</v>
      </c>
      <c r="AQ2962" s="45">
        <f t="shared" si="286"/>
        <v>0</v>
      </c>
      <c r="AR2962" s="45" t="str">
        <f t="shared" si="287"/>
        <v>No data</v>
      </c>
      <c r="AS2962" s="45" t="str">
        <f t="shared" si="288"/>
        <v>No data</v>
      </c>
      <c r="AT2962" s="45" t="str">
        <f t="shared" si="289"/>
        <v>No data</v>
      </c>
      <c r="AU2962" s="46" t="str">
        <f t="shared" si="290"/>
        <v>No data</v>
      </c>
      <c r="AV2962" s="47" t="str">
        <f t="shared" si="291"/>
        <v>No data</v>
      </c>
    </row>
    <row r="2963" spans="3:48" x14ac:dyDescent="0.25">
      <c r="C2963" s="32" t="str">
        <f>IF(ISBLANK(B2963),"Choose site",_xlfn.XLOOKUP(B2963,'Sample Sites'!A:A,'Sample Sites'!B:B,"Not Found"))</f>
        <v>Choose site</v>
      </c>
      <c r="N2963" s="30" t="s">
        <v>166</v>
      </c>
      <c r="O2963" s="30" t="s">
        <v>166</v>
      </c>
      <c r="P2963" s="30" t="s">
        <v>166</v>
      </c>
      <c r="Q2963" s="30" t="s">
        <v>166</v>
      </c>
      <c r="R2963" s="30" t="s">
        <v>166</v>
      </c>
      <c r="S2963" s="30" t="s">
        <v>166</v>
      </c>
      <c r="T2963" s="30" t="s">
        <v>166</v>
      </c>
      <c r="U2963" s="30" t="s">
        <v>166</v>
      </c>
      <c r="V2963" s="39" t="s">
        <v>166</v>
      </c>
      <c r="AQ2963" s="45">
        <f t="shared" si="286"/>
        <v>0</v>
      </c>
      <c r="AR2963" s="45" t="str">
        <f t="shared" si="287"/>
        <v>No data</v>
      </c>
      <c r="AS2963" s="45" t="str">
        <f t="shared" si="288"/>
        <v>No data</v>
      </c>
      <c r="AT2963" s="45" t="str">
        <f t="shared" si="289"/>
        <v>No data</v>
      </c>
      <c r="AU2963" s="46" t="str">
        <f t="shared" si="290"/>
        <v>No data</v>
      </c>
      <c r="AV2963" s="47" t="str">
        <f t="shared" si="291"/>
        <v>No data</v>
      </c>
    </row>
    <row r="2964" spans="3:48" x14ac:dyDescent="0.25">
      <c r="C2964" s="32" t="str">
        <f>IF(ISBLANK(B2964),"Choose site",_xlfn.XLOOKUP(B2964,'Sample Sites'!A:A,'Sample Sites'!B:B,"Not Found"))</f>
        <v>Choose site</v>
      </c>
      <c r="N2964" s="30" t="s">
        <v>166</v>
      </c>
      <c r="O2964" s="30" t="s">
        <v>166</v>
      </c>
      <c r="P2964" s="30" t="s">
        <v>166</v>
      </c>
      <c r="Q2964" s="30" t="s">
        <v>166</v>
      </c>
      <c r="R2964" s="30" t="s">
        <v>166</v>
      </c>
      <c r="S2964" s="30" t="s">
        <v>166</v>
      </c>
      <c r="T2964" s="30" t="s">
        <v>166</v>
      </c>
      <c r="U2964" s="30" t="s">
        <v>166</v>
      </c>
      <c r="V2964" s="39" t="s">
        <v>166</v>
      </c>
      <c r="AQ2964" s="45">
        <f t="shared" si="286"/>
        <v>0</v>
      </c>
      <c r="AR2964" s="45" t="str">
        <f t="shared" si="287"/>
        <v>No data</v>
      </c>
      <c r="AS2964" s="45" t="str">
        <f t="shared" si="288"/>
        <v>No data</v>
      </c>
      <c r="AT2964" s="45" t="str">
        <f t="shared" si="289"/>
        <v>No data</v>
      </c>
      <c r="AU2964" s="46" t="str">
        <f t="shared" si="290"/>
        <v>No data</v>
      </c>
      <c r="AV2964" s="47" t="str">
        <f t="shared" si="291"/>
        <v>No data</v>
      </c>
    </row>
    <row r="2965" spans="3:48" x14ac:dyDescent="0.25">
      <c r="C2965" s="32" t="str">
        <f>IF(ISBLANK(B2965),"Choose site",_xlfn.XLOOKUP(B2965,'Sample Sites'!A:A,'Sample Sites'!B:B,"Not Found"))</f>
        <v>Choose site</v>
      </c>
      <c r="N2965" s="30" t="s">
        <v>166</v>
      </c>
      <c r="O2965" s="30" t="s">
        <v>166</v>
      </c>
      <c r="P2965" s="30" t="s">
        <v>166</v>
      </c>
      <c r="Q2965" s="30" t="s">
        <v>166</v>
      </c>
      <c r="R2965" s="30" t="s">
        <v>166</v>
      </c>
      <c r="S2965" s="30" t="s">
        <v>166</v>
      </c>
      <c r="T2965" s="30" t="s">
        <v>166</v>
      </c>
      <c r="U2965" s="30" t="s">
        <v>166</v>
      </c>
      <c r="V2965" s="39" t="s">
        <v>166</v>
      </c>
      <c r="AQ2965" s="45">
        <f t="shared" si="286"/>
        <v>0</v>
      </c>
      <c r="AR2965" s="45" t="str">
        <f t="shared" si="287"/>
        <v>No data</v>
      </c>
      <c r="AS2965" s="45" t="str">
        <f t="shared" si="288"/>
        <v>No data</v>
      </c>
      <c r="AT2965" s="45" t="str">
        <f t="shared" si="289"/>
        <v>No data</v>
      </c>
      <c r="AU2965" s="46" t="str">
        <f t="shared" si="290"/>
        <v>No data</v>
      </c>
      <c r="AV2965" s="47" t="str">
        <f t="shared" si="291"/>
        <v>No data</v>
      </c>
    </row>
    <row r="2966" spans="3:48" x14ac:dyDescent="0.25">
      <c r="C2966" s="32" t="str">
        <f>IF(ISBLANK(B2966),"Choose site",_xlfn.XLOOKUP(B2966,'Sample Sites'!A:A,'Sample Sites'!B:B,"Not Found"))</f>
        <v>Choose site</v>
      </c>
      <c r="N2966" s="30" t="s">
        <v>166</v>
      </c>
      <c r="O2966" s="30" t="s">
        <v>166</v>
      </c>
      <c r="P2966" s="30" t="s">
        <v>166</v>
      </c>
      <c r="Q2966" s="30" t="s">
        <v>166</v>
      </c>
      <c r="R2966" s="30" t="s">
        <v>166</v>
      </c>
      <c r="S2966" s="30" t="s">
        <v>166</v>
      </c>
      <c r="T2966" s="30" t="s">
        <v>166</v>
      </c>
      <c r="U2966" s="30" t="s">
        <v>166</v>
      </c>
      <c r="V2966" s="39" t="s">
        <v>166</v>
      </c>
      <c r="AQ2966" s="45">
        <f t="shared" si="286"/>
        <v>0</v>
      </c>
      <c r="AR2966" s="45" t="str">
        <f t="shared" si="287"/>
        <v>No data</v>
      </c>
      <c r="AS2966" s="45" t="str">
        <f t="shared" si="288"/>
        <v>No data</v>
      </c>
      <c r="AT2966" s="45" t="str">
        <f t="shared" si="289"/>
        <v>No data</v>
      </c>
      <c r="AU2966" s="46" t="str">
        <f t="shared" si="290"/>
        <v>No data</v>
      </c>
      <c r="AV2966" s="47" t="str">
        <f t="shared" si="291"/>
        <v>No data</v>
      </c>
    </row>
    <row r="2967" spans="3:48" x14ac:dyDescent="0.25">
      <c r="C2967" s="32" t="str">
        <f>IF(ISBLANK(B2967),"Choose site",_xlfn.XLOOKUP(B2967,'Sample Sites'!A:A,'Sample Sites'!B:B,"Not Found"))</f>
        <v>Choose site</v>
      </c>
      <c r="N2967" s="30" t="s">
        <v>166</v>
      </c>
      <c r="O2967" s="30" t="s">
        <v>166</v>
      </c>
      <c r="P2967" s="30" t="s">
        <v>166</v>
      </c>
      <c r="Q2967" s="30" t="s">
        <v>166</v>
      </c>
      <c r="R2967" s="30" t="s">
        <v>166</v>
      </c>
      <c r="S2967" s="30" t="s">
        <v>166</v>
      </c>
      <c r="T2967" s="30" t="s">
        <v>166</v>
      </c>
      <c r="U2967" s="30" t="s">
        <v>166</v>
      </c>
      <c r="V2967" s="39" t="s">
        <v>166</v>
      </c>
      <c r="AQ2967" s="45">
        <f t="shared" si="286"/>
        <v>0</v>
      </c>
      <c r="AR2967" s="45" t="str">
        <f t="shared" si="287"/>
        <v>No data</v>
      </c>
      <c r="AS2967" s="45" t="str">
        <f t="shared" si="288"/>
        <v>No data</v>
      </c>
      <c r="AT2967" s="45" t="str">
        <f t="shared" si="289"/>
        <v>No data</v>
      </c>
      <c r="AU2967" s="46" t="str">
        <f t="shared" si="290"/>
        <v>No data</v>
      </c>
      <c r="AV2967" s="47" t="str">
        <f t="shared" si="291"/>
        <v>No data</v>
      </c>
    </row>
    <row r="2968" spans="3:48" x14ac:dyDescent="0.25">
      <c r="C2968" s="32" t="str">
        <f>IF(ISBLANK(B2968),"Choose site",_xlfn.XLOOKUP(B2968,'Sample Sites'!A:A,'Sample Sites'!B:B,"Not Found"))</f>
        <v>Choose site</v>
      </c>
      <c r="N2968" s="30" t="s">
        <v>166</v>
      </c>
      <c r="O2968" s="30" t="s">
        <v>166</v>
      </c>
      <c r="P2968" s="30" t="s">
        <v>166</v>
      </c>
      <c r="Q2968" s="30" t="s">
        <v>166</v>
      </c>
      <c r="R2968" s="30" t="s">
        <v>166</v>
      </c>
      <c r="S2968" s="30" t="s">
        <v>166</v>
      </c>
      <c r="T2968" s="30" t="s">
        <v>166</v>
      </c>
      <c r="U2968" s="30" t="s">
        <v>166</v>
      </c>
      <c r="V2968" s="39" t="s">
        <v>166</v>
      </c>
      <c r="AQ2968" s="45">
        <f t="shared" si="286"/>
        <v>0</v>
      </c>
      <c r="AR2968" s="45" t="str">
        <f t="shared" si="287"/>
        <v>No data</v>
      </c>
      <c r="AS2968" s="45" t="str">
        <f t="shared" si="288"/>
        <v>No data</v>
      </c>
      <c r="AT2968" s="45" t="str">
        <f t="shared" si="289"/>
        <v>No data</v>
      </c>
      <c r="AU2968" s="46" t="str">
        <f t="shared" si="290"/>
        <v>No data</v>
      </c>
      <c r="AV2968" s="47" t="str">
        <f t="shared" si="291"/>
        <v>No data</v>
      </c>
    </row>
    <row r="2969" spans="3:48" x14ac:dyDescent="0.25">
      <c r="C2969" s="32" t="str">
        <f>IF(ISBLANK(B2969),"Choose site",_xlfn.XLOOKUP(B2969,'Sample Sites'!A:A,'Sample Sites'!B:B,"Not Found"))</f>
        <v>Choose site</v>
      </c>
      <c r="N2969" s="30" t="s">
        <v>166</v>
      </c>
      <c r="O2969" s="30" t="s">
        <v>166</v>
      </c>
      <c r="P2969" s="30" t="s">
        <v>166</v>
      </c>
      <c r="Q2969" s="30" t="s">
        <v>166</v>
      </c>
      <c r="R2969" s="30" t="s">
        <v>166</v>
      </c>
      <c r="S2969" s="30" t="s">
        <v>166</v>
      </c>
      <c r="T2969" s="30" t="s">
        <v>166</v>
      </c>
      <c r="U2969" s="30" t="s">
        <v>166</v>
      </c>
      <c r="V2969" s="39" t="s">
        <v>166</v>
      </c>
      <c r="AQ2969" s="45">
        <f t="shared" si="286"/>
        <v>0</v>
      </c>
      <c r="AR2969" s="45" t="str">
        <f t="shared" si="287"/>
        <v>No data</v>
      </c>
      <c r="AS2969" s="45" t="str">
        <f t="shared" si="288"/>
        <v>No data</v>
      </c>
      <c r="AT2969" s="45" t="str">
        <f t="shared" si="289"/>
        <v>No data</v>
      </c>
      <c r="AU2969" s="46" t="str">
        <f t="shared" si="290"/>
        <v>No data</v>
      </c>
      <c r="AV2969" s="47" t="str">
        <f t="shared" si="291"/>
        <v>No data</v>
      </c>
    </row>
    <row r="2970" spans="3:48" x14ac:dyDescent="0.25">
      <c r="C2970" s="32" t="str">
        <f>IF(ISBLANK(B2970),"Choose site",_xlfn.XLOOKUP(B2970,'Sample Sites'!A:A,'Sample Sites'!B:B,"Not Found"))</f>
        <v>Choose site</v>
      </c>
      <c r="N2970" s="30" t="s">
        <v>166</v>
      </c>
      <c r="O2970" s="30" t="s">
        <v>166</v>
      </c>
      <c r="P2970" s="30" t="s">
        <v>166</v>
      </c>
      <c r="Q2970" s="30" t="s">
        <v>166</v>
      </c>
      <c r="R2970" s="30" t="s">
        <v>166</v>
      </c>
      <c r="S2970" s="30" t="s">
        <v>166</v>
      </c>
      <c r="T2970" s="30" t="s">
        <v>166</v>
      </c>
      <c r="U2970" s="30" t="s">
        <v>166</v>
      </c>
      <c r="V2970" s="39" t="s">
        <v>166</v>
      </c>
      <c r="AQ2970" s="45">
        <f t="shared" si="286"/>
        <v>0</v>
      </c>
      <c r="AR2970" s="45" t="str">
        <f t="shared" si="287"/>
        <v>No data</v>
      </c>
      <c r="AS2970" s="45" t="str">
        <f t="shared" si="288"/>
        <v>No data</v>
      </c>
      <c r="AT2970" s="45" t="str">
        <f t="shared" si="289"/>
        <v>No data</v>
      </c>
      <c r="AU2970" s="46" t="str">
        <f t="shared" si="290"/>
        <v>No data</v>
      </c>
      <c r="AV2970" s="47" t="str">
        <f t="shared" si="291"/>
        <v>No data</v>
      </c>
    </row>
    <row r="2971" spans="3:48" x14ac:dyDescent="0.25">
      <c r="C2971" s="32" t="str">
        <f>IF(ISBLANK(B2971),"Choose site",_xlfn.XLOOKUP(B2971,'Sample Sites'!A:A,'Sample Sites'!B:B,"Not Found"))</f>
        <v>Choose site</v>
      </c>
      <c r="N2971" s="30" t="s">
        <v>166</v>
      </c>
      <c r="O2971" s="30" t="s">
        <v>166</v>
      </c>
      <c r="P2971" s="30" t="s">
        <v>166</v>
      </c>
      <c r="Q2971" s="30" t="s">
        <v>166</v>
      </c>
      <c r="R2971" s="30" t="s">
        <v>166</v>
      </c>
      <c r="S2971" s="30" t="s">
        <v>166</v>
      </c>
      <c r="T2971" s="30" t="s">
        <v>166</v>
      </c>
      <c r="U2971" s="30" t="s">
        <v>166</v>
      </c>
      <c r="V2971" s="39" t="s">
        <v>166</v>
      </c>
      <c r="AQ2971" s="45">
        <f t="shared" si="286"/>
        <v>0</v>
      </c>
      <c r="AR2971" s="45" t="str">
        <f t="shared" si="287"/>
        <v>No data</v>
      </c>
      <c r="AS2971" s="45" t="str">
        <f t="shared" si="288"/>
        <v>No data</v>
      </c>
      <c r="AT2971" s="45" t="str">
        <f t="shared" si="289"/>
        <v>No data</v>
      </c>
      <c r="AU2971" s="46" t="str">
        <f t="shared" si="290"/>
        <v>No data</v>
      </c>
      <c r="AV2971" s="47" t="str">
        <f t="shared" si="291"/>
        <v>No data</v>
      </c>
    </row>
    <row r="2972" spans="3:48" x14ac:dyDescent="0.25">
      <c r="C2972" s="32" t="str">
        <f>IF(ISBLANK(B2972),"Choose site",_xlfn.XLOOKUP(B2972,'Sample Sites'!A:A,'Sample Sites'!B:B,"Not Found"))</f>
        <v>Choose site</v>
      </c>
      <c r="N2972" s="30" t="s">
        <v>166</v>
      </c>
      <c r="O2972" s="30" t="s">
        <v>166</v>
      </c>
      <c r="P2972" s="30" t="s">
        <v>166</v>
      </c>
      <c r="Q2972" s="30" t="s">
        <v>166</v>
      </c>
      <c r="R2972" s="30" t="s">
        <v>166</v>
      </c>
      <c r="S2972" s="30" t="s">
        <v>166</v>
      </c>
      <c r="T2972" s="30" t="s">
        <v>166</v>
      </c>
      <c r="U2972" s="30" t="s">
        <v>166</v>
      </c>
      <c r="V2972" s="39" t="s">
        <v>166</v>
      </c>
      <c r="AQ2972" s="45">
        <f t="shared" si="286"/>
        <v>0</v>
      </c>
      <c r="AR2972" s="45" t="str">
        <f t="shared" si="287"/>
        <v>No data</v>
      </c>
      <c r="AS2972" s="45" t="str">
        <f t="shared" si="288"/>
        <v>No data</v>
      </c>
      <c r="AT2972" s="45" t="str">
        <f t="shared" si="289"/>
        <v>No data</v>
      </c>
      <c r="AU2972" s="46" t="str">
        <f t="shared" si="290"/>
        <v>No data</v>
      </c>
      <c r="AV2972" s="47" t="str">
        <f t="shared" si="291"/>
        <v>No data</v>
      </c>
    </row>
    <row r="2973" spans="3:48" x14ac:dyDescent="0.25">
      <c r="C2973" s="32" t="str">
        <f>IF(ISBLANK(B2973),"Choose site",_xlfn.XLOOKUP(B2973,'Sample Sites'!A:A,'Sample Sites'!B:B,"Not Found"))</f>
        <v>Choose site</v>
      </c>
      <c r="N2973" s="30" t="s">
        <v>166</v>
      </c>
      <c r="O2973" s="30" t="s">
        <v>166</v>
      </c>
      <c r="P2973" s="30" t="s">
        <v>166</v>
      </c>
      <c r="Q2973" s="30" t="s">
        <v>166</v>
      </c>
      <c r="R2973" s="30" t="s">
        <v>166</v>
      </c>
      <c r="S2973" s="30" t="s">
        <v>166</v>
      </c>
      <c r="T2973" s="30" t="s">
        <v>166</v>
      </c>
      <c r="U2973" s="30" t="s">
        <v>166</v>
      </c>
      <c r="V2973" s="39" t="s">
        <v>166</v>
      </c>
      <c r="AQ2973" s="45">
        <f t="shared" si="286"/>
        <v>0</v>
      </c>
      <c r="AR2973" s="45" t="str">
        <f t="shared" si="287"/>
        <v>No data</v>
      </c>
      <c r="AS2973" s="45" t="str">
        <f t="shared" si="288"/>
        <v>No data</v>
      </c>
      <c r="AT2973" s="45" t="str">
        <f t="shared" si="289"/>
        <v>No data</v>
      </c>
      <c r="AU2973" s="46" t="str">
        <f t="shared" si="290"/>
        <v>No data</v>
      </c>
      <c r="AV2973" s="47" t="str">
        <f t="shared" si="291"/>
        <v>No data</v>
      </c>
    </row>
    <row r="2974" spans="3:48" x14ac:dyDescent="0.25">
      <c r="C2974" s="32" t="str">
        <f>IF(ISBLANK(B2974),"Choose site",_xlfn.XLOOKUP(B2974,'Sample Sites'!A:A,'Sample Sites'!B:B,"Not Found"))</f>
        <v>Choose site</v>
      </c>
      <c r="N2974" s="30" t="s">
        <v>166</v>
      </c>
      <c r="O2974" s="30" t="s">
        <v>166</v>
      </c>
      <c r="P2974" s="30" t="s">
        <v>166</v>
      </c>
      <c r="Q2974" s="30" t="s">
        <v>166</v>
      </c>
      <c r="R2974" s="30" t="s">
        <v>166</v>
      </c>
      <c r="S2974" s="30" t="s">
        <v>166</v>
      </c>
      <c r="T2974" s="30" t="s">
        <v>166</v>
      </c>
      <c r="U2974" s="30" t="s">
        <v>166</v>
      </c>
      <c r="V2974" s="39" t="s">
        <v>166</v>
      </c>
      <c r="AQ2974" s="45">
        <f t="shared" si="286"/>
        <v>0</v>
      </c>
      <c r="AR2974" s="45" t="str">
        <f t="shared" si="287"/>
        <v>No data</v>
      </c>
      <c r="AS2974" s="45" t="str">
        <f t="shared" si="288"/>
        <v>No data</v>
      </c>
      <c r="AT2974" s="45" t="str">
        <f t="shared" si="289"/>
        <v>No data</v>
      </c>
      <c r="AU2974" s="46" t="str">
        <f t="shared" si="290"/>
        <v>No data</v>
      </c>
      <c r="AV2974" s="47" t="str">
        <f t="shared" si="291"/>
        <v>No data</v>
      </c>
    </row>
    <row r="2975" spans="3:48" x14ac:dyDescent="0.25">
      <c r="C2975" s="32" t="str">
        <f>IF(ISBLANK(B2975),"Choose site",_xlfn.XLOOKUP(B2975,'Sample Sites'!A:A,'Sample Sites'!B:B,"Not Found"))</f>
        <v>Choose site</v>
      </c>
      <c r="N2975" s="30" t="s">
        <v>166</v>
      </c>
      <c r="O2975" s="30" t="s">
        <v>166</v>
      </c>
      <c r="P2975" s="30" t="s">
        <v>166</v>
      </c>
      <c r="Q2975" s="30" t="s">
        <v>166</v>
      </c>
      <c r="R2975" s="30" t="s">
        <v>166</v>
      </c>
      <c r="S2975" s="30" t="s">
        <v>166</v>
      </c>
      <c r="T2975" s="30" t="s">
        <v>166</v>
      </c>
      <c r="U2975" s="30" t="s">
        <v>166</v>
      </c>
      <c r="V2975" s="39" t="s">
        <v>166</v>
      </c>
      <c r="AQ2975" s="45">
        <f t="shared" si="286"/>
        <v>0</v>
      </c>
      <c r="AR2975" s="45" t="str">
        <f t="shared" si="287"/>
        <v>No data</v>
      </c>
      <c r="AS2975" s="45" t="str">
        <f t="shared" si="288"/>
        <v>No data</v>
      </c>
      <c r="AT2975" s="45" t="str">
        <f t="shared" si="289"/>
        <v>No data</v>
      </c>
      <c r="AU2975" s="46" t="str">
        <f t="shared" si="290"/>
        <v>No data</v>
      </c>
      <c r="AV2975" s="47" t="str">
        <f t="shared" si="291"/>
        <v>No data</v>
      </c>
    </row>
    <row r="2976" spans="3:48" x14ac:dyDescent="0.25">
      <c r="C2976" s="32" t="str">
        <f>IF(ISBLANK(B2976),"Choose site",_xlfn.XLOOKUP(B2976,'Sample Sites'!A:A,'Sample Sites'!B:B,"Not Found"))</f>
        <v>Choose site</v>
      </c>
      <c r="N2976" s="30" t="s">
        <v>166</v>
      </c>
      <c r="O2976" s="30" t="s">
        <v>166</v>
      </c>
      <c r="P2976" s="30" t="s">
        <v>166</v>
      </c>
      <c r="Q2976" s="30" t="s">
        <v>166</v>
      </c>
      <c r="R2976" s="30" t="s">
        <v>166</v>
      </c>
      <c r="S2976" s="30" t="s">
        <v>166</v>
      </c>
      <c r="T2976" s="30" t="s">
        <v>166</v>
      </c>
      <c r="U2976" s="30" t="s">
        <v>166</v>
      </c>
      <c r="V2976" s="39" t="s">
        <v>166</v>
      </c>
      <c r="AQ2976" s="45">
        <f t="shared" si="286"/>
        <v>0</v>
      </c>
      <c r="AR2976" s="45" t="str">
        <f t="shared" si="287"/>
        <v>No data</v>
      </c>
      <c r="AS2976" s="45" t="str">
        <f t="shared" si="288"/>
        <v>No data</v>
      </c>
      <c r="AT2976" s="45" t="str">
        <f t="shared" si="289"/>
        <v>No data</v>
      </c>
      <c r="AU2976" s="46" t="str">
        <f t="shared" si="290"/>
        <v>No data</v>
      </c>
      <c r="AV2976" s="47" t="str">
        <f t="shared" si="291"/>
        <v>No data</v>
      </c>
    </row>
    <row r="2977" spans="3:48" x14ac:dyDescent="0.25">
      <c r="C2977" s="32" t="str">
        <f>IF(ISBLANK(B2977),"Choose site",_xlfn.XLOOKUP(B2977,'Sample Sites'!A:A,'Sample Sites'!B:B,"Not Found"))</f>
        <v>Choose site</v>
      </c>
      <c r="N2977" s="30" t="s">
        <v>166</v>
      </c>
      <c r="O2977" s="30" t="s">
        <v>166</v>
      </c>
      <c r="P2977" s="30" t="s">
        <v>166</v>
      </c>
      <c r="Q2977" s="30" t="s">
        <v>166</v>
      </c>
      <c r="R2977" s="30" t="s">
        <v>166</v>
      </c>
      <c r="S2977" s="30" t="s">
        <v>166</v>
      </c>
      <c r="T2977" s="30" t="s">
        <v>166</v>
      </c>
      <c r="U2977" s="30" t="s">
        <v>166</v>
      </c>
      <c r="V2977" s="39" t="s">
        <v>166</v>
      </c>
      <c r="AQ2977" s="45">
        <f t="shared" si="286"/>
        <v>0</v>
      </c>
      <c r="AR2977" s="45" t="str">
        <f t="shared" si="287"/>
        <v>No data</v>
      </c>
      <c r="AS2977" s="45" t="str">
        <f t="shared" si="288"/>
        <v>No data</v>
      </c>
      <c r="AT2977" s="45" t="str">
        <f t="shared" si="289"/>
        <v>No data</v>
      </c>
      <c r="AU2977" s="46" t="str">
        <f t="shared" si="290"/>
        <v>No data</v>
      </c>
      <c r="AV2977" s="47" t="str">
        <f t="shared" si="291"/>
        <v>No data</v>
      </c>
    </row>
    <row r="2978" spans="3:48" x14ac:dyDescent="0.25">
      <c r="C2978" s="32" t="str">
        <f>IF(ISBLANK(B2978),"Choose site",_xlfn.XLOOKUP(B2978,'Sample Sites'!A:A,'Sample Sites'!B:B,"Not Found"))</f>
        <v>Choose site</v>
      </c>
      <c r="N2978" s="30" t="s">
        <v>166</v>
      </c>
      <c r="O2978" s="30" t="s">
        <v>166</v>
      </c>
      <c r="P2978" s="30" t="s">
        <v>166</v>
      </c>
      <c r="Q2978" s="30" t="s">
        <v>166</v>
      </c>
      <c r="R2978" s="30" t="s">
        <v>166</v>
      </c>
      <c r="S2978" s="30" t="s">
        <v>166</v>
      </c>
      <c r="T2978" s="30" t="s">
        <v>166</v>
      </c>
      <c r="U2978" s="30" t="s">
        <v>166</v>
      </c>
      <c r="V2978" s="39" t="s">
        <v>166</v>
      </c>
      <c r="AQ2978" s="45">
        <f t="shared" si="286"/>
        <v>0</v>
      </c>
      <c r="AR2978" s="45" t="str">
        <f t="shared" si="287"/>
        <v>No data</v>
      </c>
      <c r="AS2978" s="45" t="str">
        <f t="shared" si="288"/>
        <v>No data</v>
      </c>
      <c r="AT2978" s="45" t="str">
        <f t="shared" si="289"/>
        <v>No data</v>
      </c>
      <c r="AU2978" s="46" t="str">
        <f t="shared" si="290"/>
        <v>No data</v>
      </c>
      <c r="AV2978" s="47" t="str">
        <f t="shared" si="291"/>
        <v>No data</v>
      </c>
    </row>
    <row r="2979" spans="3:48" x14ac:dyDescent="0.25">
      <c r="C2979" s="32" t="str">
        <f>IF(ISBLANK(B2979),"Choose site",_xlfn.XLOOKUP(B2979,'Sample Sites'!A:A,'Sample Sites'!B:B,"Not Found"))</f>
        <v>Choose site</v>
      </c>
      <c r="N2979" s="30" t="s">
        <v>166</v>
      </c>
      <c r="O2979" s="30" t="s">
        <v>166</v>
      </c>
      <c r="P2979" s="30" t="s">
        <v>166</v>
      </c>
      <c r="Q2979" s="30" t="s">
        <v>166</v>
      </c>
      <c r="R2979" s="30" t="s">
        <v>166</v>
      </c>
      <c r="S2979" s="30" t="s">
        <v>166</v>
      </c>
      <c r="T2979" s="30" t="s">
        <v>166</v>
      </c>
      <c r="U2979" s="30" t="s">
        <v>166</v>
      </c>
      <c r="V2979" s="39" t="s">
        <v>166</v>
      </c>
      <c r="AQ2979" s="45">
        <f t="shared" si="286"/>
        <v>0</v>
      </c>
      <c r="AR2979" s="45" t="str">
        <f t="shared" si="287"/>
        <v>No data</v>
      </c>
      <c r="AS2979" s="45" t="str">
        <f t="shared" si="288"/>
        <v>No data</v>
      </c>
      <c r="AT2979" s="45" t="str">
        <f t="shared" si="289"/>
        <v>No data</v>
      </c>
      <c r="AU2979" s="46" t="str">
        <f t="shared" si="290"/>
        <v>No data</v>
      </c>
      <c r="AV2979" s="47" t="str">
        <f t="shared" si="291"/>
        <v>No data</v>
      </c>
    </row>
    <row r="2980" spans="3:48" x14ac:dyDescent="0.25">
      <c r="C2980" s="32" t="str">
        <f>IF(ISBLANK(B2980),"Choose site",_xlfn.XLOOKUP(B2980,'Sample Sites'!A:A,'Sample Sites'!B:B,"Not Found"))</f>
        <v>Choose site</v>
      </c>
      <c r="N2980" s="30" t="s">
        <v>166</v>
      </c>
      <c r="O2980" s="30" t="s">
        <v>166</v>
      </c>
      <c r="P2980" s="30" t="s">
        <v>166</v>
      </c>
      <c r="Q2980" s="30" t="s">
        <v>166</v>
      </c>
      <c r="R2980" s="30" t="s">
        <v>166</v>
      </c>
      <c r="S2980" s="30" t="s">
        <v>166</v>
      </c>
      <c r="T2980" s="30" t="s">
        <v>166</v>
      </c>
      <c r="U2980" s="30" t="s">
        <v>166</v>
      </c>
      <c r="V2980" s="39" t="s">
        <v>166</v>
      </c>
      <c r="AQ2980" s="45">
        <f t="shared" si="286"/>
        <v>0</v>
      </c>
      <c r="AR2980" s="45" t="str">
        <f t="shared" si="287"/>
        <v>No data</v>
      </c>
      <c r="AS2980" s="45" t="str">
        <f t="shared" si="288"/>
        <v>No data</v>
      </c>
      <c r="AT2980" s="45" t="str">
        <f t="shared" si="289"/>
        <v>No data</v>
      </c>
      <c r="AU2980" s="46" t="str">
        <f t="shared" si="290"/>
        <v>No data</v>
      </c>
      <c r="AV2980" s="47" t="str">
        <f t="shared" si="291"/>
        <v>No data</v>
      </c>
    </row>
    <row r="2981" spans="3:48" x14ac:dyDescent="0.25">
      <c r="C2981" s="32" t="str">
        <f>IF(ISBLANK(B2981),"Choose site",_xlfn.XLOOKUP(B2981,'Sample Sites'!A:A,'Sample Sites'!B:B,"Not Found"))</f>
        <v>Choose site</v>
      </c>
      <c r="N2981" s="30" t="s">
        <v>166</v>
      </c>
      <c r="O2981" s="30" t="s">
        <v>166</v>
      </c>
      <c r="P2981" s="30" t="s">
        <v>166</v>
      </c>
      <c r="Q2981" s="30" t="s">
        <v>166</v>
      </c>
      <c r="R2981" s="30" t="s">
        <v>166</v>
      </c>
      <c r="S2981" s="30" t="s">
        <v>166</v>
      </c>
      <c r="T2981" s="30" t="s">
        <v>166</v>
      </c>
      <c r="U2981" s="30" t="s">
        <v>166</v>
      </c>
      <c r="V2981" s="39" t="s">
        <v>166</v>
      </c>
      <c r="AQ2981" s="45">
        <f t="shared" si="286"/>
        <v>0</v>
      </c>
      <c r="AR2981" s="45" t="str">
        <f t="shared" si="287"/>
        <v>No data</v>
      </c>
      <c r="AS2981" s="45" t="str">
        <f t="shared" si="288"/>
        <v>No data</v>
      </c>
      <c r="AT2981" s="45" t="str">
        <f t="shared" si="289"/>
        <v>No data</v>
      </c>
      <c r="AU2981" s="46" t="str">
        <f t="shared" si="290"/>
        <v>No data</v>
      </c>
      <c r="AV2981" s="47" t="str">
        <f t="shared" si="291"/>
        <v>No data</v>
      </c>
    </row>
    <row r="2982" spans="3:48" x14ac:dyDescent="0.25">
      <c r="C2982" s="32" t="str">
        <f>IF(ISBLANK(B2982),"Choose site",_xlfn.XLOOKUP(B2982,'Sample Sites'!A:A,'Sample Sites'!B:B,"Not Found"))</f>
        <v>Choose site</v>
      </c>
      <c r="N2982" s="30" t="s">
        <v>166</v>
      </c>
      <c r="O2982" s="30" t="s">
        <v>166</v>
      </c>
      <c r="P2982" s="30" t="s">
        <v>166</v>
      </c>
      <c r="Q2982" s="30" t="s">
        <v>166</v>
      </c>
      <c r="R2982" s="30" t="s">
        <v>166</v>
      </c>
      <c r="S2982" s="30" t="s">
        <v>166</v>
      </c>
      <c r="T2982" s="30" t="s">
        <v>166</v>
      </c>
      <c r="U2982" s="30" t="s">
        <v>166</v>
      </c>
      <c r="V2982" s="39" t="s">
        <v>166</v>
      </c>
      <c r="AQ2982" s="45">
        <f t="shared" si="286"/>
        <v>0</v>
      </c>
      <c r="AR2982" s="45" t="str">
        <f t="shared" si="287"/>
        <v>No data</v>
      </c>
      <c r="AS2982" s="45" t="str">
        <f t="shared" si="288"/>
        <v>No data</v>
      </c>
      <c r="AT2982" s="45" t="str">
        <f t="shared" si="289"/>
        <v>No data</v>
      </c>
      <c r="AU2982" s="46" t="str">
        <f t="shared" si="290"/>
        <v>No data</v>
      </c>
      <c r="AV2982" s="47" t="str">
        <f t="shared" si="291"/>
        <v>No data</v>
      </c>
    </row>
    <row r="2983" spans="3:48" x14ac:dyDescent="0.25">
      <c r="C2983" s="32" t="str">
        <f>IF(ISBLANK(B2983),"Choose site",_xlfn.XLOOKUP(B2983,'Sample Sites'!A:A,'Sample Sites'!B:B,"Not Found"))</f>
        <v>Choose site</v>
      </c>
      <c r="N2983" s="30" t="s">
        <v>166</v>
      </c>
      <c r="O2983" s="30" t="s">
        <v>166</v>
      </c>
      <c r="P2983" s="30" t="s">
        <v>166</v>
      </c>
      <c r="Q2983" s="30" t="s">
        <v>166</v>
      </c>
      <c r="R2983" s="30" t="s">
        <v>166</v>
      </c>
      <c r="S2983" s="30" t="s">
        <v>166</v>
      </c>
      <c r="T2983" s="30" t="s">
        <v>166</v>
      </c>
      <c r="U2983" s="30" t="s">
        <v>166</v>
      </c>
      <c r="V2983" s="39" t="s">
        <v>166</v>
      </c>
      <c r="AQ2983" s="45">
        <f t="shared" si="286"/>
        <v>0</v>
      </c>
      <c r="AR2983" s="45" t="str">
        <f t="shared" si="287"/>
        <v>No data</v>
      </c>
      <c r="AS2983" s="45" t="str">
        <f t="shared" si="288"/>
        <v>No data</v>
      </c>
      <c r="AT2983" s="45" t="str">
        <f t="shared" si="289"/>
        <v>No data</v>
      </c>
      <c r="AU2983" s="46" t="str">
        <f t="shared" si="290"/>
        <v>No data</v>
      </c>
      <c r="AV2983" s="47" t="str">
        <f t="shared" si="291"/>
        <v>No data</v>
      </c>
    </row>
    <row r="2984" spans="3:48" x14ac:dyDescent="0.25">
      <c r="C2984" s="32" t="str">
        <f>IF(ISBLANK(B2984),"Choose site",_xlfn.XLOOKUP(B2984,'Sample Sites'!A:A,'Sample Sites'!B:B,"Not Found"))</f>
        <v>Choose site</v>
      </c>
      <c r="N2984" s="30" t="s">
        <v>166</v>
      </c>
      <c r="O2984" s="30" t="s">
        <v>166</v>
      </c>
      <c r="P2984" s="30" t="s">
        <v>166</v>
      </c>
      <c r="Q2984" s="30" t="s">
        <v>166</v>
      </c>
      <c r="R2984" s="30" t="s">
        <v>166</v>
      </c>
      <c r="S2984" s="30" t="s">
        <v>166</v>
      </c>
      <c r="T2984" s="30" t="s">
        <v>166</v>
      </c>
      <c r="U2984" s="30" t="s">
        <v>166</v>
      </c>
      <c r="V2984" s="39" t="s">
        <v>166</v>
      </c>
      <c r="AQ2984" s="45">
        <f t="shared" si="286"/>
        <v>0</v>
      </c>
      <c r="AR2984" s="45" t="str">
        <f t="shared" si="287"/>
        <v>No data</v>
      </c>
      <c r="AS2984" s="45" t="str">
        <f t="shared" si="288"/>
        <v>No data</v>
      </c>
      <c r="AT2984" s="45" t="str">
        <f t="shared" si="289"/>
        <v>No data</v>
      </c>
      <c r="AU2984" s="46" t="str">
        <f t="shared" si="290"/>
        <v>No data</v>
      </c>
      <c r="AV2984" s="47" t="str">
        <f t="shared" si="291"/>
        <v>No data</v>
      </c>
    </row>
    <row r="2985" spans="3:48" x14ac:dyDescent="0.25">
      <c r="C2985" s="32" t="str">
        <f>IF(ISBLANK(B2985),"Choose site",_xlfn.XLOOKUP(B2985,'Sample Sites'!A:A,'Sample Sites'!B:B,"Not Found"))</f>
        <v>Choose site</v>
      </c>
      <c r="N2985" s="30" t="s">
        <v>166</v>
      </c>
      <c r="O2985" s="30" t="s">
        <v>166</v>
      </c>
      <c r="P2985" s="30" t="s">
        <v>166</v>
      </c>
      <c r="Q2985" s="30" t="s">
        <v>166</v>
      </c>
      <c r="R2985" s="30" t="s">
        <v>166</v>
      </c>
      <c r="S2985" s="30" t="s">
        <v>166</v>
      </c>
      <c r="T2985" s="30" t="s">
        <v>166</v>
      </c>
      <c r="U2985" s="30" t="s">
        <v>166</v>
      </c>
      <c r="V2985" s="39" t="s">
        <v>166</v>
      </c>
      <c r="AQ2985" s="45">
        <f t="shared" ref="AQ2985:AQ3000" si="292">SUM(W2985:AP2985)</f>
        <v>0</v>
      </c>
      <c r="AR2985" s="45" t="str">
        <f t="shared" ref="AR2985:AR3000" si="293">IF(AQ2985=0,"No data",COUNTIF(W2985:AP2985,"&gt;0"))</f>
        <v>No data</v>
      </c>
      <c r="AS2985" s="45" t="str">
        <f t="shared" ref="AS2985:AS3000" si="294">IF(AQ2985=0,"No data",SUM(W2985:AB2985))</f>
        <v>No data</v>
      </c>
      <c r="AT2985" s="45" t="str">
        <f t="shared" ref="AT2985:AT3000" si="295">IF(AQ2985=0,"No data",SUM(--(W2985&gt;0),--(X2985&gt;0),--(Y2985&gt;0),--(Z2985&gt;0),--(AA2985&gt;0),--(AB2985&gt;0)))</f>
        <v>No data</v>
      </c>
      <c r="AU2985" s="46" t="str">
        <f t="shared" ref="AU2985:AU3000" si="296">IF(AQ2985=0, "No data", IF(AQ2985&lt;30, 10, (IF(AQ2985&lt;60,7, SUMPRODUCT(W2985:AP2985,W$1:AP$1)/(AQ2985)))))</f>
        <v>No data</v>
      </c>
      <c r="AV2985" s="47" t="str">
        <f t="shared" ref="AV2985:AV3000" si="297">IF(AQ2985=0,"No data",
IF(AQ2985&lt;30,"Very Poor",
IF(AQ2985&lt;60,"Fairly Poor",
IF(AU2985&lt;=3.5,"Excellent",
IF(AU2985&lt;=4.5,"Very Good",
IF(AU2985&lt;=5.5,"Good",
IF(AU2985&lt;=6.5,"Fair",
IF(AU2985&lt;=7.5,"Fairly Poor",
IF(AU2985&lt;=8.5,"Poor","Very Poor")))))))))</f>
        <v>No data</v>
      </c>
    </row>
    <row r="2986" spans="3:48" x14ac:dyDescent="0.25">
      <c r="C2986" s="32" t="str">
        <f>IF(ISBLANK(B2986),"Choose site",_xlfn.XLOOKUP(B2986,'Sample Sites'!A:A,'Sample Sites'!B:B,"Not Found"))</f>
        <v>Choose site</v>
      </c>
      <c r="N2986" s="30" t="s">
        <v>166</v>
      </c>
      <c r="O2986" s="30" t="s">
        <v>166</v>
      </c>
      <c r="P2986" s="30" t="s">
        <v>166</v>
      </c>
      <c r="Q2986" s="30" t="s">
        <v>166</v>
      </c>
      <c r="R2986" s="30" t="s">
        <v>166</v>
      </c>
      <c r="S2986" s="30" t="s">
        <v>166</v>
      </c>
      <c r="T2986" s="30" t="s">
        <v>166</v>
      </c>
      <c r="U2986" s="30" t="s">
        <v>166</v>
      </c>
      <c r="V2986" s="39" t="s">
        <v>166</v>
      </c>
      <c r="AQ2986" s="45">
        <f t="shared" si="292"/>
        <v>0</v>
      </c>
      <c r="AR2986" s="45" t="str">
        <f t="shared" si="293"/>
        <v>No data</v>
      </c>
      <c r="AS2986" s="45" t="str">
        <f t="shared" si="294"/>
        <v>No data</v>
      </c>
      <c r="AT2986" s="45" t="str">
        <f t="shared" si="295"/>
        <v>No data</v>
      </c>
      <c r="AU2986" s="46" t="str">
        <f t="shared" si="296"/>
        <v>No data</v>
      </c>
      <c r="AV2986" s="47" t="str">
        <f t="shared" si="297"/>
        <v>No data</v>
      </c>
    </row>
    <row r="2987" spans="3:48" x14ac:dyDescent="0.25">
      <c r="C2987" s="32" t="str">
        <f>IF(ISBLANK(B2987),"Choose site",_xlfn.XLOOKUP(B2987,'Sample Sites'!A:A,'Sample Sites'!B:B,"Not Found"))</f>
        <v>Choose site</v>
      </c>
      <c r="N2987" s="30" t="s">
        <v>166</v>
      </c>
      <c r="O2987" s="30" t="s">
        <v>166</v>
      </c>
      <c r="P2987" s="30" t="s">
        <v>166</v>
      </c>
      <c r="Q2987" s="30" t="s">
        <v>166</v>
      </c>
      <c r="R2987" s="30" t="s">
        <v>166</v>
      </c>
      <c r="S2987" s="30" t="s">
        <v>166</v>
      </c>
      <c r="T2987" s="30" t="s">
        <v>166</v>
      </c>
      <c r="U2987" s="30" t="s">
        <v>166</v>
      </c>
      <c r="V2987" s="39" t="s">
        <v>166</v>
      </c>
      <c r="AQ2987" s="45">
        <f t="shared" si="292"/>
        <v>0</v>
      </c>
      <c r="AR2987" s="45" t="str">
        <f t="shared" si="293"/>
        <v>No data</v>
      </c>
      <c r="AS2987" s="45" t="str">
        <f t="shared" si="294"/>
        <v>No data</v>
      </c>
      <c r="AT2987" s="45" t="str">
        <f t="shared" si="295"/>
        <v>No data</v>
      </c>
      <c r="AU2987" s="46" t="str">
        <f t="shared" si="296"/>
        <v>No data</v>
      </c>
      <c r="AV2987" s="47" t="str">
        <f t="shared" si="297"/>
        <v>No data</v>
      </c>
    </row>
    <row r="2988" spans="3:48" x14ac:dyDescent="0.25">
      <c r="C2988" s="32" t="str">
        <f>IF(ISBLANK(B2988),"Choose site",_xlfn.XLOOKUP(B2988,'Sample Sites'!A:A,'Sample Sites'!B:B,"Not Found"))</f>
        <v>Choose site</v>
      </c>
      <c r="N2988" s="30" t="s">
        <v>166</v>
      </c>
      <c r="O2988" s="30" t="s">
        <v>166</v>
      </c>
      <c r="P2988" s="30" t="s">
        <v>166</v>
      </c>
      <c r="Q2988" s="30" t="s">
        <v>166</v>
      </c>
      <c r="R2988" s="30" t="s">
        <v>166</v>
      </c>
      <c r="S2988" s="30" t="s">
        <v>166</v>
      </c>
      <c r="T2988" s="30" t="s">
        <v>166</v>
      </c>
      <c r="U2988" s="30" t="s">
        <v>166</v>
      </c>
      <c r="V2988" s="39" t="s">
        <v>166</v>
      </c>
      <c r="AQ2988" s="45">
        <f t="shared" si="292"/>
        <v>0</v>
      </c>
      <c r="AR2988" s="45" t="str">
        <f t="shared" si="293"/>
        <v>No data</v>
      </c>
      <c r="AS2988" s="45" t="str">
        <f t="shared" si="294"/>
        <v>No data</v>
      </c>
      <c r="AT2988" s="45" t="str">
        <f t="shared" si="295"/>
        <v>No data</v>
      </c>
      <c r="AU2988" s="46" t="str">
        <f t="shared" si="296"/>
        <v>No data</v>
      </c>
      <c r="AV2988" s="47" t="str">
        <f t="shared" si="297"/>
        <v>No data</v>
      </c>
    </row>
    <row r="2989" spans="3:48" x14ac:dyDescent="0.25">
      <c r="C2989" s="32" t="str">
        <f>IF(ISBLANK(B2989),"Choose site",_xlfn.XLOOKUP(B2989,'Sample Sites'!A:A,'Sample Sites'!B:B,"Not Found"))</f>
        <v>Choose site</v>
      </c>
      <c r="N2989" s="30" t="s">
        <v>166</v>
      </c>
      <c r="O2989" s="30" t="s">
        <v>166</v>
      </c>
      <c r="P2989" s="30" t="s">
        <v>166</v>
      </c>
      <c r="Q2989" s="30" t="s">
        <v>166</v>
      </c>
      <c r="R2989" s="30" t="s">
        <v>166</v>
      </c>
      <c r="S2989" s="30" t="s">
        <v>166</v>
      </c>
      <c r="T2989" s="30" t="s">
        <v>166</v>
      </c>
      <c r="U2989" s="30" t="s">
        <v>166</v>
      </c>
      <c r="V2989" s="39" t="s">
        <v>166</v>
      </c>
      <c r="AQ2989" s="45">
        <f t="shared" si="292"/>
        <v>0</v>
      </c>
      <c r="AR2989" s="45" t="str">
        <f t="shared" si="293"/>
        <v>No data</v>
      </c>
      <c r="AS2989" s="45" t="str">
        <f t="shared" si="294"/>
        <v>No data</v>
      </c>
      <c r="AT2989" s="45" t="str">
        <f t="shared" si="295"/>
        <v>No data</v>
      </c>
      <c r="AU2989" s="46" t="str">
        <f t="shared" si="296"/>
        <v>No data</v>
      </c>
      <c r="AV2989" s="47" t="str">
        <f t="shared" si="297"/>
        <v>No data</v>
      </c>
    </row>
    <row r="2990" spans="3:48" x14ac:dyDescent="0.25">
      <c r="C2990" s="32" t="str">
        <f>IF(ISBLANK(B2990),"Choose site",_xlfn.XLOOKUP(B2990,'Sample Sites'!A:A,'Sample Sites'!B:B,"Not Found"))</f>
        <v>Choose site</v>
      </c>
      <c r="N2990" s="30" t="s">
        <v>166</v>
      </c>
      <c r="O2990" s="30" t="s">
        <v>166</v>
      </c>
      <c r="P2990" s="30" t="s">
        <v>166</v>
      </c>
      <c r="Q2990" s="30" t="s">
        <v>166</v>
      </c>
      <c r="R2990" s="30" t="s">
        <v>166</v>
      </c>
      <c r="S2990" s="30" t="s">
        <v>166</v>
      </c>
      <c r="T2990" s="30" t="s">
        <v>166</v>
      </c>
      <c r="U2990" s="30" t="s">
        <v>166</v>
      </c>
      <c r="V2990" s="39" t="s">
        <v>166</v>
      </c>
      <c r="AQ2990" s="45">
        <f t="shared" si="292"/>
        <v>0</v>
      </c>
      <c r="AR2990" s="45" t="str">
        <f t="shared" si="293"/>
        <v>No data</v>
      </c>
      <c r="AS2990" s="45" t="str">
        <f t="shared" si="294"/>
        <v>No data</v>
      </c>
      <c r="AT2990" s="45" t="str">
        <f t="shared" si="295"/>
        <v>No data</v>
      </c>
      <c r="AU2990" s="46" t="str">
        <f t="shared" si="296"/>
        <v>No data</v>
      </c>
      <c r="AV2990" s="47" t="str">
        <f t="shared" si="297"/>
        <v>No data</v>
      </c>
    </row>
    <row r="2991" spans="3:48" x14ac:dyDescent="0.25">
      <c r="C2991" s="32" t="str">
        <f>IF(ISBLANK(B2991),"Choose site",_xlfn.XLOOKUP(B2991,'Sample Sites'!A:A,'Sample Sites'!B:B,"Not Found"))</f>
        <v>Choose site</v>
      </c>
      <c r="N2991" s="30" t="s">
        <v>166</v>
      </c>
      <c r="O2991" s="30" t="s">
        <v>166</v>
      </c>
      <c r="P2991" s="30" t="s">
        <v>166</v>
      </c>
      <c r="Q2991" s="30" t="s">
        <v>166</v>
      </c>
      <c r="R2991" s="30" t="s">
        <v>166</v>
      </c>
      <c r="S2991" s="30" t="s">
        <v>166</v>
      </c>
      <c r="T2991" s="30" t="s">
        <v>166</v>
      </c>
      <c r="U2991" s="30" t="s">
        <v>166</v>
      </c>
      <c r="V2991" s="39" t="s">
        <v>166</v>
      </c>
      <c r="AQ2991" s="45">
        <f t="shared" si="292"/>
        <v>0</v>
      </c>
      <c r="AR2991" s="45" t="str">
        <f t="shared" si="293"/>
        <v>No data</v>
      </c>
      <c r="AS2991" s="45" t="str">
        <f t="shared" si="294"/>
        <v>No data</v>
      </c>
      <c r="AT2991" s="45" t="str">
        <f t="shared" si="295"/>
        <v>No data</v>
      </c>
      <c r="AU2991" s="46" t="str">
        <f t="shared" si="296"/>
        <v>No data</v>
      </c>
      <c r="AV2991" s="47" t="str">
        <f t="shared" si="297"/>
        <v>No data</v>
      </c>
    </row>
    <row r="2992" spans="3:48" x14ac:dyDescent="0.25">
      <c r="C2992" s="32" t="str">
        <f>IF(ISBLANK(B2992),"Choose site",_xlfn.XLOOKUP(B2992,'Sample Sites'!A:A,'Sample Sites'!B:B,"Not Found"))</f>
        <v>Choose site</v>
      </c>
      <c r="N2992" s="30" t="s">
        <v>166</v>
      </c>
      <c r="O2992" s="30" t="s">
        <v>166</v>
      </c>
      <c r="P2992" s="30" t="s">
        <v>166</v>
      </c>
      <c r="Q2992" s="30" t="s">
        <v>166</v>
      </c>
      <c r="R2992" s="30" t="s">
        <v>166</v>
      </c>
      <c r="S2992" s="30" t="s">
        <v>166</v>
      </c>
      <c r="T2992" s="30" t="s">
        <v>166</v>
      </c>
      <c r="U2992" s="30" t="s">
        <v>166</v>
      </c>
      <c r="V2992" s="39" t="s">
        <v>166</v>
      </c>
      <c r="AQ2992" s="45">
        <f t="shared" si="292"/>
        <v>0</v>
      </c>
      <c r="AR2992" s="45" t="str">
        <f t="shared" si="293"/>
        <v>No data</v>
      </c>
      <c r="AS2992" s="45" t="str">
        <f t="shared" si="294"/>
        <v>No data</v>
      </c>
      <c r="AT2992" s="45" t="str">
        <f t="shared" si="295"/>
        <v>No data</v>
      </c>
      <c r="AU2992" s="46" t="str">
        <f t="shared" si="296"/>
        <v>No data</v>
      </c>
      <c r="AV2992" s="47" t="str">
        <f t="shared" si="297"/>
        <v>No data</v>
      </c>
    </row>
    <row r="2993" spans="3:48" x14ac:dyDescent="0.25">
      <c r="C2993" s="32" t="str">
        <f>IF(ISBLANK(B2993),"Choose site",_xlfn.XLOOKUP(B2993,'Sample Sites'!A:A,'Sample Sites'!B:B,"Not Found"))</f>
        <v>Choose site</v>
      </c>
      <c r="N2993" s="30" t="s">
        <v>166</v>
      </c>
      <c r="O2993" s="30" t="s">
        <v>166</v>
      </c>
      <c r="P2993" s="30" t="s">
        <v>166</v>
      </c>
      <c r="Q2993" s="30" t="s">
        <v>166</v>
      </c>
      <c r="R2993" s="30" t="s">
        <v>166</v>
      </c>
      <c r="S2993" s="30" t="s">
        <v>166</v>
      </c>
      <c r="T2993" s="30" t="s">
        <v>166</v>
      </c>
      <c r="U2993" s="30" t="s">
        <v>166</v>
      </c>
      <c r="V2993" s="39" t="s">
        <v>166</v>
      </c>
      <c r="AQ2993" s="45">
        <f t="shared" si="292"/>
        <v>0</v>
      </c>
      <c r="AR2993" s="45" t="str">
        <f t="shared" si="293"/>
        <v>No data</v>
      </c>
      <c r="AS2993" s="45" t="str">
        <f t="shared" si="294"/>
        <v>No data</v>
      </c>
      <c r="AT2993" s="45" t="str">
        <f t="shared" si="295"/>
        <v>No data</v>
      </c>
      <c r="AU2993" s="46" t="str">
        <f t="shared" si="296"/>
        <v>No data</v>
      </c>
      <c r="AV2993" s="47" t="str">
        <f t="shared" si="297"/>
        <v>No data</v>
      </c>
    </row>
    <row r="2994" spans="3:48" x14ac:dyDescent="0.25">
      <c r="C2994" s="32" t="str">
        <f>IF(ISBLANK(B2994),"Choose site",_xlfn.XLOOKUP(B2994,'Sample Sites'!A:A,'Sample Sites'!B:B,"Not Found"))</f>
        <v>Choose site</v>
      </c>
      <c r="N2994" s="30" t="s">
        <v>166</v>
      </c>
      <c r="O2994" s="30" t="s">
        <v>166</v>
      </c>
      <c r="P2994" s="30" t="s">
        <v>166</v>
      </c>
      <c r="Q2994" s="30" t="s">
        <v>166</v>
      </c>
      <c r="R2994" s="30" t="s">
        <v>166</v>
      </c>
      <c r="S2994" s="30" t="s">
        <v>166</v>
      </c>
      <c r="T2994" s="30" t="s">
        <v>166</v>
      </c>
      <c r="U2994" s="30" t="s">
        <v>166</v>
      </c>
      <c r="V2994" s="39" t="s">
        <v>166</v>
      </c>
      <c r="AQ2994" s="45">
        <f t="shared" si="292"/>
        <v>0</v>
      </c>
      <c r="AR2994" s="45" t="str">
        <f t="shared" si="293"/>
        <v>No data</v>
      </c>
      <c r="AS2994" s="45" t="str">
        <f t="shared" si="294"/>
        <v>No data</v>
      </c>
      <c r="AT2994" s="45" t="str">
        <f t="shared" si="295"/>
        <v>No data</v>
      </c>
      <c r="AU2994" s="46" t="str">
        <f t="shared" si="296"/>
        <v>No data</v>
      </c>
      <c r="AV2994" s="47" t="str">
        <f t="shared" si="297"/>
        <v>No data</v>
      </c>
    </row>
    <row r="2995" spans="3:48" x14ac:dyDescent="0.25">
      <c r="C2995" s="32" t="str">
        <f>IF(ISBLANK(B2995),"Choose site",_xlfn.XLOOKUP(B2995,'Sample Sites'!A:A,'Sample Sites'!B:B,"Not Found"))</f>
        <v>Choose site</v>
      </c>
      <c r="N2995" s="30" t="s">
        <v>166</v>
      </c>
      <c r="O2995" s="30" t="s">
        <v>166</v>
      </c>
      <c r="P2995" s="30" t="s">
        <v>166</v>
      </c>
      <c r="Q2995" s="30" t="s">
        <v>166</v>
      </c>
      <c r="R2995" s="30" t="s">
        <v>166</v>
      </c>
      <c r="S2995" s="30" t="s">
        <v>166</v>
      </c>
      <c r="T2995" s="30" t="s">
        <v>166</v>
      </c>
      <c r="U2995" s="30" t="s">
        <v>166</v>
      </c>
      <c r="V2995" s="39" t="s">
        <v>166</v>
      </c>
      <c r="AQ2995" s="45">
        <f t="shared" si="292"/>
        <v>0</v>
      </c>
      <c r="AR2995" s="45" t="str">
        <f t="shared" si="293"/>
        <v>No data</v>
      </c>
      <c r="AS2995" s="45" t="str">
        <f t="shared" si="294"/>
        <v>No data</v>
      </c>
      <c r="AT2995" s="45" t="str">
        <f t="shared" si="295"/>
        <v>No data</v>
      </c>
      <c r="AU2995" s="46" t="str">
        <f t="shared" si="296"/>
        <v>No data</v>
      </c>
      <c r="AV2995" s="47" t="str">
        <f t="shared" si="297"/>
        <v>No data</v>
      </c>
    </row>
    <row r="2996" spans="3:48" x14ac:dyDescent="0.25">
      <c r="C2996" s="32" t="str">
        <f>IF(ISBLANK(B2996),"Choose site",_xlfn.XLOOKUP(B2996,'Sample Sites'!A:A,'Sample Sites'!B:B,"Not Found"))</f>
        <v>Choose site</v>
      </c>
      <c r="N2996" s="30" t="s">
        <v>166</v>
      </c>
      <c r="O2996" s="30" t="s">
        <v>166</v>
      </c>
      <c r="P2996" s="30" t="s">
        <v>166</v>
      </c>
      <c r="Q2996" s="30" t="s">
        <v>166</v>
      </c>
      <c r="R2996" s="30" t="s">
        <v>166</v>
      </c>
      <c r="S2996" s="30" t="s">
        <v>166</v>
      </c>
      <c r="T2996" s="30" t="s">
        <v>166</v>
      </c>
      <c r="U2996" s="30" t="s">
        <v>166</v>
      </c>
      <c r="V2996" s="39" t="s">
        <v>166</v>
      </c>
      <c r="AQ2996" s="45">
        <f t="shared" si="292"/>
        <v>0</v>
      </c>
      <c r="AR2996" s="45" t="str">
        <f t="shared" si="293"/>
        <v>No data</v>
      </c>
      <c r="AS2996" s="45" t="str">
        <f t="shared" si="294"/>
        <v>No data</v>
      </c>
      <c r="AT2996" s="45" t="str">
        <f t="shared" si="295"/>
        <v>No data</v>
      </c>
      <c r="AU2996" s="46" t="str">
        <f t="shared" si="296"/>
        <v>No data</v>
      </c>
      <c r="AV2996" s="47" t="str">
        <f t="shared" si="297"/>
        <v>No data</v>
      </c>
    </row>
    <row r="2997" spans="3:48" x14ac:dyDescent="0.25">
      <c r="C2997" s="32" t="str">
        <f>IF(ISBLANK(B2997),"Choose site",_xlfn.XLOOKUP(B2997,'Sample Sites'!A:A,'Sample Sites'!B:B,"Not Found"))</f>
        <v>Choose site</v>
      </c>
      <c r="N2997" s="30" t="s">
        <v>166</v>
      </c>
      <c r="O2997" s="30" t="s">
        <v>166</v>
      </c>
      <c r="P2997" s="30" t="s">
        <v>166</v>
      </c>
      <c r="Q2997" s="30" t="s">
        <v>166</v>
      </c>
      <c r="R2997" s="30" t="s">
        <v>166</v>
      </c>
      <c r="S2997" s="30" t="s">
        <v>166</v>
      </c>
      <c r="T2997" s="30" t="s">
        <v>166</v>
      </c>
      <c r="U2997" s="30" t="s">
        <v>166</v>
      </c>
      <c r="V2997" s="39" t="s">
        <v>166</v>
      </c>
      <c r="AQ2997" s="45">
        <f t="shared" si="292"/>
        <v>0</v>
      </c>
      <c r="AR2997" s="45" t="str">
        <f t="shared" si="293"/>
        <v>No data</v>
      </c>
      <c r="AS2997" s="45" t="str">
        <f t="shared" si="294"/>
        <v>No data</v>
      </c>
      <c r="AT2997" s="45" t="str">
        <f t="shared" si="295"/>
        <v>No data</v>
      </c>
      <c r="AU2997" s="46" t="str">
        <f t="shared" si="296"/>
        <v>No data</v>
      </c>
      <c r="AV2997" s="47" t="str">
        <f t="shared" si="297"/>
        <v>No data</v>
      </c>
    </row>
    <row r="2998" spans="3:48" x14ac:dyDescent="0.25">
      <c r="C2998" s="32" t="str">
        <f>IF(ISBLANK(B2998),"Choose site",_xlfn.XLOOKUP(B2998,'Sample Sites'!A:A,'Sample Sites'!B:B,"Not Found"))</f>
        <v>Choose site</v>
      </c>
      <c r="N2998" s="30" t="s">
        <v>166</v>
      </c>
      <c r="O2998" s="30" t="s">
        <v>166</v>
      </c>
      <c r="P2998" s="30" t="s">
        <v>166</v>
      </c>
      <c r="Q2998" s="30" t="s">
        <v>166</v>
      </c>
      <c r="R2998" s="30" t="s">
        <v>166</v>
      </c>
      <c r="S2998" s="30" t="s">
        <v>166</v>
      </c>
      <c r="T2998" s="30" t="s">
        <v>166</v>
      </c>
      <c r="U2998" s="30" t="s">
        <v>166</v>
      </c>
      <c r="V2998" s="39" t="s">
        <v>166</v>
      </c>
      <c r="AQ2998" s="45">
        <f t="shared" si="292"/>
        <v>0</v>
      </c>
      <c r="AR2998" s="45" t="str">
        <f t="shared" si="293"/>
        <v>No data</v>
      </c>
      <c r="AS2998" s="45" t="str">
        <f t="shared" si="294"/>
        <v>No data</v>
      </c>
      <c r="AT2998" s="45" t="str">
        <f t="shared" si="295"/>
        <v>No data</v>
      </c>
      <c r="AU2998" s="46" t="str">
        <f t="shared" si="296"/>
        <v>No data</v>
      </c>
      <c r="AV2998" s="47" t="str">
        <f t="shared" si="297"/>
        <v>No data</v>
      </c>
    </row>
    <row r="2999" spans="3:48" x14ac:dyDescent="0.25">
      <c r="C2999" s="32" t="str">
        <f>IF(ISBLANK(B2999),"Choose site",_xlfn.XLOOKUP(B2999,'Sample Sites'!A:A,'Sample Sites'!B:B,"Not Found"))</f>
        <v>Choose site</v>
      </c>
      <c r="N2999" s="30" t="s">
        <v>166</v>
      </c>
      <c r="O2999" s="30" t="s">
        <v>166</v>
      </c>
      <c r="P2999" s="30" t="s">
        <v>166</v>
      </c>
      <c r="Q2999" s="30" t="s">
        <v>166</v>
      </c>
      <c r="R2999" s="30" t="s">
        <v>166</v>
      </c>
      <c r="S2999" s="30" t="s">
        <v>166</v>
      </c>
      <c r="T2999" s="30" t="s">
        <v>166</v>
      </c>
      <c r="U2999" s="30" t="s">
        <v>166</v>
      </c>
      <c r="V2999" s="39" t="s">
        <v>166</v>
      </c>
      <c r="AQ2999" s="45">
        <f t="shared" si="292"/>
        <v>0</v>
      </c>
      <c r="AR2999" s="45" t="str">
        <f t="shared" si="293"/>
        <v>No data</v>
      </c>
      <c r="AS2999" s="45" t="str">
        <f t="shared" si="294"/>
        <v>No data</v>
      </c>
      <c r="AT2999" s="45" t="str">
        <f t="shared" si="295"/>
        <v>No data</v>
      </c>
      <c r="AU2999" s="46" t="str">
        <f t="shared" si="296"/>
        <v>No data</v>
      </c>
      <c r="AV2999" s="47" t="str">
        <f t="shared" si="297"/>
        <v>No data</v>
      </c>
    </row>
    <row r="3000" spans="3:48" x14ac:dyDescent="0.25">
      <c r="C3000" s="32" t="str">
        <f>IF(ISBLANK(B3000),"Choose site",_xlfn.XLOOKUP(B3000,'Sample Sites'!A:A,'Sample Sites'!B:B,"Not Found"))</f>
        <v>Choose site</v>
      </c>
      <c r="N3000" s="30" t="s">
        <v>166</v>
      </c>
      <c r="O3000" s="30" t="s">
        <v>166</v>
      </c>
      <c r="P3000" s="30" t="s">
        <v>166</v>
      </c>
      <c r="Q3000" s="30" t="s">
        <v>166</v>
      </c>
      <c r="R3000" s="30" t="s">
        <v>166</v>
      </c>
      <c r="S3000" s="30" t="s">
        <v>166</v>
      </c>
      <c r="T3000" s="30" t="s">
        <v>166</v>
      </c>
      <c r="U3000" s="30" t="s">
        <v>166</v>
      </c>
      <c r="V3000" s="39" t="s">
        <v>166</v>
      </c>
      <c r="AQ3000" s="45">
        <f t="shared" si="292"/>
        <v>0</v>
      </c>
      <c r="AR3000" s="45" t="str">
        <f t="shared" si="293"/>
        <v>No data</v>
      </c>
      <c r="AS3000" s="45" t="str">
        <f t="shared" si="294"/>
        <v>No data</v>
      </c>
      <c r="AT3000" s="45" t="str">
        <f t="shared" si="295"/>
        <v>No data</v>
      </c>
      <c r="AU3000" s="46" t="str">
        <f t="shared" si="296"/>
        <v>No data</v>
      </c>
      <c r="AV3000" s="47" t="str">
        <f t="shared" si="297"/>
        <v>No data</v>
      </c>
    </row>
  </sheetData>
  <sheetProtection insertRows="0" deleteRows="0" sort="0" autoFilter="0" pivotTables="0"/>
  <phoneticPr fontId="8" type="noConversion"/>
  <dataValidations count="1">
    <dataValidation type="list" allowBlank="1" showInputMessage="1" showErrorMessage="1" sqref="N3:V3000" xr:uid="{7BDFB9B7-91C3-4BD3-862F-BC02EBF0CEC4}">
      <formula1>$O$1:$P$1</formula1>
    </dataValidation>
  </dataValidations>
  <pageMargins left="0.7" right="0.7" top="0.75" bottom="0.75" header="0.3" footer="0.3"/>
  <ignoredErrors>
    <ignoredError sqref="AS2" formulaRange="1"/>
  </ignoredErrors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560117-50DD-46D6-B06A-DC1268B8C78C}">
          <x14:formula1>
            <xm:f>'Sample Sites'!$A$2:$A$62</xm:f>
          </x14:formula1>
          <xm:sqref>B3:B3000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4914"/>
  <sheetViews>
    <sheetView workbookViewId="0">
      <selection activeCell="F7" sqref="F7"/>
    </sheetView>
  </sheetViews>
  <sheetFormatPr defaultRowHeight="15" x14ac:dyDescent="0.25"/>
  <cols>
    <col min="1" max="1" width="21.42578125" customWidth="1"/>
    <col min="2" max="2" width="41.28515625" style="4" bestFit="1" customWidth="1"/>
    <col min="3" max="3" width="11.42578125" style="4" customWidth="1"/>
    <col min="4" max="4" width="26.5703125" customWidth="1"/>
    <col min="5" max="5" width="21.5703125" style="3" customWidth="1"/>
    <col min="6" max="6" width="15" style="3" customWidth="1"/>
    <col min="7" max="7" width="18.42578125" style="3" customWidth="1"/>
    <col min="8" max="8" width="15.28515625" style="15" customWidth="1"/>
    <col min="9" max="9" width="16" customWidth="1"/>
    <col min="10" max="10" width="0.140625" hidden="1" customWidth="1"/>
    <col min="11" max="11" width="6" customWidth="1"/>
    <col min="19" max="19" width="36" bestFit="1" customWidth="1"/>
    <col min="20" max="20" width="17.28515625" style="3" customWidth="1"/>
    <col min="21" max="21" width="10.5703125" customWidth="1"/>
  </cols>
  <sheetData>
    <row r="1" spans="1:20" s="5" customFormat="1" ht="18.75" customHeight="1" x14ac:dyDescent="0.3">
      <c r="A1" s="8" t="s">
        <v>148</v>
      </c>
      <c r="C1" s="7"/>
      <c r="E1" s="17"/>
      <c r="F1" s="67"/>
      <c r="G1" s="17"/>
      <c r="H1" s="17"/>
      <c r="S1" s="6" t="s">
        <v>145</v>
      </c>
      <c r="T1" s="17"/>
    </row>
    <row r="2" spans="1:20" s="5" customFormat="1" ht="18.75" x14ac:dyDescent="0.3">
      <c r="A2" s="9" t="s">
        <v>147</v>
      </c>
      <c r="B2" s="9" t="s">
        <v>131</v>
      </c>
      <c r="C2" s="7"/>
      <c r="D2" s="8"/>
      <c r="E2" s="17"/>
      <c r="F2" s="17"/>
      <c r="G2" s="17"/>
      <c r="H2" s="17"/>
      <c r="T2" s="17"/>
    </row>
    <row r="3" spans="1:20" s="5" customFormat="1" x14ac:dyDescent="0.25">
      <c r="A3" s="10"/>
      <c r="B3" s="11" t="s">
        <v>141</v>
      </c>
      <c r="C3" s="7"/>
      <c r="D3" s="5" t="s">
        <v>139</v>
      </c>
      <c r="E3" s="25">
        <f>J7</f>
        <v>1900</v>
      </c>
      <c r="F3" s="17"/>
      <c r="G3" s="17"/>
      <c r="H3" s="27"/>
      <c r="S3" s="17" t="s">
        <v>132</v>
      </c>
      <c r="T3" s="17"/>
    </row>
    <row r="4" spans="1:20" s="5" customFormat="1" x14ac:dyDescent="0.25">
      <c r="A4" s="5" t="s">
        <v>146</v>
      </c>
      <c r="B4" s="17">
        <f>_xlfn.XLOOKUP(A3,'Sample Sites'!A:A,'Sample Sites'!B:B,"Not Found")</f>
        <v>0</v>
      </c>
      <c r="C4" s="7"/>
      <c r="D4" s="5" t="s">
        <v>140</v>
      </c>
      <c r="E4" s="26">
        <f>MAX(J7:J2972)</f>
        <v>1900</v>
      </c>
      <c r="F4" s="17"/>
      <c r="G4" s="17"/>
      <c r="H4" s="27"/>
      <c r="S4" s="19">
        <v>2015</v>
      </c>
      <c r="T4" s="17"/>
    </row>
    <row r="5" spans="1:20" s="5" customFormat="1" x14ac:dyDescent="0.25">
      <c r="C5" s="7"/>
      <c r="D5" s="5" t="s">
        <v>142</v>
      </c>
      <c r="E5" s="27">
        <f>AVERAGE(E7:E83)</f>
        <v>0</v>
      </c>
      <c r="F5" s="27" t="e">
        <f>AVERAGE(F7:F83)</f>
        <v>#DIV/0!</v>
      </c>
      <c r="G5" s="27" t="e">
        <f>AVERAGE(G7:G83)</f>
        <v>#DIV/0!</v>
      </c>
      <c r="H5" s="27" t="e">
        <f>AVERAGE(H7:H83)</f>
        <v>#DIV/0!</v>
      </c>
      <c r="T5" s="17"/>
    </row>
    <row r="6" spans="1:20" ht="28.5" customHeight="1" x14ac:dyDescent="0.25">
      <c r="A6" s="1" t="s">
        <v>0</v>
      </c>
      <c r="B6" s="20" t="s">
        <v>4</v>
      </c>
      <c r="C6" s="21" t="s">
        <v>5</v>
      </c>
      <c r="D6" s="1" t="s">
        <v>6</v>
      </c>
      <c r="E6" s="28" t="s">
        <v>8</v>
      </c>
      <c r="F6" s="28" t="s">
        <v>9</v>
      </c>
      <c r="G6" s="28" t="s">
        <v>11</v>
      </c>
      <c r="H6" s="29" t="s">
        <v>12</v>
      </c>
      <c r="I6" s="22" t="s">
        <v>13</v>
      </c>
      <c r="J6" s="23" t="s">
        <v>133</v>
      </c>
    </row>
    <row r="7" spans="1:20" ht="15" customHeight="1" x14ac:dyDescent="0.25">
      <c r="A7" s="24" cm="1">
        <f t="array" ref="A7:D4914">_xlfn._xlws.FILTER(
OrderMacroinvertebrates!B1:E4910,
(OrderMacroinvertebrates!B1:B4910=A3)*
((B3="All Data")+(OrderMacroinvertebrates!E1:E4910=B3)),
"No Match")</f>
        <v>0</v>
      </c>
      <c r="B7" s="4" t="str">
        <v>Choose site</v>
      </c>
      <c r="C7" s="4">
        <v>0</v>
      </c>
      <c r="D7">
        <v>0</v>
      </c>
      <c r="E7" s="3" cm="1">
        <f t="array" ref="E7:F4914">_xlfn._xlws.FILTER(
OrderMacroinvertebrates!AQ1:AR4910,
(OrderMacroinvertebrates!B1:B4910=A3)*
((B3="All Data")+(OrderMacroinvertebrates!E1:E4910=B3)),
"No Match")</f>
        <v>0</v>
      </c>
      <c r="F7" s="3" t="str">
        <v>No data</v>
      </c>
      <c r="G7" s="3" t="str" cm="1">
        <f t="array" ref="G7:G4914">_xlfn._xlws.FILTER(
OrderMacroinvertebrates!AT1:AT4910,
(OrderMacroinvertebrates!B1:B4910=A3)*
((B3="All Data")+(OrderMacroinvertebrates!E1:E4910=B3)),
"No Match")</f>
        <v>No data</v>
      </c>
      <c r="H7" s="15" t="str" cm="1">
        <f t="array" ref="H7:I4914">_xlfn._xlws.FILTER(
OrderMacroinvertebrates!AU1:AV4910,
(OrderMacroinvertebrates!B1:B4910=A3)*
((B3="All Data")+(OrderMacroinvertebrates!E1:E4910=B3)),
"No Match")</f>
        <v>No data</v>
      </c>
      <c r="I7" t="str">
        <v>No data</v>
      </c>
      <c r="J7">
        <f t="shared" ref="J7:J28" si="0">YEAR(C7)</f>
        <v>1900</v>
      </c>
      <c r="S7" s="2" t="str">
        <f>CONCATENATE(S$4, " Data Point")</f>
        <v>2015 Data Point</v>
      </c>
      <c r="T7" s="13" t="e">
        <f>_xlfn.XLOOKUP(S4,J7:J83,E7:E83)</f>
        <v>#N/A</v>
      </c>
    </row>
    <row r="8" spans="1:20" ht="15" customHeight="1" x14ac:dyDescent="0.25">
      <c r="A8">
        <v>0</v>
      </c>
      <c r="B8" s="4" t="str">
        <v>Choose site</v>
      </c>
      <c r="C8" s="4">
        <v>0</v>
      </c>
      <c r="D8">
        <v>0</v>
      </c>
      <c r="E8" s="3">
        <v>0</v>
      </c>
      <c r="F8" s="3" t="str">
        <v>No data</v>
      </c>
      <c r="G8" s="3" t="str">
        <v>No data</v>
      </c>
      <c r="H8" s="15" t="str">
        <v>No data</v>
      </c>
      <c r="I8" t="str">
        <v>No data</v>
      </c>
      <c r="J8" s="5">
        <f t="shared" si="0"/>
        <v>1900</v>
      </c>
      <c r="S8" s="2" t="s">
        <v>134</v>
      </c>
      <c r="T8" s="13">
        <f>MEDIAN(E7:E83)</f>
        <v>0</v>
      </c>
    </row>
    <row r="9" spans="1:20" ht="15" customHeight="1" x14ac:dyDescent="0.25">
      <c r="A9">
        <v>0</v>
      </c>
      <c r="B9" s="4" t="str">
        <v>Choose site</v>
      </c>
      <c r="C9" s="4">
        <v>0</v>
      </c>
      <c r="D9">
        <v>0</v>
      </c>
      <c r="E9" s="3">
        <v>0</v>
      </c>
      <c r="F9" s="3" t="str">
        <v>No data</v>
      </c>
      <c r="G9" s="3" t="str">
        <v>No data</v>
      </c>
      <c r="H9" s="15" t="str">
        <v>No data</v>
      </c>
      <c r="I9" t="str">
        <v>No data</v>
      </c>
      <c r="J9" s="5">
        <f t="shared" si="0"/>
        <v>1900</v>
      </c>
      <c r="S9" s="2" t="s">
        <v>135</v>
      </c>
      <c r="T9" s="13">
        <f>T8-(0.4*T8)</f>
        <v>0</v>
      </c>
    </row>
    <row r="10" spans="1:20" ht="15" customHeight="1" x14ac:dyDescent="0.25">
      <c r="A10">
        <v>0</v>
      </c>
      <c r="B10" s="4" t="str">
        <v>Choose site</v>
      </c>
      <c r="C10" s="4">
        <v>0</v>
      </c>
      <c r="D10">
        <v>0</v>
      </c>
      <c r="E10" s="3">
        <v>0</v>
      </c>
      <c r="F10" s="3" t="str">
        <v>No data</v>
      </c>
      <c r="G10" s="3" t="str">
        <v>No data</v>
      </c>
      <c r="H10" s="15" t="str">
        <v>No data</v>
      </c>
      <c r="I10" t="str">
        <v>No data</v>
      </c>
      <c r="J10" s="5">
        <f t="shared" si="0"/>
        <v>1900</v>
      </c>
      <c r="S10" s="2" t="s">
        <v>136</v>
      </c>
      <c r="T10" s="13">
        <f>T8+(0.4*T8)</f>
        <v>0</v>
      </c>
    </row>
    <row r="11" spans="1:20" ht="15" customHeight="1" x14ac:dyDescent="0.3">
      <c r="A11">
        <v>0</v>
      </c>
      <c r="B11" s="4" t="str">
        <v>Choose site</v>
      </c>
      <c r="C11" s="4">
        <v>0</v>
      </c>
      <c r="D11">
        <v>0</v>
      </c>
      <c r="E11" s="3">
        <v>0</v>
      </c>
      <c r="F11" s="3" t="str">
        <v>No data</v>
      </c>
      <c r="G11" s="3" t="str">
        <v>No data</v>
      </c>
      <c r="H11" s="15" t="str">
        <v>No data</v>
      </c>
      <c r="I11" t="str">
        <v>No data</v>
      </c>
      <c r="J11" s="5">
        <f t="shared" si="0"/>
        <v>1900</v>
      </c>
      <c r="S11" s="2" t="s">
        <v>137</v>
      </c>
      <c r="T11" s="14" t="e">
        <f>IF(OR(T7&gt;T10,T7&lt;T9), "Yes","No")</f>
        <v>#N/A</v>
      </c>
    </row>
    <row r="12" spans="1:20" ht="15" customHeight="1" x14ac:dyDescent="0.25">
      <c r="A12">
        <v>0</v>
      </c>
      <c r="B12" s="4" t="str">
        <v>Choose site</v>
      </c>
      <c r="C12" s="4">
        <v>0</v>
      </c>
      <c r="D12">
        <v>0</v>
      </c>
      <c r="E12" s="3">
        <v>0</v>
      </c>
      <c r="F12" s="3" t="str">
        <v>No data</v>
      </c>
      <c r="G12" s="3" t="str">
        <v>No data</v>
      </c>
      <c r="H12" s="15" t="str">
        <v>No data</v>
      </c>
      <c r="I12" t="str">
        <v>No data</v>
      </c>
      <c r="J12" s="5">
        <f t="shared" si="0"/>
        <v>1900</v>
      </c>
      <c r="T12" s="15"/>
    </row>
    <row r="13" spans="1:20" ht="15" customHeight="1" x14ac:dyDescent="0.25">
      <c r="A13">
        <v>0</v>
      </c>
      <c r="B13" s="4" t="str">
        <v>Choose site</v>
      </c>
      <c r="C13" s="4">
        <v>0</v>
      </c>
      <c r="D13">
        <v>0</v>
      </c>
      <c r="E13" s="3">
        <v>0</v>
      </c>
      <c r="F13" s="3" t="str">
        <v>No data</v>
      </c>
      <c r="G13" s="3" t="str">
        <v>No data</v>
      </c>
      <c r="H13" s="15" t="str">
        <v>No data</v>
      </c>
      <c r="I13" t="str">
        <v>No data</v>
      </c>
      <c r="J13" s="5">
        <f t="shared" si="0"/>
        <v>1900</v>
      </c>
      <c r="T13" s="15"/>
    </row>
    <row r="14" spans="1:20" ht="15" customHeight="1" x14ac:dyDescent="0.3">
      <c r="A14">
        <v>0</v>
      </c>
      <c r="B14" s="4" t="str">
        <v>Choose site</v>
      </c>
      <c r="C14" s="4">
        <v>0</v>
      </c>
      <c r="D14">
        <v>0</v>
      </c>
      <c r="E14" s="3">
        <v>0</v>
      </c>
      <c r="F14" s="3" t="str">
        <v>No data</v>
      </c>
      <c r="G14" s="3" t="str">
        <v>No data</v>
      </c>
      <c r="H14" s="15" t="str">
        <v>No data</v>
      </c>
      <c r="I14" t="str">
        <v>No data</v>
      </c>
      <c r="J14" s="5">
        <f t="shared" si="0"/>
        <v>1900</v>
      </c>
      <c r="T14" s="16"/>
    </row>
    <row r="15" spans="1:20" ht="15" customHeight="1" x14ac:dyDescent="0.25">
      <c r="A15">
        <v>0</v>
      </c>
      <c r="B15" s="4" t="str">
        <v>Choose site</v>
      </c>
      <c r="C15" s="4">
        <v>0</v>
      </c>
      <c r="D15">
        <v>0</v>
      </c>
      <c r="E15" s="3">
        <v>0</v>
      </c>
      <c r="F15" s="3" t="str">
        <v>No data</v>
      </c>
      <c r="G15" s="3" t="str">
        <v>No data</v>
      </c>
      <c r="H15" s="15" t="str">
        <v>No data</v>
      </c>
      <c r="I15" t="str">
        <v>No data</v>
      </c>
      <c r="J15" s="5">
        <f t="shared" si="0"/>
        <v>1900</v>
      </c>
    </row>
    <row r="16" spans="1:20" ht="15" customHeight="1" x14ac:dyDescent="0.25">
      <c r="A16">
        <v>0</v>
      </c>
      <c r="B16" s="4" t="str">
        <v>Choose site</v>
      </c>
      <c r="C16" s="4">
        <v>0</v>
      </c>
      <c r="D16">
        <v>0</v>
      </c>
      <c r="E16" s="3">
        <v>0</v>
      </c>
      <c r="F16" s="3" t="str">
        <v>No data</v>
      </c>
      <c r="G16" s="3" t="str">
        <v>No data</v>
      </c>
      <c r="H16" s="15" t="str">
        <v>No data</v>
      </c>
      <c r="I16" t="str">
        <v>No data</v>
      </c>
      <c r="J16" s="5">
        <f t="shared" si="0"/>
        <v>1900</v>
      </c>
    </row>
    <row r="17" spans="1:20" ht="15" customHeight="1" x14ac:dyDescent="0.25">
      <c r="A17">
        <v>0</v>
      </c>
      <c r="B17" s="4" t="str">
        <v>Choose site</v>
      </c>
      <c r="C17" s="4">
        <v>0</v>
      </c>
      <c r="D17">
        <v>0</v>
      </c>
      <c r="E17" s="3">
        <v>0</v>
      </c>
      <c r="F17" s="3" t="str">
        <v>No data</v>
      </c>
      <c r="G17" s="3" t="str">
        <v>No data</v>
      </c>
      <c r="H17" s="15" t="str">
        <v>No data</v>
      </c>
      <c r="I17" t="str">
        <v>No data</v>
      </c>
      <c r="J17" s="5">
        <f t="shared" si="0"/>
        <v>1900</v>
      </c>
      <c r="S17" s="2" t="str">
        <f>CONCATENATE(S$4, " Data Point")</f>
        <v>2015 Data Point</v>
      </c>
      <c r="T17" s="13" t="e">
        <f>_xlfn.XLOOKUP(S4,J7:J83,F7:F83)</f>
        <v>#N/A</v>
      </c>
    </row>
    <row r="18" spans="1:20" ht="15" customHeight="1" x14ac:dyDescent="0.25">
      <c r="A18">
        <v>0</v>
      </c>
      <c r="B18" s="4" t="str">
        <v>Choose site</v>
      </c>
      <c r="C18" s="4">
        <v>0</v>
      </c>
      <c r="D18">
        <v>0</v>
      </c>
      <c r="E18" s="3">
        <v>0</v>
      </c>
      <c r="F18" s="3" t="str">
        <v>No data</v>
      </c>
      <c r="G18" s="3" t="str">
        <v>No data</v>
      </c>
      <c r="H18" s="15" t="str">
        <v>No data</v>
      </c>
      <c r="I18" t="str">
        <v>No data</v>
      </c>
      <c r="J18" s="5">
        <f t="shared" si="0"/>
        <v>1900</v>
      </c>
      <c r="S18" s="2" t="s">
        <v>134</v>
      </c>
      <c r="T18" s="13" t="e">
        <f>MEDIAN(F7:F83)</f>
        <v>#NUM!</v>
      </c>
    </row>
    <row r="19" spans="1:20" ht="15" customHeight="1" x14ac:dyDescent="0.25">
      <c r="A19">
        <v>0</v>
      </c>
      <c r="B19" s="4" t="str">
        <v>Choose site</v>
      </c>
      <c r="C19" s="4">
        <v>0</v>
      </c>
      <c r="D19">
        <v>0</v>
      </c>
      <c r="E19" s="3">
        <v>0</v>
      </c>
      <c r="F19" s="3" t="str">
        <v>No data</v>
      </c>
      <c r="G19" s="3" t="str">
        <v>No data</v>
      </c>
      <c r="H19" s="15" t="str">
        <v>No data</v>
      </c>
      <c r="I19" t="str">
        <v>No data</v>
      </c>
      <c r="J19" s="5">
        <f t="shared" si="0"/>
        <v>1900</v>
      </c>
      <c r="S19" s="2" t="s">
        <v>135</v>
      </c>
      <c r="T19" s="13" t="e">
        <f>T18-(0.4*T18)</f>
        <v>#NUM!</v>
      </c>
    </row>
    <row r="20" spans="1:20" ht="15" customHeight="1" x14ac:dyDescent="0.25">
      <c r="A20">
        <v>0</v>
      </c>
      <c r="B20" s="4" t="str">
        <v>Choose site</v>
      </c>
      <c r="C20" s="4">
        <v>0</v>
      </c>
      <c r="D20">
        <v>0</v>
      </c>
      <c r="E20" s="3">
        <v>0</v>
      </c>
      <c r="F20" s="3" t="str">
        <v>No data</v>
      </c>
      <c r="G20" s="3" t="str">
        <v>No data</v>
      </c>
      <c r="H20" s="15" t="str">
        <v>No data</v>
      </c>
      <c r="I20" t="str">
        <v>No data</v>
      </c>
      <c r="J20" s="5">
        <f t="shared" si="0"/>
        <v>1900</v>
      </c>
      <c r="S20" s="2" t="s">
        <v>136</v>
      </c>
      <c r="T20" s="13" t="e">
        <f>T18+(0.4*T18)</f>
        <v>#NUM!</v>
      </c>
    </row>
    <row r="21" spans="1:20" ht="15" customHeight="1" x14ac:dyDescent="0.3">
      <c r="A21">
        <v>0</v>
      </c>
      <c r="B21" s="4" t="str">
        <v>Choose site</v>
      </c>
      <c r="C21" s="4">
        <v>0</v>
      </c>
      <c r="D21">
        <v>0</v>
      </c>
      <c r="E21" s="3">
        <v>0</v>
      </c>
      <c r="F21" s="3" t="str">
        <v>No data</v>
      </c>
      <c r="G21" s="3" t="str">
        <v>No data</v>
      </c>
      <c r="H21" s="15" t="str">
        <v>No data</v>
      </c>
      <c r="I21" t="str">
        <v>No data</v>
      </c>
      <c r="J21" s="5">
        <f t="shared" si="0"/>
        <v>1900</v>
      </c>
      <c r="S21" s="2" t="s">
        <v>137</v>
      </c>
      <c r="T21" s="14" t="e">
        <f>IF(OR(T17&gt;T20,T17&lt;T19), "Yes","No")</f>
        <v>#N/A</v>
      </c>
    </row>
    <row r="22" spans="1:20" ht="15" customHeight="1" x14ac:dyDescent="0.25">
      <c r="A22">
        <v>0</v>
      </c>
      <c r="B22" s="4" t="str">
        <v>Choose site</v>
      </c>
      <c r="C22" s="4">
        <v>0</v>
      </c>
      <c r="D22">
        <v>0</v>
      </c>
      <c r="E22" s="3">
        <v>0</v>
      </c>
      <c r="F22" s="3" t="str">
        <v>No data</v>
      </c>
      <c r="G22" s="3" t="str">
        <v>No data</v>
      </c>
      <c r="H22" s="15" t="str">
        <v>No data</v>
      </c>
      <c r="I22" t="str">
        <v>No data</v>
      </c>
      <c r="J22" s="5">
        <f t="shared" si="0"/>
        <v>1900</v>
      </c>
    </row>
    <row r="23" spans="1:20" ht="15" customHeight="1" x14ac:dyDescent="0.25">
      <c r="A23">
        <v>0</v>
      </c>
      <c r="B23" s="4" t="str">
        <v>Choose site</v>
      </c>
      <c r="C23" s="4">
        <v>0</v>
      </c>
      <c r="D23">
        <v>0</v>
      </c>
      <c r="E23" s="3">
        <v>0</v>
      </c>
      <c r="F23" s="3" t="str">
        <v>No data</v>
      </c>
      <c r="G23" s="3" t="str">
        <v>No data</v>
      </c>
      <c r="H23" s="15" t="str">
        <v>No data</v>
      </c>
      <c r="I23" t="str">
        <v>No data</v>
      </c>
      <c r="J23" s="5">
        <f t="shared" si="0"/>
        <v>1900</v>
      </c>
    </row>
    <row r="24" spans="1:20" ht="15" customHeight="1" x14ac:dyDescent="0.25">
      <c r="A24">
        <v>0</v>
      </c>
      <c r="B24" s="4" t="str">
        <v>Choose site</v>
      </c>
      <c r="C24" s="4">
        <v>0</v>
      </c>
      <c r="D24">
        <v>0</v>
      </c>
      <c r="E24" s="3">
        <v>0</v>
      </c>
      <c r="F24" s="3" t="str">
        <v>No data</v>
      </c>
      <c r="G24" s="3" t="str">
        <v>No data</v>
      </c>
      <c r="H24" s="15" t="str">
        <v>No data</v>
      </c>
      <c r="I24" t="str">
        <v>No data</v>
      </c>
      <c r="J24" s="5">
        <f t="shared" si="0"/>
        <v>1900</v>
      </c>
    </row>
    <row r="25" spans="1:20" ht="15" customHeight="1" x14ac:dyDescent="0.25">
      <c r="A25">
        <v>0</v>
      </c>
      <c r="B25" s="4" t="str">
        <v>Choose site</v>
      </c>
      <c r="C25" s="4">
        <v>0</v>
      </c>
      <c r="D25">
        <v>0</v>
      </c>
      <c r="E25" s="3">
        <v>0</v>
      </c>
      <c r="F25" s="3" t="str">
        <v>No data</v>
      </c>
      <c r="G25" s="3" t="str">
        <v>No data</v>
      </c>
      <c r="H25" s="15" t="str">
        <v>No data</v>
      </c>
      <c r="I25" t="str">
        <v>No data</v>
      </c>
      <c r="J25" s="5">
        <f t="shared" si="0"/>
        <v>1900</v>
      </c>
    </row>
    <row r="26" spans="1:20" ht="15" customHeight="1" x14ac:dyDescent="0.25">
      <c r="A26">
        <v>0</v>
      </c>
      <c r="B26" s="4" t="str">
        <v>Choose site</v>
      </c>
      <c r="C26" s="4">
        <v>0</v>
      </c>
      <c r="D26">
        <v>0</v>
      </c>
      <c r="E26" s="3">
        <v>0</v>
      </c>
      <c r="F26" s="3" t="str">
        <v>No data</v>
      </c>
      <c r="G26" s="3" t="str">
        <v>No data</v>
      </c>
      <c r="H26" s="15" t="str">
        <v>No data</v>
      </c>
      <c r="I26" t="str">
        <v>No data</v>
      </c>
      <c r="J26" s="5">
        <f t="shared" si="0"/>
        <v>1900</v>
      </c>
    </row>
    <row r="27" spans="1:20" ht="15" customHeight="1" x14ac:dyDescent="0.25">
      <c r="A27">
        <v>0</v>
      </c>
      <c r="B27" s="4" t="str">
        <v>Choose site</v>
      </c>
      <c r="C27" s="4">
        <v>0</v>
      </c>
      <c r="D27">
        <v>0</v>
      </c>
      <c r="E27" s="3">
        <v>0</v>
      </c>
      <c r="F27" s="3" t="str">
        <v>No data</v>
      </c>
      <c r="G27" s="3" t="str">
        <v>No data</v>
      </c>
      <c r="H27" s="15" t="str">
        <v>No data</v>
      </c>
      <c r="I27" t="str">
        <v>No data</v>
      </c>
      <c r="J27" s="5">
        <f t="shared" si="0"/>
        <v>1900</v>
      </c>
    </row>
    <row r="28" spans="1:20" ht="15" customHeight="1" x14ac:dyDescent="0.25">
      <c r="A28">
        <v>0</v>
      </c>
      <c r="B28" s="4" t="str">
        <v>Choose site</v>
      </c>
      <c r="C28" s="4">
        <v>0</v>
      </c>
      <c r="D28">
        <v>0</v>
      </c>
      <c r="E28" s="3">
        <v>0</v>
      </c>
      <c r="F28" s="3" t="str">
        <v>No data</v>
      </c>
      <c r="G28" s="3" t="str">
        <v>No data</v>
      </c>
      <c r="H28" s="15" t="str">
        <v>No data</v>
      </c>
      <c r="I28" t="str">
        <v>No data</v>
      </c>
      <c r="J28" s="5">
        <f t="shared" si="0"/>
        <v>1900</v>
      </c>
    </row>
    <row r="29" spans="1:20" ht="15" customHeight="1" x14ac:dyDescent="0.25">
      <c r="A29">
        <v>0</v>
      </c>
      <c r="B29" s="4" t="str">
        <v>Choose site</v>
      </c>
      <c r="C29" s="4">
        <v>0</v>
      </c>
      <c r="D29">
        <v>0</v>
      </c>
      <c r="E29" s="3">
        <v>0</v>
      </c>
      <c r="F29" s="3" t="str">
        <v>No data</v>
      </c>
      <c r="G29" s="3" t="str">
        <v>No data</v>
      </c>
      <c r="H29" s="15" t="str">
        <v>No data</v>
      </c>
      <c r="I29" t="str">
        <v>No data</v>
      </c>
      <c r="J29" s="5">
        <f t="shared" ref="J29:J45" si="1">YEAR(C29)</f>
        <v>1900</v>
      </c>
      <c r="T29" s="15"/>
    </row>
    <row r="30" spans="1:20" ht="15" customHeight="1" x14ac:dyDescent="0.25">
      <c r="A30">
        <v>0</v>
      </c>
      <c r="B30" s="4" t="str">
        <v>Choose site</v>
      </c>
      <c r="C30" s="4">
        <v>0</v>
      </c>
      <c r="D30">
        <v>0</v>
      </c>
      <c r="E30" s="3">
        <v>0</v>
      </c>
      <c r="F30" s="3" t="str">
        <v>No data</v>
      </c>
      <c r="G30" s="3" t="str">
        <v>No data</v>
      </c>
      <c r="H30" s="15" t="str">
        <v>No data</v>
      </c>
      <c r="I30" t="str">
        <v>No data</v>
      </c>
      <c r="J30" s="5">
        <f t="shared" si="1"/>
        <v>1900</v>
      </c>
      <c r="T30" s="15"/>
    </row>
    <row r="31" spans="1:20" ht="15" customHeight="1" x14ac:dyDescent="0.25">
      <c r="A31">
        <v>0</v>
      </c>
      <c r="B31" s="4" t="str">
        <v>Choose site</v>
      </c>
      <c r="C31" s="4">
        <v>0</v>
      </c>
      <c r="D31">
        <v>0</v>
      </c>
      <c r="E31" s="3">
        <v>0</v>
      </c>
      <c r="F31" s="3" t="str">
        <v>No data</v>
      </c>
      <c r="G31" s="3" t="str">
        <v>No data</v>
      </c>
      <c r="H31" s="15" t="str">
        <v>No data</v>
      </c>
      <c r="I31" t="str">
        <v>No data</v>
      </c>
      <c r="J31" s="5">
        <f t="shared" si="1"/>
        <v>1900</v>
      </c>
      <c r="S31" s="2" t="str">
        <f>CONCATENATE(S$4, " Data Point")</f>
        <v>2015 Data Point</v>
      </c>
      <c r="T31" s="13" t="e">
        <f>_xlfn.XLOOKUP(S4,$J7:$J72,$G7:$G72)</f>
        <v>#N/A</v>
      </c>
    </row>
    <row r="32" spans="1:20" ht="15" customHeight="1" x14ac:dyDescent="0.25">
      <c r="A32">
        <v>0</v>
      </c>
      <c r="B32" s="4" t="str">
        <v>Choose site</v>
      </c>
      <c r="C32" s="4">
        <v>0</v>
      </c>
      <c r="D32">
        <v>0</v>
      </c>
      <c r="E32" s="3">
        <v>0</v>
      </c>
      <c r="F32" s="3" t="str">
        <v>No data</v>
      </c>
      <c r="G32" s="3" t="str">
        <v>No data</v>
      </c>
      <c r="H32" s="15" t="str">
        <v>No data</v>
      </c>
      <c r="I32" t="str">
        <v>No data</v>
      </c>
      <c r="J32" s="5">
        <f t="shared" si="1"/>
        <v>1900</v>
      </c>
      <c r="S32" s="2" t="s">
        <v>134</v>
      </c>
      <c r="T32" s="13" t="e">
        <f>MEDIAN(G7:G72)</f>
        <v>#NUM!</v>
      </c>
    </row>
    <row r="33" spans="1:20" ht="15" customHeight="1" x14ac:dyDescent="0.25">
      <c r="A33">
        <v>0</v>
      </c>
      <c r="B33" s="4" t="str">
        <v>Choose site</v>
      </c>
      <c r="C33" s="4">
        <v>0</v>
      </c>
      <c r="D33">
        <v>0</v>
      </c>
      <c r="E33" s="3">
        <v>0</v>
      </c>
      <c r="F33" s="3" t="str">
        <v>No data</v>
      </c>
      <c r="G33" s="3" t="str">
        <v>No data</v>
      </c>
      <c r="H33" s="15" t="str">
        <v>No data</v>
      </c>
      <c r="I33" t="str">
        <v>No data</v>
      </c>
      <c r="J33" s="5">
        <f t="shared" si="1"/>
        <v>1900</v>
      </c>
      <c r="S33" s="2" t="s">
        <v>135</v>
      </c>
      <c r="T33" s="13" t="e">
        <f>T32-(0.4*T32)</f>
        <v>#NUM!</v>
      </c>
    </row>
    <row r="34" spans="1:20" ht="15" customHeight="1" x14ac:dyDescent="0.25">
      <c r="A34">
        <v>0</v>
      </c>
      <c r="B34" s="4" t="str">
        <v>Choose site</v>
      </c>
      <c r="C34" s="4">
        <v>0</v>
      </c>
      <c r="D34">
        <v>0</v>
      </c>
      <c r="E34" s="3">
        <v>0</v>
      </c>
      <c r="F34" s="3" t="str">
        <v>No data</v>
      </c>
      <c r="G34" s="3" t="str">
        <v>No data</v>
      </c>
      <c r="H34" s="15" t="str">
        <v>No data</v>
      </c>
      <c r="I34" t="str">
        <v>No data</v>
      </c>
      <c r="J34" s="5">
        <f t="shared" si="1"/>
        <v>1900</v>
      </c>
      <c r="S34" s="2" t="s">
        <v>136</v>
      </c>
      <c r="T34" s="13" t="e">
        <f>T32+(0.4*T32)</f>
        <v>#NUM!</v>
      </c>
    </row>
    <row r="35" spans="1:20" ht="15" customHeight="1" x14ac:dyDescent="0.3">
      <c r="A35">
        <v>0</v>
      </c>
      <c r="B35" s="4" t="str">
        <v>Choose site</v>
      </c>
      <c r="C35" s="4">
        <v>0</v>
      </c>
      <c r="D35">
        <v>0</v>
      </c>
      <c r="E35" s="3">
        <v>0</v>
      </c>
      <c r="F35" s="3" t="str">
        <v>No data</v>
      </c>
      <c r="G35" s="3" t="str">
        <v>No data</v>
      </c>
      <c r="H35" s="15" t="str">
        <v>No data</v>
      </c>
      <c r="I35" t="str">
        <v>No data</v>
      </c>
      <c r="J35" s="5">
        <f t="shared" si="1"/>
        <v>1900</v>
      </c>
      <c r="S35" s="2" t="s">
        <v>137</v>
      </c>
      <c r="T35" s="14" t="e">
        <f>IF(OR(T31&gt;T34,T31&lt;T33), "Yes","No")</f>
        <v>#N/A</v>
      </c>
    </row>
    <row r="36" spans="1:20" ht="15" customHeight="1" x14ac:dyDescent="0.25">
      <c r="A36">
        <v>0</v>
      </c>
      <c r="B36" s="4" t="str">
        <v>Choose site</v>
      </c>
      <c r="C36" s="4">
        <v>0</v>
      </c>
      <c r="D36">
        <v>0</v>
      </c>
      <c r="E36" s="3">
        <v>0</v>
      </c>
      <c r="F36" s="3" t="str">
        <v>No data</v>
      </c>
      <c r="G36" s="3" t="str">
        <v>No data</v>
      </c>
      <c r="H36" s="15" t="str">
        <v>No data</v>
      </c>
      <c r="I36" t="str">
        <v>No data</v>
      </c>
      <c r="J36" s="5">
        <f t="shared" si="1"/>
        <v>1900</v>
      </c>
      <c r="T36" s="15"/>
    </row>
    <row r="37" spans="1:20" ht="15" customHeight="1" x14ac:dyDescent="0.25">
      <c r="A37">
        <v>0</v>
      </c>
      <c r="B37" s="4" t="str">
        <v>Choose site</v>
      </c>
      <c r="C37" s="4">
        <v>0</v>
      </c>
      <c r="D37">
        <v>0</v>
      </c>
      <c r="E37" s="3">
        <v>0</v>
      </c>
      <c r="F37" s="3" t="str">
        <v>No data</v>
      </c>
      <c r="G37" s="3" t="str">
        <v>No data</v>
      </c>
      <c r="H37" s="15" t="str">
        <v>No data</v>
      </c>
      <c r="I37" t="str">
        <v>No data</v>
      </c>
      <c r="J37" s="5">
        <f t="shared" si="1"/>
        <v>1900</v>
      </c>
      <c r="T37" s="15"/>
    </row>
    <row r="38" spans="1:20" ht="15" customHeight="1" x14ac:dyDescent="0.3">
      <c r="A38">
        <v>0</v>
      </c>
      <c r="B38" s="4" t="str">
        <v>Choose site</v>
      </c>
      <c r="C38" s="4">
        <v>0</v>
      </c>
      <c r="D38">
        <v>0</v>
      </c>
      <c r="E38" s="3">
        <v>0</v>
      </c>
      <c r="F38" s="3" t="str">
        <v>No data</v>
      </c>
      <c r="G38" s="3" t="str">
        <v>No data</v>
      </c>
      <c r="H38" s="15" t="str">
        <v>No data</v>
      </c>
      <c r="I38" t="str">
        <v>No data</v>
      </c>
      <c r="J38" s="5">
        <f t="shared" si="1"/>
        <v>1900</v>
      </c>
      <c r="T38" s="16"/>
    </row>
    <row r="39" spans="1:20" ht="15" customHeight="1" x14ac:dyDescent="0.3">
      <c r="A39">
        <v>0</v>
      </c>
      <c r="B39" s="4" t="str">
        <v>Choose site</v>
      </c>
      <c r="C39" s="4">
        <v>0</v>
      </c>
      <c r="D39">
        <v>0</v>
      </c>
      <c r="E39" s="3">
        <v>0</v>
      </c>
      <c r="F39" s="3" t="str">
        <v>No data</v>
      </c>
      <c r="G39" s="3" t="str">
        <v>No data</v>
      </c>
      <c r="H39" s="15" t="str">
        <v>No data</v>
      </c>
      <c r="I39" t="str">
        <v>No data</v>
      </c>
      <c r="J39" s="5">
        <f t="shared" si="1"/>
        <v>1900</v>
      </c>
      <c r="T39" s="16"/>
    </row>
    <row r="40" spans="1:20" ht="15" customHeight="1" x14ac:dyDescent="0.25">
      <c r="A40">
        <v>0</v>
      </c>
      <c r="B40" s="4" t="str">
        <v>Choose site</v>
      </c>
      <c r="C40" s="4">
        <v>0</v>
      </c>
      <c r="D40">
        <v>0</v>
      </c>
      <c r="E40" s="3">
        <v>0</v>
      </c>
      <c r="F40" s="3" t="str">
        <v>No data</v>
      </c>
      <c r="G40" s="3" t="str">
        <v>No data</v>
      </c>
      <c r="H40" s="15" t="str">
        <v>No data</v>
      </c>
      <c r="I40" t="str">
        <v>No data</v>
      </c>
      <c r="J40" s="5">
        <f t="shared" si="1"/>
        <v>1900</v>
      </c>
      <c r="T40" s="15"/>
    </row>
    <row r="41" spans="1:20" ht="15" customHeight="1" x14ac:dyDescent="0.25">
      <c r="A41">
        <v>0</v>
      </c>
      <c r="B41" s="4" t="str">
        <v>Choose site</v>
      </c>
      <c r="C41" s="4">
        <v>0</v>
      </c>
      <c r="D41">
        <v>0</v>
      </c>
      <c r="E41" s="3">
        <v>0</v>
      </c>
      <c r="F41" s="3" t="str">
        <v>No data</v>
      </c>
      <c r="G41" s="3" t="str">
        <v>No data</v>
      </c>
      <c r="H41" s="15" t="str">
        <v>No data</v>
      </c>
      <c r="I41" t="str">
        <v>No data</v>
      </c>
      <c r="J41" s="5">
        <f t="shared" si="1"/>
        <v>1900</v>
      </c>
      <c r="T41" s="15"/>
    </row>
    <row r="42" spans="1:20" ht="15" customHeight="1" x14ac:dyDescent="0.25">
      <c r="A42">
        <v>0</v>
      </c>
      <c r="B42" s="4" t="str">
        <v>Choose site</v>
      </c>
      <c r="C42" s="4">
        <v>0</v>
      </c>
      <c r="D42">
        <v>0</v>
      </c>
      <c r="E42" s="3">
        <v>0</v>
      </c>
      <c r="F42" s="3" t="str">
        <v>No data</v>
      </c>
      <c r="G42" s="3" t="str">
        <v>No data</v>
      </c>
      <c r="H42" s="15" t="str">
        <v>No data</v>
      </c>
      <c r="I42" t="str">
        <v>No data</v>
      </c>
      <c r="J42" s="5">
        <f t="shared" si="1"/>
        <v>1900</v>
      </c>
      <c r="T42" s="15"/>
    </row>
    <row r="43" spans="1:20" ht="15" customHeight="1" x14ac:dyDescent="0.25">
      <c r="A43">
        <v>0</v>
      </c>
      <c r="B43" s="4" t="str">
        <v>Choose site</v>
      </c>
      <c r="C43" s="4">
        <v>0</v>
      </c>
      <c r="D43">
        <v>0</v>
      </c>
      <c r="E43" s="3">
        <v>0</v>
      </c>
      <c r="F43" s="3" t="str">
        <v>No data</v>
      </c>
      <c r="G43" s="3" t="str">
        <v>No data</v>
      </c>
      <c r="H43" s="15" t="str">
        <v>No data</v>
      </c>
      <c r="I43" t="str">
        <v>No data</v>
      </c>
      <c r="J43" s="5">
        <f t="shared" si="1"/>
        <v>1900</v>
      </c>
      <c r="T43" s="15"/>
    </row>
    <row r="44" spans="1:20" ht="15" customHeight="1" x14ac:dyDescent="0.25">
      <c r="A44">
        <v>0</v>
      </c>
      <c r="B44" s="4" t="str">
        <v>Choose site</v>
      </c>
      <c r="C44" s="4">
        <v>0</v>
      </c>
      <c r="D44">
        <v>0</v>
      </c>
      <c r="E44" s="3">
        <v>0</v>
      </c>
      <c r="F44" s="3" t="str">
        <v>No data</v>
      </c>
      <c r="G44" s="3" t="str">
        <v>No data</v>
      </c>
      <c r="H44" s="15" t="str">
        <v>No data</v>
      </c>
      <c r="I44" t="str">
        <v>No data</v>
      </c>
      <c r="J44" s="5">
        <f t="shared" si="1"/>
        <v>1900</v>
      </c>
      <c r="T44" s="15"/>
    </row>
    <row r="45" spans="1:20" ht="15" customHeight="1" x14ac:dyDescent="0.25">
      <c r="A45">
        <v>0</v>
      </c>
      <c r="B45" s="4" t="str">
        <v>Choose site</v>
      </c>
      <c r="C45" s="4">
        <v>0</v>
      </c>
      <c r="D45">
        <v>0</v>
      </c>
      <c r="E45" s="3">
        <v>0</v>
      </c>
      <c r="F45" s="3" t="str">
        <v>No data</v>
      </c>
      <c r="G45" s="3" t="str">
        <v>No data</v>
      </c>
      <c r="H45" s="15" t="str">
        <v>No data</v>
      </c>
      <c r="I45" t="str">
        <v>No data</v>
      </c>
      <c r="J45" s="5">
        <f t="shared" si="1"/>
        <v>1900</v>
      </c>
      <c r="S45" s="2" t="str">
        <f>CONCATENATE(S$4, " Data Point")</f>
        <v>2015 Data Point</v>
      </c>
      <c r="T45" s="13" t="e">
        <f>_xlfn.XLOOKUP(S4,$J7:$J72,$H7:$H72)</f>
        <v>#N/A</v>
      </c>
    </row>
    <row r="46" spans="1:20" ht="15" customHeight="1" x14ac:dyDescent="0.25">
      <c r="A46">
        <v>0</v>
      </c>
      <c r="B46" s="4" t="str">
        <v>Choose site</v>
      </c>
      <c r="C46" s="4">
        <v>0</v>
      </c>
      <c r="D46">
        <v>0</v>
      </c>
      <c r="E46" s="3">
        <v>0</v>
      </c>
      <c r="F46" s="3" t="str">
        <v>No data</v>
      </c>
      <c r="G46" s="3" t="str">
        <v>No data</v>
      </c>
      <c r="H46" s="15" t="str">
        <v>No data</v>
      </c>
      <c r="I46" t="str">
        <v>No data</v>
      </c>
      <c r="J46" s="5"/>
      <c r="S46" s="2" t="s">
        <v>134</v>
      </c>
      <c r="T46" s="13" t="e">
        <f>MEDIAN(H7:H72)</f>
        <v>#NUM!</v>
      </c>
    </row>
    <row r="47" spans="1:20" ht="15" customHeight="1" x14ac:dyDescent="0.25">
      <c r="A47">
        <v>0</v>
      </c>
      <c r="B47" s="4" t="str">
        <v>Choose site</v>
      </c>
      <c r="C47" s="4">
        <v>0</v>
      </c>
      <c r="D47">
        <v>0</v>
      </c>
      <c r="E47" s="3">
        <v>0</v>
      </c>
      <c r="F47" s="3" t="str">
        <v>No data</v>
      </c>
      <c r="G47" s="3" t="str">
        <v>No data</v>
      </c>
      <c r="H47" s="15" t="str">
        <v>No data</v>
      </c>
      <c r="I47" t="str">
        <v>No data</v>
      </c>
      <c r="J47" s="5"/>
      <c r="S47" s="2" t="s">
        <v>135</v>
      </c>
      <c r="T47" s="13" t="e">
        <f>T46-(0.4*T46)</f>
        <v>#NUM!</v>
      </c>
    </row>
    <row r="48" spans="1:20" ht="15" customHeight="1" x14ac:dyDescent="0.25">
      <c r="A48">
        <v>0</v>
      </c>
      <c r="B48" s="4" t="str">
        <v>Choose site</v>
      </c>
      <c r="C48" s="4">
        <v>0</v>
      </c>
      <c r="D48">
        <v>0</v>
      </c>
      <c r="E48" s="3">
        <v>0</v>
      </c>
      <c r="F48" s="3" t="str">
        <v>No data</v>
      </c>
      <c r="G48" s="3" t="str">
        <v>No data</v>
      </c>
      <c r="H48" s="15" t="str">
        <v>No data</v>
      </c>
      <c r="I48" t="str">
        <v>No data</v>
      </c>
      <c r="J48" s="5"/>
      <c r="S48" s="2" t="s">
        <v>136</v>
      </c>
      <c r="T48" s="13" t="e">
        <f>T46+(0.4*T46)</f>
        <v>#NUM!</v>
      </c>
    </row>
    <row r="49" spans="1:20" ht="15" customHeight="1" x14ac:dyDescent="0.3">
      <c r="A49">
        <v>0</v>
      </c>
      <c r="B49" s="4" t="str">
        <v>Choose site</v>
      </c>
      <c r="C49" s="4">
        <v>0</v>
      </c>
      <c r="D49">
        <v>0</v>
      </c>
      <c r="E49" s="3">
        <v>0</v>
      </c>
      <c r="F49" s="3" t="str">
        <v>No data</v>
      </c>
      <c r="G49" s="3" t="str">
        <v>No data</v>
      </c>
      <c r="H49" s="15" t="str">
        <v>No data</v>
      </c>
      <c r="I49" t="str">
        <v>No data</v>
      </c>
      <c r="J49" s="5"/>
      <c r="S49" s="2" t="s">
        <v>137</v>
      </c>
      <c r="T49" s="14" t="e">
        <f>IF(OR(T45&gt;T48,T45&lt;T47), "Yes","No")</f>
        <v>#N/A</v>
      </c>
    </row>
    <row r="50" spans="1:20" ht="15" customHeight="1" x14ac:dyDescent="0.25">
      <c r="A50">
        <v>0</v>
      </c>
      <c r="B50" s="4" t="str">
        <v>Choose site</v>
      </c>
      <c r="C50" s="4">
        <v>0</v>
      </c>
      <c r="D50">
        <v>0</v>
      </c>
      <c r="E50" s="3">
        <v>0</v>
      </c>
      <c r="F50" s="3" t="str">
        <v>No data</v>
      </c>
      <c r="G50" s="3" t="str">
        <v>No data</v>
      </c>
      <c r="H50" s="15" t="str">
        <v>No data</v>
      </c>
      <c r="I50" t="str">
        <v>No data</v>
      </c>
      <c r="J50" s="5"/>
      <c r="T50" s="15"/>
    </row>
    <row r="51" spans="1:20" ht="15" customHeight="1" x14ac:dyDescent="0.25">
      <c r="A51">
        <v>0</v>
      </c>
      <c r="B51" s="4" t="str">
        <v>Choose site</v>
      </c>
      <c r="C51" s="4">
        <v>0</v>
      </c>
      <c r="D51">
        <v>0</v>
      </c>
      <c r="E51" s="3">
        <v>0</v>
      </c>
      <c r="F51" s="3" t="str">
        <v>No data</v>
      </c>
      <c r="G51" s="3" t="str">
        <v>No data</v>
      </c>
      <c r="H51" s="15" t="str">
        <v>No data</v>
      </c>
      <c r="I51" t="str">
        <v>No data</v>
      </c>
      <c r="J51" s="5"/>
      <c r="T51" s="15"/>
    </row>
    <row r="52" spans="1:20" ht="15" customHeight="1" x14ac:dyDescent="0.3">
      <c r="A52">
        <v>0</v>
      </c>
      <c r="B52" s="4" t="str">
        <v>Choose site</v>
      </c>
      <c r="C52" s="4">
        <v>0</v>
      </c>
      <c r="D52">
        <v>0</v>
      </c>
      <c r="E52" s="3">
        <v>0</v>
      </c>
      <c r="F52" s="3" t="str">
        <v>No data</v>
      </c>
      <c r="G52" s="3" t="str">
        <v>No data</v>
      </c>
      <c r="H52" s="15" t="str">
        <v>No data</v>
      </c>
      <c r="I52" t="str">
        <v>No data</v>
      </c>
      <c r="J52" s="5"/>
      <c r="T52" s="16"/>
    </row>
    <row r="53" spans="1:20" ht="15" customHeight="1" x14ac:dyDescent="0.3">
      <c r="A53">
        <v>0</v>
      </c>
      <c r="B53" s="4" t="str">
        <v>Choose site</v>
      </c>
      <c r="C53" s="4">
        <v>0</v>
      </c>
      <c r="D53">
        <v>0</v>
      </c>
      <c r="E53" s="3">
        <v>0</v>
      </c>
      <c r="F53" s="3" t="str">
        <v>No data</v>
      </c>
      <c r="G53" s="3" t="str">
        <v>No data</v>
      </c>
      <c r="H53" s="15" t="str">
        <v>No data</v>
      </c>
      <c r="I53" t="str">
        <v>No data</v>
      </c>
      <c r="J53" s="5"/>
      <c r="T53" s="18"/>
    </row>
    <row r="54" spans="1:20" ht="15" customHeight="1" x14ac:dyDescent="0.25">
      <c r="A54">
        <v>0</v>
      </c>
      <c r="B54" s="4" t="str">
        <v>Choose site</v>
      </c>
      <c r="C54" s="4">
        <v>0</v>
      </c>
      <c r="D54">
        <v>0</v>
      </c>
      <c r="E54" s="3">
        <v>0</v>
      </c>
      <c r="F54" s="3" t="str">
        <v>No data</v>
      </c>
      <c r="G54" s="3" t="str">
        <v>No data</v>
      </c>
      <c r="H54" s="15" t="str">
        <v>No data</v>
      </c>
      <c r="I54" t="str">
        <v>No data</v>
      </c>
      <c r="J54" s="5"/>
    </row>
    <row r="55" spans="1:20" ht="15" customHeight="1" x14ac:dyDescent="0.25">
      <c r="A55">
        <v>0</v>
      </c>
      <c r="B55" s="4" t="str">
        <v>Choose site</v>
      </c>
      <c r="C55" s="4">
        <v>0</v>
      </c>
      <c r="D55">
        <v>0</v>
      </c>
      <c r="E55" s="3">
        <v>0</v>
      </c>
      <c r="F55" s="3" t="str">
        <v>No data</v>
      </c>
      <c r="G55" s="3" t="str">
        <v>No data</v>
      </c>
      <c r="H55" s="15" t="str">
        <v>No data</v>
      </c>
      <c r="I55" t="str">
        <v>No data</v>
      </c>
      <c r="J55" s="5"/>
    </row>
    <row r="56" spans="1:20" ht="15" customHeight="1" x14ac:dyDescent="0.25">
      <c r="A56">
        <v>0</v>
      </c>
      <c r="B56" s="4" t="str">
        <v>Choose site</v>
      </c>
      <c r="C56" s="4">
        <v>0</v>
      </c>
      <c r="D56">
        <v>0</v>
      </c>
      <c r="E56" s="3">
        <v>0</v>
      </c>
      <c r="F56" s="3" t="str">
        <v>No data</v>
      </c>
      <c r="G56" s="3" t="str">
        <v>No data</v>
      </c>
      <c r="H56" s="15" t="str">
        <v>No data</v>
      </c>
      <c r="I56" t="str">
        <v>No data</v>
      </c>
      <c r="J56" s="5"/>
    </row>
    <row r="57" spans="1:20" ht="15" customHeight="1" x14ac:dyDescent="0.25">
      <c r="A57">
        <v>0</v>
      </c>
      <c r="B57" s="4" t="str">
        <v>Choose site</v>
      </c>
      <c r="C57" s="4">
        <v>0</v>
      </c>
      <c r="D57">
        <v>0</v>
      </c>
      <c r="E57" s="3">
        <v>0</v>
      </c>
      <c r="F57" s="3" t="str">
        <v>No data</v>
      </c>
      <c r="G57" s="3" t="str">
        <v>No data</v>
      </c>
      <c r="H57" s="15" t="str">
        <v>No data</v>
      </c>
      <c r="I57" t="str">
        <v>No data</v>
      </c>
      <c r="J57" s="5"/>
    </row>
    <row r="58" spans="1:20" ht="15" customHeight="1" x14ac:dyDescent="0.25">
      <c r="A58">
        <v>0</v>
      </c>
      <c r="B58" s="4" t="str">
        <v>Choose site</v>
      </c>
      <c r="C58" s="4">
        <v>0</v>
      </c>
      <c r="D58">
        <v>0</v>
      </c>
      <c r="E58" s="3">
        <v>0</v>
      </c>
      <c r="F58" s="3" t="str">
        <v>No data</v>
      </c>
      <c r="G58" s="3" t="str">
        <v>No data</v>
      </c>
      <c r="H58" s="15" t="str">
        <v>No data</v>
      </c>
      <c r="I58" t="str">
        <v>No data</v>
      </c>
      <c r="J58" s="5"/>
    </row>
    <row r="59" spans="1:20" ht="15" customHeight="1" x14ac:dyDescent="0.25">
      <c r="A59">
        <v>0</v>
      </c>
      <c r="B59" s="4" t="str">
        <v>Choose site</v>
      </c>
      <c r="C59" s="4">
        <v>0</v>
      </c>
      <c r="D59">
        <v>0</v>
      </c>
      <c r="E59" s="3">
        <v>0</v>
      </c>
      <c r="F59" s="3" t="str">
        <v>No data</v>
      </c>
      <c r="G59" s="3" t="str">
        <v>No data</v>
      </c>
      <c r="H59" s="15" t="str">
        <v>No data</v>
      </c>
      <c r="I59" t="str">
        <v>No data</v>
      </c>
      <c r="J59" s="5"/>
    </row>
    <row r="60" spans="1:20" ht="15" customHeight="1" x14ac:dyDescent="0.25">
      <c r="A60">
        <v>0</v>
      </c>
      <c r="B60" s="4" t="str">
        <v>Choose site</v>
      </c>
      <c r="C60" s="4">
        <v>0</v>
      </c>
      <c r="D60">
        <v>0</v>
      </c>
      <c r="E60" s="3">
        <v>0</v>
      </c>
      <c r="F60" s="3" t="str">
        <v>No data</v>
      </c>
      <c r="G60" s="3" t="str">
        <v>No data</v>
      </c>
      <c r="H60" s="15" t="str">
        <v>No data</v>
      </c>
      <c r="I60" t="str">
        <v>No data</v>
      </c>
      <c r="J60" s="5"/>
    </row>
    <row r="61" spans="1:20" ht="15" customHeight="1" x14ac:dyDescent="0.25">
      <c r="A61">
        <v>0</v>
      </c>
      <c r="B61" s="4" t="str">
        <v>Choose site</v>
      </c>
      <c r="C61" s="4">
        <v>0</v>
      </c>
      <c r="D61">
        <v>0</v>
      </c>
      <c r="E61" s="3">
        <v>0</v>
      </c>
      <c r="F61" s="3" t="str">
        <v>No data</v>
      </c>
      <c r="G61" s="3" t="str">
        <v>No data</v>
      </c>
      <c r="H61" s="15" t="str">
        <v>No data</v>
      </c>
      <c r="I61" t="str">
        <v>No data</v>
      </c>
      <c r="J61" s="5"/>
    </row>
    <row r="62" spans="1:20" ht="15" customHeight="1" x14ac:dyDescent="0.25">
      <c r="A62">
        <v>0</v>
      </c>
      <c r="B62" s="4" t="str">
        <v>Choose site</v>
      </c>
      <c r="C62" s="4">
        <v>0</v>
      </c>
      <c r="D62">
        <v>0</v>
      </c>
      <c r="E62" s="3">
        <v>0</v>
      </c>
      <c r="F62" s="3" t="str">
        <v>No data</v>
      </c>
      <c r="G62" s="3" t="str">
        <v>No data</v>
      </c>
      <c r="H62" s="15" t="str">
        <v>No data</v>
      </c>
      <c r="I62" t="str">
        <v>No data</v>
      </c>
      <c r="J62" s="5"/>
    </row>
    <row r="63" spans="1:20" ht="15" customHeight="1" x14ac:dyDescent="0.25">
      <c r="A63">
        <v>0</v>
      </c>
      <c r="B63" s="4" t="str">
        <v>Choose site</v>
      </c>
      <c r="C63" s="4">
        <v>0</v>
      </c>
      <c r="D63">
        <v>0</v>
      </c>
      <c r="E63" s="3">
        <v>0</v>
      </c>
      <c r="F63" s="3" t="str">
        <v>No data</v>
      </c>
      <c r="G63" s="3" t="str">
        <v>No data</v>
      </c>
      <c r="H63" s="15" t="str">
        <v>No data</v>
      </c>
      <c r="I63" t="str">
        <v>No data</v>
      </c>
      <c r="J63" s="5"/>
    </row>
    <row r="64" spans="1:20" ht="15" customHeight="1" x14ac:dyDescent="0.25">
      <c r="A64">
        <v>0</v>
      </c>
      <c r="B64" s="4" t="str">
        <v>Choose site</v>
      </c>
      <c r="C64" s="4">
        <v>0</v>
      </c>
      <c r="D64">
        <v>0</v>
      </c>
      <c r="E64" s="3">
        <v>0</v>
      </c>
      <c r="F64" s="3" t="str">
        <v>No data</v>
      </c>
      <c r="G64" s="3" t="str">
        <v>No data</v>
      </c>
      <c r="H64" s="15" t="str">
        <v>No data</v>
      </c>
      <c r="I64" t="str">
        <v>No data</v>
      </c>
      <c r="J64" s="5"/>
    </row>
    <row r="65" spans="1:10" ht="15" customHeight="1" x14ac:dyDescent="0.25">
      <c r="A65">
        <v>0</v>
      </c>
      <c r="B65" s="4" t="str">
        <v>Choose site</v>
      </c>
      <c r="C65" s="4">
        <v>0</v>
      </c>
      <c r="D65">
        <v>0</v>
      </c>
      <c r="E65" s="3">
        <v>0</v>
      </c>
      <c r="F65" s="3" t="str">
        <v>No data</v>
      </c>
      <c r="G65" s="3" t="str">
        <v>No data</v>
      </c>
      <c r="H65" s="15" t="str">
        <v>No data</v>
      </c>
      <c r="I65" t="str">
        <v>No data</v>
      </c>
      <c r="J65" s="5"/>
    </row>
    <row r="66" spans="1:10" ht="15" customHeight="1" x14ac:dyDescent="0.25">
      <c r="A66">
        <v>0</v>
      </c>
      <c r="B66" s="4" t="str">
        <v>Choose site</v>
      </c>
      <c r="C66" s="4">
        <v>0</v>
      </c>
      <c r="D66">
        <v>0</v>
      </c>
      <c r="E66" s="3">
        <v>0</v>
      </c>
      <c r="F66" s="3" t="str">
        <v>No data</v>
      </c>
      <c r="G66" s="3" t="str">
        <v>No data</v>
      </c>
      <c r="H66" s="15" t="str">
        <v>No data</v>
      </c>
      <c r="I66" t="str">
        <v>No data</v>
      </c>
      <c r="J66" s="5"/>
    </row>
    <row r="67" spans="1:10" ht="15" customHeight="1" x14ac:dyDescent="0.25">
      <c r="A67">
        <v>0</v>
      </c>
      <c r="B67" s="4" t="str">
        <v>Choose site</v>
      </c>
      <c r="C67" s="4">
        <v>0</v>
      </c>
      <c r="D67">
        <v>0</v>
      </c>
      <c r="E67" s="3">
        <v>0</v>
      </c>
      <c r="F67" s="3" t="str">
        <v>No data</v>
      </c>
      <c r="G67" s="3" t="str">
        <v>No data</v>
      </c>
      <c r="H67" s="15" t="str">
        <v>No data</v>
      </c>
      <c r="I67" t="str">
        <v>No data</v>
      </c>
      <c r="J67" s="5"/>
    </row>
    <row r="68" spans="1:10" ht="15" customHeight="1" x14ac:dyDescent="0.25">
      <c r="A68">
        <v>0</v>
      </c>
      <c r="B68" s="4" t="str">
        <v>Choose site</v>
      </c>
      <c r="C68" s="4">
        <v>0</v>
      </c>
      <c r="D68">
        <v>0</v>
      </c>
      <c r="E68" s="3">
        <v>0</v>
      </c>
      <c r="F68" s="3" t="str">
        <v>No data</v>
      </c>
      <c r="G68" s="3" t="str">
        <v>No data</v>
      </c>
      <c r="H68" s="15" t="str">
        <v>No data</v>
      </c>
      <c r="I68" t="str">
        <v>No data</v>
      </c>
      <c r="J68" s="5"/>
    </row>
    <row r="69" spans="1:10" ht="15" customHeight="1" x14ac:dyDescent="0.25">
      <c r="A69">
        <v>0</v>
      </c>
      <c r="B69" s="4" t="str">
        <v>Choose site</v>
      </c>
      <c r="C69" s="4">
        <v>0</v>
      </c>
      <c r="D69">
        <v>0</v>
      </c>
      <c r="E69" s="3">
        <v>0</v>
      </c>
      <c r="F69" s="3" t="str">
        <v>No data</v>
      </c>
      <c r="G69" s="3" t="str">
        <v>No data</v>
      </c>
      <c r="H69" s="15" t="str">
        <v>No data</v>
      </c>
      <c r="I69" t="str">
        <v>No data</v>
      </c>
      <c r="J69" s="5"/>
    </row>
    <row r="70" spans="1:10" ht="15" customHeight="1" x14ac:dyDescent="0.25">
      <c r="A70">
        <v>0</v>
      </c>
      <c r="B70" s="4" t="str">
        <v>Choose site</v>
      </c>
      <c r="C70" s="4">
        <v>0</v>
      </c>
      <c r="D70">
        <v>0</v>
      </c>
      <c r="E70" s="3">
        <v>0</v>
      </c>
      <c r="F70" s="3" t="str">
        <v>No data</v>
      </c>
      <c r="G70" s="3" t="str">
        <v>No data</v>
      </c>
      <c r="H70" s="15" t="str">
        <v>No data</v>
      </c>
      <c r="I70" t="str">
        <v>No data</v>
      </c>
      <c r="J70" s="5"/>
    </row>
    <row r="71" spans="1:10" ht="15" customHeight="1" x14ac:dyDescent="0.25">
      <c r="A71">
        <v>0</v>
      </c>
      <c r="B71" s="4" t="str">
        <v>Choose site</v>
      </c>
      <c r="C71" s="4">
        <v>0</v>
      </c>
      <c r="D71">
        <v>0</v>
      </c>
      <c r="E71" s="3">
        <v>0</v>
      </c>
      <c r="F71" s="3" t="str">
        <v>No data</v>
      </c>
      <c r="G71" s="3" t="str">
        <v>No data</v>
      </c>
      <c r="H71" s="15" t="str">
        <v>No data</v>
      </c>
      <c r="I71" t="str">
        <v>No data</v>
      </c>
      <c r="J71" s="5"/>
    </row>
    <row r="72" spans="1:10" ht="15" customHeight="1" x14ac:dyDescent="0.25">
      <c r="A72">
        <v>0</v>
      </c>
      <c r="B72" s="4" t="str">
        <v>Choose site</v>
      </c>
      <c r="C72" s="4">
        <v>0</v>
      </c>
      <c r="D72">
        <v>0</v>
      </c>
      <c r="E72" s="3">
        <v>0</v>
      </c>
      <c r="F72" s="3" t="str">
        <v>No data</v>
      </c>
      <c r="G72" s="3" t="str">
        <v>No data</v>
      </c>
      <c r="H72" s="15" t="str">
        <v>No data</v>
      </c>
      <c r="I72" t="str">
        <v>No data</v>
      </c>
      <c r="J72" s="5"/>
    </row>
    <row r="73" spans="1:10" x14ac:dyDescent="0.25">
      <c r="A73">
        <v>0</v>
      </c>
      <c r="B73" s="4" t="str">
        <v>Choose site</v>
      </c>
      <c r="C73" s="4">
        <v>0</v>
      </c>
      <c r="D73">
        <v>0</v>
      </c>
      <c r="E73" s="3">
        <v>0</v>
      </c>
      <c r="F73" s="3" t="str">
        <v>No data</v>
      </c>
      <c r="G73" s="3" t="str">
        <v>No data</v>
      </c>
      <c r="H73" s="15" t="str">
        <v>No data</v>
      </c>
      <c r="I73" t="str">
        <v>No data</v>
      </c>
    </row>
    <row r="74" spans="1:10" x14ac:dyDescent="0.25">
      <c r="A74">
        <v>0</v>
      </c>
      <c r="B74" s="4" t="str">
        <v>Choose site</v>
      </c>
      <c r="C74" s="4">
        <v>0</v>
      </c>
      <c r="D74">
        <v>0</v>
      </c>
      <c r="E74" s="3">
        <v>0</v>
      </c>
      <c r="F74" s="3" t="str">
        <v>No data</v>
      </c>
      <c r="G74" s="3" t="str">
        <v>No data</v>
      </c>
      <c r="H74" s="15" t="str">
        <v>No data</v>
      </c>
      <c r="I74" t="str">
        <v>No data</v>
      </c>
    </row>
    <row r="75" spans="1:10" x14ac:dyDescent="0.25">
      <c r="A75">
        <v>0</v>
      </c>
      <c r="B75" s="4" t="str">
        <v>Choose site</v>
      </c>
      <c r="C75" s="4">
        <v>0</v>
      </c>
      <c r="D75">
        <v>0</v>
      </c>
      <c r="E75" s="3">
        <v>0</v>
      </c>
      <c r="F75" s="3" t="str">
        <v>No data</v>
      </c>
      <c r="G75" s="3" t="str">
        <v>No data</v>
      </c>
      <c r="H75" s="15" t="str">
        <v>No data</v>
      </c>
      <c r="I75" t="str">
        <v>No data</v>
      </c>
    </row>
    <row r="76" spans="1:10" x14ac:dyDescent="0.25">
      <c r="A76">
        <v>0</v>
      </c>
      <c r="B76" s="4" t="str">
        <v>Choose site</v>
      </c>
      <c r="C76" s="4">
        <v>0</v>
      </c>
      <c r="D76">
        <v>0</v>
      </c>
      <c r="E76" s="3">
        <v>0</v>
      </c>
      <c r="F76" s="3" t="str">
        <v>No data</v>
      </c>
      <c r="G76" s="3" t="str">
        <v>No data</v>
      </c>
      <c r="H76" s="15" t="str">
        <v>No data</v>
      </c>
      <c r="I76" t="str">
        <v>No data</v>
      </c>
    </row>
    <row r="77" spans="1:10" x14ac:dyDescent="0.25">
      <c r="A77">
        <v>0</v>
      </c>
      <c r="B77" s="4" t="str">
        <v>Choose site</v>
      </c>
      <c r="C77" s="4">
        <v>0</v>
      </c>
      <c r="D77">
        <v>0</v>
      </c>
      <c r="E77" s="3">
        <v>0</v>
      </c>
      <c r="F77" s="3" t="str">
        <v>No data</v>
      </c>
      <c r="G77" s="3" t="str">
        <v>No data</v>
      </c>
      <c r="H77" s="15" t="str">
        <v>No data</v>
      </c>
      <c r="I77" t="str">
        <v>No data</v>
      </c>
    </row>
    <row r="78" spans="1:10" x14ac:dyDescent="0.25">
      <c r="A78">
        <v>0</v>
      </c>
      <c r="B78" s="4" t="str">
        <v>Choose site</v>
      </c>
      <c r="C78" s="4">
        <v>0</v>
      </c>
      <c r="D78">
        <v>0</v>
      </c>
      <c r="E78" s="3">
        <v>0</v>
      </c>
      <c r="F78" s="3" t="str">
        <v>No data</v>
      </c>
      <c r="G78" s="3" t="str">
        <v>No data</v>
      </c>
      <c r="H78" s="15" t="str">
        <v>No data</v>
      </c>
      <c r="I78" t="str">
        <v>No data</v>
      </c>
    </row>
    <row r="79" spans="1:10" x14ac:dyDescent="0.25">
      <c r="A79">
        <v>0</v>
      </c>
      <c r="B79" s="4" t="str">
        <v>Choose site</v>
      </c>
      <c r="C79" s="4">
        <v>0</v>
      </c>
      <c r="D79">
        <v>0</v>
      </c>
      <c r="E79" s="3">
        <v>0</v>
      </c>
      <c r="F79" s="3" t="str">
        <v>No data</v>
      </c>
      <c r="G79" s="3" t="str">
        <v>No data</v>
      </c>
      <c r="H79" s="15" t="str">
        <v>No data</v>
      </c>
      <c r="I79" t="str">
        <v>No data</v>
      </c>
    </row>
    <row r="80" spans="1:10" x14ac:dyDescent="0.25">
      <c r="A80">
        <v>0</v>
      </c>
      <c r="B80" s="4" t="str">
        <v>Choose site</v>
      </c>
      <c r="C80" s="4">
        <v>0</v>
      </c>
      <c r="D80">
        <v>0</v>
      </c>
      <c r="E80" s="3">
        <v>0</v>
      </c>
      <c r="F80" s="3" t="str">
        <v>No data</v>
      </c>
      <c r="G80" s="3" t="str">
        <v>No data</v>
      </c>
      <c r="H80" s="15" t="str">
        <v>No data</v>
      </c>
      <c r="I80" t="str">
        <v>No data</v>
      </c>
    </row>
    <row r="81" spans="1:9" x14ac:dyDescent="0.25">
      <c r="A81">
        <v>0</v>
      </c>
      <c r="B81" s="4" t="str">
        <v>Choose site</v>
      </c>
      <c r="C81" s="4">
        <v>0</v>
      </c>
      <c r="D81">
        <v>0</v>
      </c>
      <c r="E81" s="3">
        <v>0</v>
      </c>
      <c r="F81" s="3" t="str">
        <v>No data</v>
      </c>
      <c r="G81" s="3" t="str">
        <v>No data</v>
      </c>
      <c r="H81" s="15" t="str">
        <v>No data</v>
      </c>
      <c r="I81" t="str">
        <v>No data</v>
      </c>
    </row>
    <row r="82" spans="1:9" x14ac:dyDescent="0.25">
      <c r="A82">
        <v>0</v>
      </c>
      <c r="B82" s="4" t="str">
        <v>Choose site</v>
      </c>
      <c r="C82" s="4">
        <v>0</v>
      </c>
      <c r="D82">
        <v>0</v>
      </c>
      <c r="E82" s="3">
        <v>0</v>
      </c>
      <c r="F82" s="3" t="str">
        <v>No data</v>
      </c>
      <c r="G82" s="3" t="str">
        <v>No data</v>
      </c>
      <c r="H82" s="15" t="str">
        <v>No data</v>
      </c>
      <c r="I82" t="str">
        <v>No data</v>
      </c>
    </row>
    <row r="83" spans="1:9" x14ac:dyDescent="0.25">
      <c r="A83">
        <v>0</v>
      </c>
      <c r="B83" s="4" t="str">
        <v>Choose site</v>
      </c>
      <c r="C83" s="4">
        <v>0</v>
      </c>
      <c r="D83">
        <v>0</v>
      </c>
      <c r="E83" s="3">
        <v>0</v>
      </c>
      <c r="F83" s="3" t="str">
        <v>No data</v>
      </c>
      <c r="G83" s="3" t="str">
        <v>No data</v>
      </c>
      <c r="H83" s="15" t="str">
        <v>No data</v>
      </c>
      <c r="I83" t="str">
        <v>No data</v>
      </c>
    </row>
    <row r="84" spans="1:9" x14ac:dyDescent="0.25">
      <c r="A84">
        <v>0</v>
      </c>
      <c r="B84" s="4" t="str">
        <v>Choose site</v>
      </c>
      <c r="C84" s="4">
        <v>0</v>
      </c>
      <c r="D84">
        <v>0</v>
      </c>
      <c r="E84" s="3">
        <v>0</v>
      </c>
      <c r="F84" s="3" t="str">
        <v>No data</v>
      </c>
      <c r="G84" s="3" t="str">
        <v>No data</v>
      </c>
      <c r="H84" s="15" t="str">
        <v>No data</v>
      </c>
      <c r="I84" t="str">
        <v>No data</v>
      </c>
    </row>
    <row r="85" spans="1:9" x14ac:dyDescent="0.25">
      <c r="A85">
        <v>0</v>
      </c>
      <c r="B85" s="4" t="str">
        <v>Choose site</v>
      </c>
      <c r="C85" s="4">
        <v>0</v>
      </c>
      <c r="D85">
        <v>0</v>
      </c>
      <c r="E85" s="3">
        <v>0</v>
      </c>
      <c r="F85" s="3" t="str">
        <v>No data</v>
      </c>
      <c r="G85" s="3" t="str">
        <v>No data</v>
      </c>
      <c r="H85" s="15" t="str">
        <v>No data</v>
      </c>
      <c r="I85" t="str">
        <v>No data</v>
      </c>
    </row>
    <row r="86" spans="1:9" x14ac:dyDescent="0.25">
      <c r="A86">
        <v>0</v>
      </c>
      <c r="B86" s="4" t="str">
        <v>Choose site</v>
      </c>
      <c r="C86" s="4">
        <v>0</v>
      </c>
      <c r="D86">
        <v>0</v>
      </c>
      <c r="E86" s="3">
        <v>0</v>
      </c>
      <c r="F86" s="3" t="str">
        <v>No data</v>
      </c>
      <c r="G86" s="3" t="str">
        <v>No data</v>
      </c>
      <c r="H86" s="15" t="str">
        <v>No data</v>
      </c>
      <c r="I86" t="str">
        <v>No data</v>
      </c>
    </row>
    <row r="87" spans="1:9" x14ac:dyDescent="0.25">
      <c r="A87">
        <v>0</v>
      </c>
      <c r="B87" s="4" t="str">
        <v>Choose site</v>
      </c>
      <c r="C87" s="4">
        <v>0</v>
      </c>
      <c r="D87">
        <v>0</v>
      </c>
      <c r="E87" s="3">
        <v>0</v>
      </c>
      <c r="F87" s="3" t="str">
        <v>No data</v>
      </c>
      <c r="G87" s="3" t="str">
        <v>No data</v>
      </c>
      <c r="H87" s="15" t="str">
        <v>No data</v>
      </c>
      <c r="I87" t="str">
        <v>No data</v>
      </c>
    </row>
    <row r="88" spans="1:9" x14ac:dyDescent="0.25">
      <c r="A88">
        <v>0</v>
      </c>
      <c r="B88" s="4" t="str">
        <v>Choose site</v>
      </c>
      <c r="C88" s="4">
        <v>0</v>
      </c>
      <c r="D88">
        <v>0</v>
      </c>
      <c r="E88" s="3">
        <v>0</v>
      </c>
      <c r="F88" s="3" t="str">
        <v>No data</v>
      </c>
      <c r="G88" s="3" t="str">
        <v>No data</v>
      </c>
      <c r="H88" s="15" t="str">
        <v>No data</v>
      </c>
      <c r="I88" t="str">
        <v>No data</v>
      </c>
    </row>
    <row r="89" spans="1:9" x14ac:dyDescent="0.25">
      <c r="A89">
        <v>0</v>
      </c>
      <c r="B89" s="4" t="str">
        <v>Choose site</v>
      </c>
      <c r="C89" s="4">
        <v>0</v>
      </c>
      <c r="D89">
        <v>0</v>
      </c>
      <c r="E89" s="3">
        <v>0</v>
      </c>
      <c r="F89" s="3" t="str">
        <v>No data</v>
      </c>
      <c r="G89" s="3" t="str">
        <v>No data</v>
      </c>
      <c r="H89" s="15" t="str">
        <v>No data</v>
      </c>
      <c r="I89" t="str">
        <v>No data</v>
      </c>
    </row>
    <row r="90" spans="1:9" x14ac:dyDescent="0.25">
      <c r="A90">
        <v>0</v>
      </c>
      <c r="B90" s="4" t="str">
        <v>Choose site</v>
      </c>
      <c r="C90" s="4">
        <v>0</v>
      </c>
      <c r="D90">
        <v>0</v>
      </c>
      <c r="E90" s="3">
        <v>0</v>
      </c>
      <c r="F90" s="3" t="str">
        <v>No data</v>
      </c>
      <c r="G90" s="3" t="str">
        <v>No data</v>
      </c>
      <c r="H90" s="15" t="str">
        <v>No data</v>
      </c>
      <c r="I90" t="str">
        <v>No data</v>
      </c>
    </row>
    <row r="91" spans="1:9" x14ac:dyDescent="0.25">
      <c r="A91">
        <v>0</v>
      </c>
      <c r="B91" s="4" t="str">
        <v>Choose site</v>
      </c>
      <c r="C91" s="4">
        <v>0</v>
      </c>
      <c r="D91">
        <v>0</v>
      </c>
      <c r="E91" s="3">
        <v>0</v>
      </c>
      <c r="F91" s="3" t="str">
        <v>No data</v>
      </c>
      <c r="G91" s="3" t="str">
        <v>No data</v>
      </c>
      <c r="H91" s="15" t="str">
        <v>No data</v>
      </c>
      <c r="I91" t="str">
        <v>No data</v>
      </c>
    </row>
    <row r="92" spans="1:9" x14ac:dyDescent="0.25">
      <c r="A92">
        <v>0</v>
      </c>
      <c r="B92" s="4" t="str">
        <v>Choose site</v>
      </c>
      <c r="C92" s="4">
        <v>0</v>
      </c>
      <c r="D92">
        <v>0</v>
      </c>
      <c r="E92" s="3">
        <v>0</v>
      </c>
      <c r="F92" s="3" t="str">
        <v>No data</v>
      </c>
      <c r="G92" s="3" t="str">
        <v>No data</v>
      </c>
      <c r="H92" s="15" t="str">
        <v>No data</v>
      </c>
      <c r="I92" t="str">
        <v>No data</v>
      </c>
    </row>
    <row r="93" spans="1:9" x14ac:dyDescent="0.25">
      <c r="A93">
        <v>0</v>
      </c>
      <c r="B93" s="4" t="str">
        <v>Choose site</v>
      </c>
      <c r="C93" s="4">
        <v>0</v>
      </c>
      <c r="D93">
        <v>0</v>
      </c>
      <c r="E93" s="3">
        <v>0</v>
      </c>
      <c r="F93" s="3" t="str">
        <v>No data</v>
      </c>
      <c r="G93" s="3" t="str">
        <v>No data</v>
      </c>
      <c r="H93" s="15" t="str">
        <v>No data</v>
      </c>
      <c r="I93" t="str">
        <v>No data</v>
      </c>
    </row>
    <row r="94" spans="1:9" x14ac:dyDescent="0.25">
      <c r="A94">
        <v>0</v>
      </c>
      <c r="B94" s="4" t="str">
        <v>Choose site</v>
      </c>
      <c r="C94" s="4">
        <v>0</v>
      </c>
      <c r="D94">
        <v>0</v>
      </c>
      <c r="E94" s="3">
        <v>0</v>
      </c>
      <c r="F94" s="3" t="str">
        <v>No data</v>
      </c>
      <c r="G94" s="3" t="str">
        <v>No data</v>
      </c>
      <c r="H94" s="15" t="str">
        <v>No data</v>
      </c>
      <c r="I94" t="str">
        <v>No data</v>
      </c>
    </row>
    <row r="95" spans="1:9" x14ac:dyDescent="0.25">
      <c r="A95">
        <v>0</v>
      </c>
      <c r="B95" s="4" t="str">
        <v>Choose site</v>
      </c>
      <c r="C95" s="4">
        <v>0</v>
      </c>
      <c r="D95">
        <v>0</v>
      </c>
      <c r="E95" s="3">
        <v>0</v>
      </c>
      <c r="F95" s="3" t="str">
        <v>No data</v>
      </c>
      <c r="G95" s="3" t="str">
        <v>No data</v>
      </c>
      <c r="H95" s="15" t="str">
        <v>No data</v>
      </c>
      <c r="I95" t="str">
        <v>No data</v>
      </c>
    </row>
    <row r="96" spans="1:9" x14ac:dyDescent="0.25">
      <c r="A96">
        <v>0</v>
      </c>
      <c r="B96" s="4" t="str">
        <v>Choose site</v>
      </c>
      <c r="C96" s="4">
        <v>0</v>
      </c>
      <c r="D96">
        <v>0</v>
      </c>
      <c r="E96" s="3">
        <v>0</v>
      </c>
      <c r="F96" s="3" t="str">
        <v>No data</v>
      </c>
      <c r="G96" s="3" t="str">
        <v>No data</v>
      </c>
      <c r="H96" s="15" t="str">
        <v>No data</v>
      </c>
      <c r="I96" t="str">
        <v>No data</v>
      </c>
    </row>
    <row r="97" spans="1:9" x14ac:dyDescent="0.25">
      <c r="A97">
        <v>0</v>
      </c>
      <c r="B97" s="4" t="str">
        <v>Choose site</v>
      </c>
      <c r="C97" s="4">
        <v>0</v>
      </c>
      <c r="D97">
        <v>0</v>
      </c>
      <c r="E97" s="3">
        <v>0</v>
      </c>
      <c r="F97" s="3" t="str">
        <v>No data</v>
      </c>
      <c r="G97" s="3" t="str">
        <v>No data</v>
      </c>
      <c r="H97" s="15" t="str">
        <v>No data</v>
      </c>
      <c r="I97" t="str">
        <v>No data</v>
      </c>
    </row>
    <row r="98" spans="1:9" x14ac:dyDescent="0.25">
      <c r="A98">
        <v>0</v>
      </c>
      <c r="B98" s="4" t="str">
        <v>Choose site</v>
      </c>
      <c r="C98" s="4">
        <v>0</v>
      </c>
      <c r="D98">
        <v>0</v>
      </c>
      <c r="E98" s="3">
        <v>0</v>
      </c>
      <c r="F98" s="3" t="str">
        <v>No data</v>
      </c>
      <c r="G98" s="3" t="str">
        <v>No data</v>
      </c>
      <c r="H98" s="15" t="str">
        <v>No data</v>
      </c>
      <c r="I98" t="str">
        <v>No data</v>
      </c>
    </row>
    <row r="99" spans="1:9" x14ac:dyDescent="0.25">
      <c r="A99">
        <v>0</v>
      </c>
      <c r="B99" s="4" t="str">
        <v>Choose site</v>
      </c>
      <c r="C99" s="4">
        <v>0</v>
      </c>
      <c r="D99">
        <v>0</v>
      </c>
      <c r="E99" s="3">
        <v>0</v>
      </c>
      <c r="F99" s="3" t="str">
        <v>No data</v>
      </c>
      <c r="G99" s="3" t="str">
        <v>No data</v>
      </c>
      <c r="H99" s="15" t="str">
        <v>No data</v>
      </c>
      <c r="I99" t="str">
        <v>No data</v>
      </c>
    </row>
    <row r="100" spans="1:9" x14ac:dyDescent="0.25">
      <c r="A100">
        <v>0</v>
      </c>
      <c r="B100" s="4" t="str">
        <v>Choose site</v>
      </c>
      <c r="C100" s="4">
        <v>0</v>
      </c>
      <c r="D100">
        <v>0</v>
      </c>
      <c r="E100" s="3">
        <v>0</v>
      </c>
      <c r="F100" s="3" t="str">
        <v>No data</v>
      </c>
      <c r="G100" s="3" t="str">
        <v>No data</v>
      </c>
      <c r="H100" s="15" t="str">
        <v>No data</v>
      </c>
      <c r="I100" t="str">
        <v>No data</v>
      </c>
    </row>
    <row r="101" spans="1:9" x14ac:dyDescent="0.25">
      <c r="A101">
        <v>0</v>
      </c>
      <c r="B101" s="4" t="str">
        <v>Choose site</v>
      </c>
      <c r="C101" s="4">
        <v>0</v>
      </c>
      <c r="D101">
        <v>0</v>
      </c>
      <c r="E101" s="3">
        <v>0</v>
      </c>
      <c r="F101" s="3" t="str">
        <v>No data</v>
      </c>
      <c r="G101" s="3" t="str">
        <v>No data</v>
      </c>
      <c r="H101" s="15" t="str">
        <v>No data</v>
      </c>
      <c r="I101" t="str">
        <v>No data</v>
      </c>
    </row>
    <row r="102" spans="1:9" x14ac:dyDescent="0.25">
      <c r="A102">
        <v>0</v>
      </c>
      <c r="B102" s="4" t="str">
        <v>Choose site</v>
      </c>
      <c r="C102" s="4">
        <v>0</v>
      </c>
      <c r="D102">
        <v>0</v>
      </c>
      <c r="E102" s="3">
        <v>0</v>
      </c>
      <c r="F102" s="3" t="str">
        <v>No data</v>
      </c>
      <c r="G102" s="3" t="str">
        <v>No data</v>
      </c>
      <c r="H102" s="15" t="str">
        <v>No data</v>
      </c>
      <c r="I102" t="str">
        <v>No data</v>
      </c>
    </row>
    <row r="103" spans="1:9" x14ac:dyDescent="0.25">
      <c r="A103">
        <v>0</v>
      </c>
      <c r="B103" s="4" t="str">
        <v>Choose site</v>
      </c>
      <c r="C103" s="4">
        <v>0</v>
      </c>
      <c r="D103">
        <v>0</v>
      </c>
      <c r="E103" s="3">
        <v>0</v>
      </c>
      <c r="F103" s="3" t="str">
        <v>No data</v>
      </c>
      <c r="G103" s="3" t="str">
        <v>No data</v>
      </c>
      <c r="H103" s="15" t="str">
        <v>No data</v>
      </c>
      <c r="I103" t="str">
        <v>No data</v>
      </c>
    </row>
    <row r="104" spans="1:9" x14ac:dyDescent="0.25">
      <c r="A104">
        <v>0</v>
      </c>
      <c r="B104" s="4" t="str">
        <v>Choose site</v>
      </c>
      <c r="C104" s="4">
        <v>0</v>
      </c>
      <c r="D104">
        <v>0</v>
      </c>
      <c r="E104" s="3">
        <v>0</v>
      </c>
      <c r="F104" s="3" t="str">
        <v>No data</v>
      </c>
      <c r="G104" s="3" t="str">
        <v>No data</v>
      </c>
      <c r="H104" s="15" t="str">
        <v>No data</v>
      </c>
      <c r="I104" t="str">
        <v>No data</v>
      </c>
    </row>
    <row r="105" spans="1:9" x14ac:dyDescent="0.25">
      <c r="A105">
        <v>0</v>
      </c>
      <c r="B105" s="4" t="str">
        <v>Choose site</v>
      </c>
      <c r="C105" s="4">
        <v>0</v>
      </c>
      <c r="D105">
        <v>0</v>
      </c>
      <c r="E105" s="3">
        <v>0</v>
      </c>
      <c r="F105" s="3" t="str">
        <v>No data</v>
      </c>
      <c r="G105" s="3" t="str">
        <v>No data</v>
      </c>
      <c r="H105" s="15" t="str">
        <v>No data</v>
      </c>
      <c r="I105" t="str">
        <v>No data</v>
      </c>
    </row>
    <row r="106" spans="1:9" x14ac:dyDescent="0.25">
      <c r="A106">
        <v>0</v>
      </c>
      <c r="B106" s="4" t="str">
        <v>Choose site</v>
      </c>
      <c r="C106" s="4">
        <v>0</v>
      </c>
      <c r="D106">
        <v>0</v>
      </c>
      <c r="E106" s="3">
        <v>0</v>
      </c>
      <c r="F106" s="3" t="str">
        <v>No data</v>
      </c>
      <c r="G106" s="3" t="str">
        <v>No data</v>
      </c>
      <c r="H106" s="15" t="str">
        <v>No data</v>
      </c>
      <c r="I106" t="str">
        <v>No data</v>
      </c>
    </row>
    <row r="107" spans="1:9" x14ac:dyDescent="0.25">
      <c r="A107">
        <v>0</v>
      </c>
      <c r="B107" s="4" t="str">
        <v>Choose site</v>
      </c>
      <c r="C107" s="4">
        <v>0</v>
      </c>
      <c r="D107">
        <v>0</v>
      </c>
      <c r="E107" s="3">
        <v>0</v>
      </c>
      <c r="F107" s="3" t="str">
        <v>No data</v>
      </c>
      <c r="G107" s="3" t="str">
        <v>No data</v>
      </c>
      <c r="H107" s="15" t="str">
        <v>No data</v>
      </c>
      <c r="I107" t="str">
        <v>No data</v>
      </c>
    </row>
    <row r="108" spans="1:9" x14ac:dyDescent="0.25">
      <c r="A108">
        <v>0</v>
      </c>
      <c r="B108" s="4" t="str">
        <v>Choose site</v>
      </c>
      <c r="C108" s="4">
        <v>0</v>
      </c>
      <c r="D108">
        <v>0</v>
      </c>
      <c r="E108" s="3">
        <v>0</v>
      </c>
      <c r="F108" s="3" t="str">
        <v>No data</v>
      </c>
      <c r="G108" s="3" t="str">
        <v>No data</v>
      </c>
      <c r="H108" s="15" t="str">
        <v>No data</v>
      </c>
      <c r="I108" t="str">
        <v>No data</v>
      </c>
    </row>
    <row r="109" spans="1:9" x14ac:dyDescent="0.25">
      <c r="A109">
        <v>0</v>
      </c>
      <c r="B109" s="4" t="str">
        <v>Choose site</v>
      </c>
      <c r="C109" s="4">
        <v>0</v>
      </c>
      <c r="D109">
        <v>0</v>
      </c>
      <c r="E109" s="3">
        <v>0</v>
      </c>
      <c r="F109" s="3" t="str">
        <v>No data</v>
      </c>
      <c r="G109" s="3" t="str">
        <v>No data</v>
      </c>
      <c r="H109" s="15" t="str">
        <v>No data</v>
      </c>
      <c r="I109" t="str">
        <v>No data</v>
      </c>
    </row>
    <row r="110" spans="1:9" x14ac:dyDescent="0.25">
      <c r="A110">
        <v>0</v>
      </c>
      <c r="B110" s="4" t="str">
        <v>Choose site</v>
      </c>
      <c r="C110" s="4">
        <v>0</v>
      </c>
      <c r="D110">
        <v>0</v>
      </c>
      <c r="E110" s="3">
        <v>0</v>
      </c>
      <c r="F110" s="3" t="str">
        <v>No data</v>
      </c>
      <c r="G110" s="3" t="str">
        <v>No data</v>
      </c>
      <c r="H110" s="15" t="str">
        <v>No data</v>
      </c>
      <c r="I110" t="str">
        <v>No data</v>
      </c>
    </row>
    <row r="111" spans="1:9" x14ac:dyDescent="0.25">
      <c r="A111">
        <v>0</v>
      </c>
      <c r="B111" s="4" t="str">
        <v>Choose site</v>
      </c>
      <c r="C111" s="4">
        <v>0</v>
      </c>
      <c r="D111">
        <v>0</v>
      </c>
      <c r="E111" s="3">
        <v>0</v>
      </c>
      <c r="F111" s="3" t="str">
        <v>No data</v>
      </c>
      <c r="G111" s="3" t="str">
        <v>No data</v>
      </c>
      <c r="H111" s="15" t="str">
        <v>No data</v>
      </c>
      <c r="I111" t="str">
        <v>No data</v>
      </c>
    </row>
    <row r="112" spans="1:9" x14ac:dyDescent="0.25">
      <c r="A112">
        <v>0</v>
      </c>
      <c r="B112" s="4" t="str">
        <v>Choose site</v>
      </c>
      <c r="C112" s="4">
        <v>0</v>
      </c>
      <c r="D112">
        <v>0</v>
      </c>
      <c r="E112" s="3">
        <v>0</v>
      </c>
      <c r="F112" s="3" t="str">
        <v>No data</v>
      </c>
      <c r="G112" s="3" t="str">
        <v>No data</v>
      </c>
      <c r="H112" s="15" t="str">
        <v>No data</v>
      </c>
      <c r="I112" t="str">
        <v>No data</v>
      </c>
    </row>
    <row r="113" spans="1:9" x14ac:dyDescent="0.25">
      <c r="A113">
        <v>0</v>
      </c>
      <c r="B113" s="4" t="str">
        <v>Choose site</v>
      </c>
      <c r="C113" s="4">
        <v>0</v>
      </c>
      <c r="D113">
        <v>0</v>
      </c>
      <c r="E113" s="3">
        <v>0</v>
      </c>
      <c r="F113" s="3" t="str">
        <v>No data</v>
      </c>
      <c r="G113" s="3" t="str">
        <v>No data</v>
      </c>
      <c r="H113" s="15" t="str">
        <v>No data</v>
      </c>
      <c r="I113" t="str">
        <v>No data</v>
      </c>
    </row>
    <row r="114" spans="1:9" x14ac:dyDescent="0.25">
      <c r="A114">
        <v>0</v>
      </c>
      <c r="B114" s="4" t="str">
        <v>Choose site</v>
      </c>
      <c r="C114" s="4">
        <v>0</v>
      </c>
      <c r="D114">
        <v>0</v>
      </c>
      <c r="E114" s="3">
        <v>0</v>
      </c>
      <c r="F114" s="3" t="str">
        <v>No data</v>
      </c>
      <c r="G114" s="3" t="str">
        <v>No data</v>
      </c>
      <c r="H114" s="15" t="str">
        <v>No data</v>
      </c>
      <c r="I114" t="str">
        <v>No data</v>
      </c>
    </row>
    <row r="115" spans="1:9" x14ac:dyDescent="0.25">
      <c r="A115">
        <v>0</v>
      </c>
      <c r="B115" s="4" t="str">
        <v>Choose site</v>
      </c>
      <c r="C115" s="4">
        <v>0</v>
      </c>
      <c r="D115">
        <v>0</v>
      </c>
      <c r="E115" s="3">
        <v>0</v>
      </c>
      <c r="F115" s="3" t="str">
        <v>No data</v>
      </c>
      <c r="G115" s="3" t="str">
        <v>No data</v>
      </c>
      <c r="H115" s="15" t="str">
        <v>No data</v>
      </c>
      <c r="I115" t="str">
        <v>No data</v>
      </c>
    </row>
    <row r="116" spans="1:9" x14ac:dyDescent="0.25">
      <c r="A116">
        <v>0</v>
      </c>
      <c r="B116" s="4" t="str">
        <v>Choose site</v>
      </c>
      <c r="C116" s="4">
        <v>0</v>
      </c>
      <c r="D116">
        <v>0</v>
      </c>
      <c r="E116" s="3">
        <v>0</v>
      </c>
      <c r="F116" s="3" t="str">
        <v>No data</v>
      </c>
      <c r="G116" s="3" t="str">
        <v>No data</v>
      </c>
      <c r="H116" s="15" t="str">
        <v>No data</v>
      </c>
      <c r="I116" t="str">
        <v>No data</v>
      </c>
    </row>
    <row r="117" spans="1:9" x14ac:dyDescent="0.25">
      <c r="A117">
        <v>0</v>
      </c>
      <c r="B117" s="4" t="str">
        <v>Choose site</v>
      </c>
      <c r="C117" s="4">
        <v>0</v>
      </c>
      <c r="D117">
        <v>0</v>
      </c>
      <c r="E117" s="3">
        <v>0</v>
      </c>
      <c r="F117" s="3" t="str">
        <v>No data</v>
      </c>
      <c r="G117" s="3" t="str">
        <v>No data</v>
      </c>
      <c r="H117" s="15" t="str">
        <v>No data</v>
      </c>
      <c r="I117" t="str">
        <v>No data</v>
      </c>
    </row>
    <row r="118" spans="1:9" x14ac:dyDescent="0.25">
      <c r="A118">
        <v>0</v>
      </c>
      <c r="B118" s="4" t="str">
        <v>Choose site</v>
      </c>
      <c r="C118" s="4">
        <v>0</v>
      </c>
      <c r="D118">
        <v>0</v>
      </c>
      <c r="E118" s="3">
        <v>0</v>
      </c>
      <c r="F118" s="3" t="str">
        <v>No data</v>
      </c>
      <c r="G118" s="3" t="str">
        <v>No data</v>
      </c>
      <c r="H118" s="15" t="str">
        <v>No data</v>
      </c>
      <c r="I118" t="str">
        <v>No data</v>
      </c>
    </row>
    <row r="119" spans="1:9" x14ac:dyDescent="0.25">
      <c r="A119">
        <v>0</v>
      </c>
      <c r="B119" s="4" t="str">
        <v>Choose site</v>
      </c>
      <c r="C119" s="4">
        <v>0</v>
      </c>
      <c r="D119">
        <v>0</v>
      </c>
      <c r="E119" s="3">
        <v>0</v>
      </c>
      <c r="F119" s="3" t="str">
        <v>No data</v>
      </c>
      <c r="G119" s="3" t="str">
        <v>No data</v>
      </c>
      <c r="H119" s="15" t="str">
        <v>No data</v>
      </c>
      <c r="I119" t="str">
        <v>No data</v>
      </c>
    </row>
    <row r="120" spans="1:9" x14ac:dyDescent="0.25">
      <c r="A120">
        <v>0</v>
      </c>
      <c r="B120" s="4" t="str">
        <v>Choose site</v>
      </c>
      <c r="C120" s="4">
        <v>0</v>
      </c>
      <c r="D120">
        <v>0</v>
      </c>
      <c r="E120" s="3">
        <v>0</v>
      </c>
      <c r="F120" s="3" t="str">
        <v>No data</v>
      </c>
      <c r="G120" s="3" t="str">
        <v>No data</v>
      </c>
      <c r="H120" s="15" t="str">
        <v>No data</v>
      </c>
      <c r="I120" t="str">
        <v>No data</v>
      </c>
    </row>
    <row r="121" spans="1:9" x14ac:dyDescent="0.25">
      <c r="A121">
        <v>0</v>
      </c>
      <c r="B121" s="4" t="str">
        <v>Choose site</v>
      </c>
      <c r="C121" s="4">
        <v>0</v>
      </c>
      <c r="D121">
        <v>0</v>
      </c>
      <c r="E121" s="3">
        <v>0</v>
      </c>
      <c r="F121" s="3" t="str">
        <v>No data</v>
      </c>
      <c r="G121" s="3" t="str">
        <v>No data</v>
      </c>
      <c r="H121" s="15" t="str">
        <v>No data</v>
      </c>
      <c r="I121" t="str">
        <v>No data</v>
      </c>
    </row>
    <row r="122" spans="1:9" x14ac:dyDescent="0.25">
      <c r="A122">
        <v>0</v>
      </c>
      <c r="B122" s="4" t="str">
        <v>Choose site</v>
      </c>
      <c r="C122" s="4">
        <v>0</v>
      </c>
      <c r="D122">
        <v>0</v>
      </c>
      <c r="E122" s="3">
        <v>0</v>
      </c>
      <c r="F122" s="3" t="str">
        <v>No data</v>
      </c>
      <c r="G122" s="3" t="str">
        <v>No data</v>
      </c>
      <c r="H122" s="15" t="str">
        <v>No data</v>
      </c>
      <c r="I122" t="str">
        <v>No data</v>
      </c>
    </row>
    <row r="123" spans="1:9" x14ac:dyDescent="0.25">
      <c r="A123">
        <v>0</v>
      </c>
      <c r="B123" s="4" t="str">
        <v>Choose site</v>
      </c>
      <c r="C123" s="4">
        <v>0</v>
      </c>
      <c r="D123">
        <v>0</v>
      </c>
      <c r="E123" s="3">
        <v>0</v>
      </c>
      <c r="F123" s="3" t="str">
        <v>No data</v>
      </c>
      <c r="G123" s="3" t="str">
        <v>No data</v>
      </c>
      <c r="H123" s="15" t="str">
        <v>No data</v>
      </c>
      <c r="I123" t="str">
        <v>No data</v>
      </c>
    </row>
    <row r="124" spans="1:9" x14ac:dyDescent="0.25">
      <c r="A124">
        <v>0</v>
      </c>
      <c r="B124" s="4" t="str">
        <v>Choose site</v>
      </c>
      <c r="C124" s="4">
        <v>0</v>
      </c>
      <c r="D124">
        <v>0</v>
      </c>
      <c r="E124" s="3">
        <v>0</v>
      </c>
      <c r="F124" s="3" t="str">
        <v>No data</v>
      </c>
      <c r="G124" s="3" t="str">
        <v>No data</v>
      </c>
      <c r="H124" s="15" t="str">
        <v>No data</v>
      </c>
      <c r="I124" t="str">
        <v>No data</v>
      </c>
    </row>
    <row r="125" spans="1:9" x14ac:dyDescent="0.25">
      <c r="A125">
        <v>0</v>
      </c>
      <c r="B125" s="4" t="str">
        <v>Choose site</v>
      </c>
      <c r="C125" s="4">
        <v>0</v>
      </c>
      <c r="D125">
        <v>0</v>
      </c>
      <c r="E125" s="3">
        <v>0</v>
      </c>
      <c r="F125" s="3" t="str">
        <v>No data</v>
      </c>
      <c r="G125" s="3" t="str">
        <v>No data</v>
      </c>
      <c r="H125" s="15" t="str">
        <v>No data</v>
      </c>
      <c r="I125" t="str">
        <v>No data</v>
      </c>
    </row>
    <row r="126" spans="1:9" x14ac:dyDescent="0.25">
      <c r="A126">
        <v>0</v>
      </c>
      <c r="B126" s="4" t="str">
        <v>Choose site</v>
      </c>
      <c r="C126" s="4">
        <v>0</v>
      </c>
      <c r="D126">
        <v>0</v>
      </c>
      <c r="E126" s="3">
        <v>0</v>
      </c>
      <c r="F126" s="3" t="str">
        <v>No data</v>
      </c>
      <c r="G126" s="3" t="str">
        <v>No data</v>
      </c>
      <c r="H126" s="15" t="str">
        <v>No data</v>
      </c>
      <c r="I126" t="str">
        <v>No data</v>
      </c>
    </row>
    <row r="127" spans="1:9" x14ac:dyDescent="0.25">
      <c r="A127">
        <v>0</v>
      </c>
      <c r="B127" s="4" t="str">
        <v>Choose site</v>
      </c>
      <c r="C127" s="4">
        <v>0</v>
      </c>
      <c r="D127">
        <v>0</v>
      </c>
      <c r="E127" s="3">
        <v>0</v>
      </c>
      <c r="F127" s="3" t="str">
        <v>No data</v>
      </c>
      <c r="G127" s="3" t="str">
        <v>No data</v>
      </c>
      <c r="H127" s="15" t="str">
        <v>No data</v>
      </c>
      <c r="I127" t="str">
        <v>No data</v>
      </c>
    </row>
    <row r="128" spans="1:9" x14ac:dyDescent="0.25">
      <c r="A128">
        <v>0</v>
      </c>
      <c r="B128" s="4" t="str">
        <v>Choose site</v>
      </c>
      <c r="C128" s="4">
        <v>0</v>
      </c>
      <c r="D128">
        <v>0</v>
      </c>
      <c r="E128" s="3">
        <v>0</v>
      </c>
      <c r="F128" s="3" t="str">
        <v>No data</v>
      </c>
      <c r="G128" s="3" t="str">
        <v>No data</v>
      </c>
      <c r="H128" s="15" t="str">
        <v>No data</v>
      </c>
      <c r="I128" t="str">
        <v>No data</v>
      </c>
    </row>
    <row r="129" spans="1:9" x14ac:dyDescent="0.25">
      <c r="A129">
        <v>0</v>
      </c>
      <c r="B129" s="4" t="str">
        <v>Choose site</v>
      </c>
      <c r="C129" s="4">
        <v>0</v>
      </c>
      <c r="D129">
        <v>0</v>
      </c>
      <c r="E129" s="3">
        <v>0</v>
      </c>
      <c r="F129" s="3" t="str">
        <v>No data</v>
      </c>
      <c r="G129" s="3" t="str">
        <v>No data</v>
      </c>
      <c r="H129" s="15" t="str">
        <v>No data</v>
      </c>
      <c r="I129" t="str">
        <v>No data</v>
      </c>
    </row>
    <row r="130" spans="1:9" x14ac:dyDescent="0.25">
      <c r="A130">
        <v>0</v>
      </c>
      <c r="B130" s="4" t="str">
        <v>Choose site</v>
      </c>
      <c r="C130" s="4">
        <v>0</v>
      </c>
      <c r="D130">
        <v>0</v>
      </c>
      <c r="E130" s="3">
        <v>0</v>
      </c>
      <c r="F130" s="3" t="str">
        <v>No data</v>
      </c>
      <c r="G130" s="3" t="str">
        <v>No data</v>
      </c>
      <c r="H130" s="15" t="str">
        <v>No data</v>
      </c>
      <c r="I130" t="str">
        <v>No data</v>
      </c>
    </row>
    <row r="131" spans="1:9" x14ac:dyDescent="0.25">
      <c r="A131">
        <v>0</v>
      </c>
      <c r="B131" s="4" t="str">
        <v>Choose site</v>
      </c>
      <c r="C131" s="4">
        <v>0</v>
      </c>
      <c r="D131">
        <v>0</v>
      </c>
      <c r="E131" s="3">
        <v>0</v>
      </c>
      <c r="F131" s="3" t="str">
        <v>No data</v>
      </c>
      <c r="G131" s="3" t="str">
        <v>No data</v>
      </c>
      <c r="H131" s="15" t="str">
        <v>No data</v>
      </c>
      <c r="I131" t="str">
        <v>No data</v>
      </c>
    </row>
    <row r="132" spans="1:9" x14ac:dyDescent="0.25">
      <c r="A132">
        <v>0</v>
      </c>
      <c r="B132" s="4" t="str">
        <v>Choose site</v>
      </c>
      <c r="C132" s="4">
        <v>0</v>
      </c>
      <c r="D132">
        <v>0</v>
      </c>
      <c r="E132" s="3">
        <v>0</v>
      </c>
      <c r="F132" s="3" t="str">
        <v>No data</v>
      </c>
      <c r="G132" s="3" t="str">
        <v>No data</v>
      </c>
      <c r="H132" s="15" t="str">
        <v>No data</v>
      </c>
      <c r="I132" t="str">
        <v>No data</v>
      </c>
    </row>
    <row r="133" spans="1:9" x14ac:dyDescent="0.25">
      <c r="A133">
        <v>0</v>
      </c>
      <c r="B133" s="4" t="str">
        <v>Choose site</v>
      </c>
      <c r="C133" s="4">
        <v>0</v>
      </c>
      <c r="D133">
        <v>0</v>
      </c>
      <c r="E133" s="3">
        <v>0</v>
      </c>
      <c r="F133" s="3" t="str">
        <v>No data</v>
      </c>
      <c r="G133" s="3" t="str">
        <v>No data</v>
      </c>
      <c r="H133" s="15" t="str">
        <v>No data</v>
      </c>
      <c r="I133" t="str">
        <v>No data</v>
      </c>
    </row>
    <row r="134" spans="1:9" x14ac:dyDescent="0.25">
      <c r="A134">
        <v>0</v>
      </c>
      <c r="B134" s="4" t="str">
        <v>Choose site</v>
      </c>
      <c r="C134" s="4">
        <v>0</v>
      </c>
      <c r="D134">
        <v>0</v>
      </c>
      <c r="E134" s="3">
        <v>0</v>
      </c>
      <c r="F134" s="3" t="str">
        <v>No data</v>
      </c>
      <c r="G134" s="3" t="str">
        <v>No data</v>
      </c>
      <c r="H134" s="15" t="str">
        <v>No data</v>
      </c>
      <c r="I134" t="str">
        <v>No data</v>
      </c>
    </row>
    <row r="135" spans="1:9" x14ac:dyDescent="0.25">
      <c r="A135">
        <v>0</v>
      </c>
      <c r="B135" s="4" t="str">
        <v>Choose site</v>
      </c>
      <c r="C135" s="4">
        <v>0</v>
      </c>
      <c r="D135">
        <v>0</v>
      </c>
      <c r="E135" s="3">
        <v>0</v>
      </c>
      <c r="F135" s="3" t="str">
        <v>No data</v>
      </c>
      <c r="G135" s="3" t="str">
        <v>No data</v>
      </c>
      <c r="H135" s="15" t="str">
        <v>No data</v>
      </c>
      <c r="I135" t="str">
        <v>No data</v>
      </c>
    </row>
    <row r="136" spans="1:9" x14ac:dyDescent="0.25">
      <c r="A136">
        <v>0</v>
      </c>
      <c r="B136" s="4" t="str">
        <v>Choose site</v>
      </c>
      <c r="C136" s="4">
        <v>0</v>
      </c>
      <c r="D136">
        <v>0</v>
      </c>
      <c r="E136" s="3">
        <v>0</v>
      </c>
      <c r="F136" s="3" t="str">
        <v>No data</v>
      </c>
      <c r="G136" s="3" t="str">
        <v>No data</v>
      </c>
      <c r="H136" s="15" t="str">
        <v>No data</v>
      </c>
      <c r="I136" t="str">
        <v>No data</v>
      </c>
    </row>
    <row r="137" spans="1:9" x14ac:dyDescent="0.25">
      <c r="A137">
        <v>0</v>
      </c>
      <c r="B137" s="4" t="str">
        <v>Choose site</v>
      </c>
      <c r="C137" s="4">
        <v>0</v>
      </c>
      <c r="D137">
        <v>0</v>
      </c>
      <c r="E137" s="3">
        <v>0</v>
      </c>
      <c r="F137" s="3" t="str">
        <v>No data</v>
      </c>
      <c r="G137" s="3" t="str">
        <v>No data</v>
      </c>
      <c r="H137" s="15" t="str">
        <v>No data</v>
      </c>
      <c r="I137" t="str">
        <v>No data</v>
      </c>
    </row>
    <row r="138" spans="1:9" x14ac:dyDescent="0.25">
      <c r="A138">
        <v>0</v>
      </c>
      <c r="B138" s="4" t="str">
        <v>Choose site</v>
      </c>
      <c r="C138" s="4">
        <v>0</v>
      </c>
      <c r="D138">
        <v>0</v>
      </c>
      <c r="E138" s="3">
        <v>0</v>
      </c>
      <c r="F138" s="3" t="str">
        <v>No data</v>
      </c>
      <c r="G138" s="3" t="str">
        <v>No data</v>
      </c>
      <c r="H138" s="15" t="str">
        <v>No data</v>
      </c>
      <c r="I138" t="str">
        <v>No data</v>
      </c>
    </row>
    <row r="139" spans="1:9" x14ac:dyDescent="0.25">
      <c r="A139">
        <v>0</v>
      </c>
      <c r="B139" s="4" t="str">
        <v>Choose site</v>
      </c>
      <c r="C139" s="4">
        <v>0</v>
      </c>
      <c r="D139">
        <v>0</v>
      </c>
      <c r="E139" s="3">
        <v>0</v>
      </c>
      <c r="F139" s="3" t="str">
        <v>No data</v>
      </c>
      <c r="G139" s="3" t="str">
        <v>No data</v>
      </c>
      <c r="H139" s="15" t="str">
        <v>No data</v>
      </c>
      <c r="I139" t="str">
        <v>No data</v>
      </c>
    </row>
    <row r="140" spans="1:9" x14ac:dyDescent="0.25">
      <c r="A140">
        <v>0</v>
      </c>
      <c r="B140" s="4" t="str">
        <v>Choose site</v>
      </c>
      <c r="C140" s="4">
        <v>0</v>
      </c>
      <c r="D140">
        <v>0</v>
      </c>
      <c r="E140" s="3">
        <v>0</v>
      </c>
      <c r="F140" s="3" t="str">
        <v>No data</v>
      </c>
      <c r="G140" s="3" t="str">
        <v>No data</v>
      </c>
      <c r="H140" s="15" t="str">
        <v>No data</v>
      </c>
      <c r="I140" t="str">
        <v>No data</v>
      </c>
    </row>
    <row r="141" spans="1:9" x14ac:dyDescent="0.25">
      <c r="A141">
        <v>0</v>
      </c>
      <c r="B141" s="4" t="str">
        <v>Choose site</v>
      </c>
      <c r="C141" s="4">
        <v>0</v>
      </c>
      <c r="D141">
        <v>0</v>
      </c>
      <c r="E141" s="3">
        <v>0</v>
      </c>
      <c r="F141" s="3" t="str">
        <v>No data</v>
      </c>
      <c r="G141" s="3" t="str">
        <v>No data</v>
      </c>
      <c r="H141" s="15" t="str">
        <v>No data</v>
      </c>
      <c r="I141" t="str">
        <v>No data</v>
      </c>
    </row>
    <row r="142" spans="1:9" x14ac:dyDescent="0.25">
      <c r="A142">
        <v>0</v>
      </c>
      <c r="B142" s="4" t="str">
        <v>Choose site</v>
      </c>
      <c r="C142" s="4">
        <v>0</v>
      </c>
      <c r="D142">
        <v>0</v>
      </c>
      <c r="E142" s="3">
        <v>0</v>
      </c>
      <c r="F142" s="3" t="str">
        <v>No data</v>
      </c>
      <c r="G142" s="3" t="str">
        <v>No data</v>
      </c>
      <c r="H142" s="15" t="str">
        <v>No data</v>
      </c>
      <c r="I142" t="str">
        <v>No data</v>
      </c>
    </row>
    <row r="143" spans="1:9" x14ac:dyDescent="0.25">
      <c r="A143">
        <v>0</v>
      </c>
      <c r="B143" s="4" t="str">
        <v>Choose site</v>
      </c>
      <c r="C143" s="4">
        <v>0</v>
      </c>
      <c r="D143">
        <v>0</v>
      </c>
      <c r="E143" s="3">
        <v>0</v>
      </c>
      <c r="F143" s="3" t="str">
        <v>No data</v>
      </c>
      <c r="G143" s="3" t="str">
        <v>No data</v>
      </c>
      <c r="H143" s="15" t="str">
        <v>No data</v>
      </c>
      <c r="I143" t="str">
        <v>No data</v>
      </c>
    </row>
    <row r="144" spans="1:9" x14ac:dyDescent="0.25">
      <c r="A144">
        <v>0</v>
      </c>
      <c r="B144" s="4" t="str">
        <v>Choose site</v>
      </c>
      <c r="C144" s="4">
        <v>0</v>
      </c>
      <c r="D144">
        <v>0</v>
      </c>
      <c r="E144" s="3">
        <v>0</v>
      </c>
      <c r="F144" s="3" t="str">
        <v>No data</v>
      </c>
      <c r="G144" s="3" t="str">
        <v>No data</v>
      </c>
      <c r="H144" s="15" t="str">
        <v>No data</v>
      </c>
      <c r="I144" t="str">
        <v>No data</v>
      </c>
    </row>
    <row r="145" spans="1:9" x14ac:dyDescent="0.25">
      <c r="A145">
        <v>0</v>
      </c>
      <c r="B145" s="4" t="str">
        <v>Choose site</v>
      </c>
      <c r="C145" s="4">
        <v>0</v>
      </c>
      <c r="D145">
        <v>0</v>
      </c>
      <c r="E145" s="3">
        <v>0</v>
      </c>
      <c r="F145" s="3" t="str">
        <v>No data</v>
      </c>
      <c r="G145" s="3" t="str">
        <v>No data</v>
      </c>
      <c r="H145" s="15" t="str">
        <v>No data</v>
      </c>
      <c r="I145" t="str">
        <v>No data</v>
      </c>
    </row>
    <row r="146" spans="1:9" x14ac:dyDescent="0.25">
      <c r="A146">
        <v>0</v>
      </c>
      <c r="B146" s="4" t="str">
        <v>Choose site</v>
      </c>
      <c r="C146" s="4">
        <v>0</v>
      </c>
      <c r="D146">
        <v>0</v>
      </c>
      <c r="E146" s="3">
        <v>0</v>
      </c>
      <c r="F146" s="3" t="str">
        <v>No data</v>
      </c>
      <c r="G146" s="3" t="str">
        <v>No data</v>
      </c>
      <c r="H146" s="15" t="str">
        <v>No data</v>
      </c>
      <c r="I146" t="str">
        <v>No data</v>
      </c>
    </row>
    <row r="147" spans="1:9" x14ac:dyDescent="0.25">
      <c r="A147">
        <v>0</v>
      </c>
      <c r="B147" s="4" t="str">
        <v>Choose site</v>
      </c>
      <c r="C147" s="4">
        <v>0</v>
      </c>
      <c r="D147">
        <v>0</v>
      </c>
      <c r="E147" s="3">
        <v>0</v>
      </c>
      <c r="F147" s="3" t="str">
        <v>No data</v>
      </c>
      <c r="G147" s="3" t="str">
        <v>No data</v>
      </c>
      <c r="H147" s="15" t="str">
        <v>No data</v>
      </c>
      <c r="I147" t="str">
        <v>No data</v>
      </c>
    </row>
    <row r="148" spans="1:9" x14ac:dyDescent="0.25">
      <c r="A148">
        <v>0</v>
      </c>
      <c r="B148" s="4" t="str">
        <v>Choose site</v>
      </c>
      <c r="C148" s="4">
        <v>0</v>
      </c>
      <c r="D148">
        <v>0</v>
      </c>
      <c r="E148" s="3">
        <v>0</v>
      </c>
      <c r="F148" s="3" t="str">
        <v>No data</v>
      </c>
      <c r="G148" s="3" t="str">
        <v>No data</v>
      </c>
      <c r="H148" s="15" t="str">
        <v>No data</v>
      </c>
      <c r="I148" t="str">
        <v>No data</v>
      </c>
    </row>
    <row r="149" spans="1:9" x14ac:dyDescent="0.25">
      <c r="A149">
        <v>0</v>
      </c>
      <c r="B149" s="4" t="str">
        <v>Choose site</v>
      </c>
      <c r="C149" s="4">
        <v>0</v>
      </c>
      <c r="D149">
        <v>0</v>
      </c>
      <c r="E149" s="3">
        <v>0</v>
      </c>
      <c r="F149" s="3" t="str">
        <v>No data</v>
      </c>
      <c r="G149" s="3" t="str">
        <v>No data</v>
      </c>
      <c r="H149" s="15" t="str">
        <v>No data</v>
      </c>
      <c r="I149" t="str">
        <v>No data</v>
      </c>
    </row>
    <row r="150" spans="1:9" x14ac:dyDescent="0.25">
      <c r="A150">
        <v>0</v>
      </c>
      <c r="B150" s="4" t="str">
        <v>Choose site</v>
      </c>
      <c r="C150" s="4">
        <v>0</v>
      </c>
      <c r="D150">
        <v>0</v>
      </c>
      <c r="E150" s="3">
        <v>0</v>
      </c>
      <c r="F150" s="3" t="str">
        <v>No data</v>
      </c>
      <c r="G150" s="3" t="str">
        <v>No data</v>
      </c>
      <c r="H150" s="15" t="str">
        <v>No data</v>
      </c>
      <c r="I150" t="str">
        <v>No data</v>
      </c>
    </row>
    <row r="151" spans="1:9" x14ac:dyDescent="0.25">
      <c r="A151">
        <v>0</v>
      </c>
      <c r="B151" s="4" t="str">
        <v>Choose site</v>
      </c>
      <c r="C151" s="4">
        <v>0</v>
      </c>
      <c r="D151">
        <v>0</v>
      </c>
      <c r="E151" s="3">
        <v>0</v>
      </c>
      <c r="F151" s="3" t="str">
        <v>No data</v>
      </c>
      <c r="G151" s="3" t="str">
        <v>No data</v>
      </c>
      <c r="H151" s="15" t="str">
        <v>No data</v>
      </c>
      <c r="I151" t="str">
        <v>No data</v>
      </c>
    </row>
    <row r="152" spans="1:9" x14ac:dyDescent="0.25">
      <c r="A152">
        <v>0</v>
      </c>
      <c r="B152" s="4" t="str">
        <v>Choose site</v>
      </c>
      <c r="C152" s="4">
        <v>0</v>
      </c>
      <c r="D152">
        <v>0</v>
      </c>
      <c r="E152" s="3">
        <v>0</v>
      </c>
      <c r="F152" s="3" t="str">
        <v>No data</v>
      </c>
      <c r="G152" s="3" t="str">
        <v>No data</v>
      </c>
      <c r="H152" s="15" t="str">
        <v>No data</v>
      </c>
      <c r="I152" t="str">
        <v>No data</v>
      </c>
    </row>
    <row r="153" spans="1:9" x14ac:dyDescent="0.25">
      <c r="A153">
        <v>0</v>
      </c>
      <c r="B153" s="4" t="str">
        <v>Choose site</v>
      </c>
      <c r="C153" s="4">
        <v>0</v>
      </c>
      <c r="D153">
        <v>0</v>
      </c>
      <c r="E153" s="3">
        <v>0</v>
      </c>
      <c r="F153" s="3" t="str">
        <v>No data</v>
      </c>
      <c r="G153" s="3" t="str">
        <v>No data</v>
      </c>
      <c r="H153" s="15" t="str">
        <v>No data</v>
      </c>
      <c r="I153" t="str">
        <v>No data</v>
      </c>
    </row>
    <row r="154" spans="1:9" x14ac:dyDescent="0.25">
      <c r="A154">
        <v>0</v>
      </c>
      <c r="B154" s="4" t="str">
        <v>Choose site</v>
      </c>
      <c r="C154" s="4">
        <v>0</v>
      </c>
      <c r="D154">
        <v>0</v>
      </c>
      <c r="E154" s="3">
        <v>0</v>
      </c>
      <c r="F154" s="3" t="str">
        <v>No data</v>
      </c>
      <c r="G154" s="3" t="str">
        <v>No data</v>
      </c>
      <c r="H154" s="15" t="str">
        <v>No data</v>
      </c>
      <c r="I154" t="str">
        <v>No data</v>
      </c>
    </row>
    <row r="155" spans="1:9" x14ac:dyDescent="0.25">
      <c r="A155">
        <v>0</v>
      </c>
      <c r="B155" s="4" t="str">
        <v>Choose site</v>
      </c>
      <c r="C155" s="4">
        <v>0</v>
      </c>
      <c r="D155">
        <v>0</v>
      </c>
      <c r="E155" s="3">
        <v>0</v>
      </c>
      <c r="F155" s="3" t="str">
        <v>No data</v>
      </c>
      <c r="G155" s="3" t="str">
        <v>No data</v>
      </c>
      <c r="H155" s="15" t="str">
        <v>No data</v>
      </c>
      <c r="I155" t="str">
        <v>No data</v>
      </c>
    </row>
    <row r="156" spans="1:9" x14ac:dyDescent="0.25">
      <c r="A156">
        <v>0</v>
      </c>
      <c r="B156" s="4" t="str">
        <v>Choose site</v>
      </c>
      <c r="C156" s="4">
        <v>0</v>
      </c>
      <c r="D156">
        <v>0</v>
      </c>
      <c r="E156" s="3">
        <v>0</v>
      </c>
      <c r="F156" s="3" t="str">
        <v>No data</v>
      </c>
      <c r="G156" s="3" t="str">
        <v>No data</v>
      </c>
      <c r="H156" s="15" t="str">
        <v>No data</v>
      </c>
      <c r="I156" t="str">
        <v>No data</v>
      </c>
    </row>
    <row r="157" spans="1:9" x14ac:dyDescent="0.25">
      <c r="A157">
        <v>0</v>
      </c>
      <c r="B157" s="4" t="str">
        <v>Choose site</v>
      </c>
      <c r="C157" s="4">
        <v>0</v>
      </c>
      <c r="D157">
        <v>0</v>
      </c>
      <c r="E157" s="3">
        <v>0</v>
      </c>
      <c r="F157" s="3" t="str">
        <v>No data</v>
      </c>
      <c r="G157" s="3" t="str">
        <v>No data</v>
      </c>
      <c r="H157" s="15" t="str">
        <v>No data</v>
      </c>
      <c r="I157" t="str">
        <v>No data</v>
      </c>
    </row>
    <row r="158" spans="1:9" x14ac:dyDescent="0.25">
      <c r="A158">
        <v>0</v>
      </c>
      <c r="B158" s="4" t="str">
        <v>Choose site</v>
      </c>
      <c r="C158" s="4">
        <v>0</v>
      </c>
      <c r="D158">
        <v>0</v>
      </c>
      <c r="E158" s="3">
        <v>0</v>
      </c>
      <c r="F158" s="3" t="str">
        <v>No data</v>
      </c>
      <c r="G158" s="3" t="str">
        <v>No data</v>
      </c>
      <c r="H158" s="15" t="str">
        <v>No data</v>
      </c>
      <c r="I158" t="str">
        <v>No data</v>
      </c>
    </row>
    <row r="159" spans="1:9" x14ac:dyDescent="0.25">
      <c r="A159">
        <v>0</v>
      </c>
      <c r="B159" s="4" t="str">
        <v>Choose site</v>
      </c>
      <c r="C159" s="4">
        <v>0</v>
      </c>
      <c r="D159">
        <v>0</v>
      </c>
      <c r="E159" s="3">
        <v>0</v>
      </c>
      <c r="F159" s="3" t="str">
        <v>No data</v>
      </c>
      <c r="G159" s="3" t="str">
        <v>No data</v>
      </c>
      <c r="H159" s="15" t="str">
        <v>No data</v>
      </c>
      <c r="I159" t="str">
        <v>No data</v>
      </c>
    </row>
    <row r="160" spans="1:9" x14ac:dyDescent="0.25">
      <c r="A160">
        <v>0</v>
      </c>
      <c r="B160" s="4" t="str">
        <v>Choose site</v>
      </c>
      <c r="C160" s="4">
        <v>0</v>
      </c>
      <c r="D160">
        <v>0</v>
      </c>
      <c r="E160" s="3">
        <v>0</v>
      </c>
      <c r="F160" s="3" t="str">
        <v>No data</v>
      </c>
      <c r="G160" s="3" t="str">
        <v>No data</v>
      </c>
      <c r="H160" s="15" t="str">
        <v>No data</v>
      </c>
      <c r="I160" t="str">
        <v>No data</v>
      </c>
    </row>
    <row r="161" spans="1:9" x14ac:dyDescent="0.25">
      <c r="A161">
        <v>0</v>
      </c>
      <c r="B161" s="4" t="str">
        <v>Choose site</v>
      </c>
      <c r="C161" s="4">
        <v>0</v>
      </c>
      <c r="D161">
        <v>0</v>
      </c>
      <c r="E161" s="3">
        <v>0</v>
      </c>
      <c r="F161" s="3" t="str">
        <v>No data</v>
      </c>
      <c r="G161" s="3" t="str">
        <v>No data</v>
      </c>
      <c r="H161" s="15" t="str">
        <v>No data</v>
      </c>
      <c r="I161" t="str">
        <v>No data</v>
      </c>
    </row>
    <row r="162" spans="1:9" x14ac:dyDescent="0.25">
      <c r="A162">
        <v>0</v>
      </c>
      <c r="B162" s="4" t="str">
        <v>Choose site</v>
      </c>
      <c r="C162" s="4">
        <v>0</v>
      </c>
      <c r="D162">
        <v>0</v>
      </c>
      <c r="E162" s="3">
        <v>0</v>
      </c>
      <c r="F162" s="3" t="str">
        <v>No data</v>
      </c>
      <c r="G162" s="3" t="str">
        <v>No data</v>
      </c>
      <c r="H162" s="15" t="str">
        <v>No data</v>
      </c>
      <c r="I162" t="str">
        <v>No data</v>
      </c>
    </row>
    <row r="163" spans="1:9" x14ac:dyDescent="0.25">
      <c r="A163">
        <v>0</v>
      </c>
      <c r="B163" s="4" t="str">
        <v>Choose site</v>
      </c>
      <c r="C163" s="4">
        <v>0</v>
      </c>
      <c r="D163">
        <v>0</v>
      </c>
      <c r="E163" s="3">
        <v>0</v>
      </c>
      <c r="F163" s="3" t="str">
        <v>No data</v>
      </c>
      <c r="G163" s="3" t="str">
        <v>No data</v>
      </c>
      <c r="H163" s="15" t="str">
        <v>No data</v>
      </c>
      <c r="I163" t="str">
        <v>No data</v>
      </c>
    </row>
    <row r="164" spans="1:9" x14ac:dyDescent="0.25">
      <c r="A164">
        <v>0</v>
      </c>
      <c r="B164" s="4" t="str">
        <v>Choose site</v>
      </c>
      <c r="C164" s="4">
        <v>0</v>
      </c>
      <c r="D164">
        <v>0</v>
      </c>
      <c r="E164" s="3">
        <v>0</v>
      </c>
      <c r="F164" s="3" t="str">
        <v>No data</v>
      </c>
      <c r="G164" s="3" t="str">
        <v>No data</v>
      </c>
      <c r="H164" s="15" t="str">
        <v>No data</v>
      </c>
      <c r="I164" t="str">
        <v>No data</v>
      </c>
    </row>
    <row r="165" spans="1:9" x14ac:dyDescent="0.25">
      <c r="A165">
        <v>0</v>
      </c>
      <c r="B165" s="4" t="str">
        <v>Choose site</v>
      </c>
      <c r="C165" s="4">
        <v>0</v>
      </c>
      <c r="D165">
        <v>0</v>
      </c>
      <c r="E165" s="3">
        <v>0</v>
      </c>
      <c r="F165" s="3" t="str">
        <v>No data</v>
      </c>
      <c r="G165" s="3" t="str">
        <v>No data</v>
      </c>
      <c r="H165" s="15" t="str">
        <v>No data</v>
      </c>
      <c r="I165" t="str">
        <v>No data</v>
      </c>
    </row>
    <row r="166" spans="1:9" x14ac:dyDescent="0.25">
      <c r="A166">
        <v>0</v>
      </c>
      <c r="B166" s="4" t="str">
        <v>Choose site</v>
      </c>
      <c r="C166" s="4">
        <v>0</v>
      </c>
      <c r="D166">
        <v>0</v>
      </c>
      <c r="E166" s="3">
        <v>0</v>
      </c>
      <c r="F166" s="3" t="str">
        <v>No data</v>
      </c>
      <c r="G166" s="3" t="str">
        <v>No data</v>
      </c>
      <c r="H166" s="15" t="str">
        <v>No data</v>
      </c>
      <c r="I166" t="str">
        <v>No data</v>
      </c>
    </row>
    <row r="167" spans="1:9" x14ac:dyDescent="0.25">
      <c r="A167">
        <v>0</v>
      </c>
      <c r="B167" s="4" t="str">
        <v>Choose site</v>
      </c>
      <c r="C167" s="4">
        <v>0</v>
      </c>
      <c r="D167">
        <v>0</v>
      </c>
      <c r="E167" s="3">
        <v>0</v>
      </c>
      <c r="F167" s="3" t="str">
        <v>No data</v>
      </c>
      <c r="G167" s="3" t="str">
        <v>No data</v>
      </c>
      <c r="H167" s="15" t="str">
        <v>No data</v>
      </c>
      <c r="I167" t="str">
        <v>No data</v>
      </c>
    </row>
    <row r="168" spans="1:9" x14ac:dyDescent="0.25">
      <c r="A168">
        <v>0</v>
      </c>
      <c r="B168" s="4" t="str">
        <v>Choose site</v>
      </c>
      <c r="C168" s="4">
        <v>0</v>
      </c>
      <c r="D168">
        <v>0</v>
      </c>
      <c r="E168" s="3">
        <v>0</v>
      </c>
      <c r="F168" s="3" t="str">
        <v>No data</v>
      </c>
      <c r="G168" s="3" t="str">
        <v>No data</v>
      </c>
      <c r="H168" s="15" t="str">
        <v>No data</v>
      </c>
      <c r="I168" t="str">
        <v>No data</v>
      </c>
    </row>
    <row r="169" spans="1:9" x14ac:dyDescent="0.25">
      <c r="A169">
        <v>0</v>
      </c>
      <c r="B169" s="4" t="str">
        <v>Choose site</v>
      </c>
      <c r="C169" s="4">
        <v>0</v>
      </c>
      <c r="D169">
        <v>0</v>
      </c>
      <c r="E169" s="3">
        <v>0</v>
      </c>
      <c r="F169" s="3" t="str">
        <v>No data</v>
      </c>
      <c r="G169" s="3" t="str">
        <v>No data</v>
      </c>
      <c r="H169" s="15" t="str">
        <v>No data</v>
      </c>
      <c r="I169" t="str">
        <v>No data</v>
      </c>
    </row>
    <row r="170" spans="1:9" x14ac:dyDescent="0.25">
      <c r="A170">
        <v>0</v>
      </c>
      <c r="B170" s="4" t="str">
        <v>Choose site</v>
      </c>
      <c r="C170" s="4">
        <v>0</v>
      </c>
      <c r="D170">
        <v>0</v>
      </c>
      <c r="E170" s="3">
        <v>0</v>
      </c>
      <c r="F170" s="3" t="str">
        <v>No data</v>
      </c>
      <c r="G170" s="3" t="str">
        <v>No data</v>
      </c>
      <c r="H170" s="15" t="str">
        <v>No data</v>
      </c>
      <c r="I170" t="str">
        <v>No data</v>
      </c>
    </row>
    <row r="171" spans="1:9" x14ac:dyDescent="0.25">
      <c r="A171">
        <v>0</v>
      </c>
      <c r="B171" s="4" t="str">
        <v>Choose site</v>
      </c>
      <c r="C171" s="4">
        <v>0</v>
      </c>
      <c r="D171">
        <v>0</v>
      </c>
      <c r="E171" s="3">
        <v>0</v>
      </c>
      <c r="F171" s="3" t="str">
        <v>No data</v>
      </c>
      <c r="G171" s="3" t="str">
        <v>No data</v>
      </c>
      <c r="H171" s="15" t="str">
        <v>No data</v>
      </c>
      <c r="I171" t="str">
        <v>No data</v>
      </c>
    </row>
    <row r="172" spans="1:9" x14ac:dyDescent="0.25">
      <c r="A172">
        <v>0</v>
      </c>
      <c r="B172" s="4" t="str">
        <v>Choose site</v>
      </c>
      <c r="C172" s="4">
        <v>0</v>
      </c>
      <c r="D172">
        <v>0</v>
      </c>
      <c r="E172" s="3">
        <v>0</v>
      </c>
      <c r="F172" s="3" t="str">
        <v>No data</v>
      </c>
      <c r="G172" s="3" t="str">
        <v>No data</v>
      </c>
      <c r="H172" s="15" t="str">
        <v>No data</v>
      </c>
      <c r="I172" t="str">
        <v>No data</v>
      </c>
    </row>
    <row r="173" spans="1:9" x14ac:dyDescent="0.25">
      <c r="A173">
        <v>0</v>
      </c>
      <c r="B173" s="4" t="str">
        <v>Choose site</v>
      </c>
      <c r="C173" s="4">
        <v>0</v>
      </c>
      <c r="D173">
        <v>0</v>
      </c>
      <c r="E173" s="3">
        <v>0</v>
      </c>
      <c r="F173" s="3" t="str">
        <v>No data</v>
      </c>
      <c r="G173" s="3" t="str">
        <v>No data</v>
      </c>
      <c r="H173" s="15" t="str">
        <v>No data</v>
      </c>
      <c r="I173" t="str">
        <v>No data</v>
      </c>
    </row>
    <row r="174" spans="1:9" x14ac:dyDescent="0.25">
      <c r="A174">
        <v>0</v>
      </c>
      <c r="B174" s="4" t="str">
        <v>Choose site</v>
      </c>
      <c r="C174" s="4">
        <v>0</v>
      </c>
      <c r="D174">
        <v>0</v>
      </c>
      <c r="E174" s="3">
        <v>0</v>
      </c>
      <c r="F174" s="3" t="str">
        <v>No data</v>
      </c>
      <c r="G174" s="3" t="str">
        <v>No data</v>
      </c>
      <c r="H174" s="15" t="str">
        <v>No data</v>
      </c>
      <c r="I174" t="str">
        <v>No data</v>
      </c>
    </row>
    <row r="175" spans="1:9" x14ac:dyDescent="0.25">
      <c r="A175">
        <v>0</v>
      </c>
      <c r="B175" s="4" t="str">
        <v>Choose site</v>
      </c>
      <c r="C175" s="4">
        <v>0</v>
      </c>
      <c r="D175">
        <v>0</v>
      </c>
      <c r="E175" s="3">
        <v>0</v>
      </c>
      <c r="F175" s="3" t="str">
        <v>No data</v>
      </c>
      <c r="G175" s="3" t="str">
        <v>No data</v>
      </c>
      <c r="H175" s="15" t="str">
        <v>No data</v>
      </c>
      <c r="I175" t="str">
        <v>No data</v>
      </c>
    </row>
    <row r="176" spans="1:9" x14ac:dyDescent="0.25">
      <c r="A176">
        <v>0</v>
      </c>
      <c r="B176" s="4" t="str">
        <v>Choose site</v>
      </c>
      <c r="C176" s="4">
        <v>0</v>
      </c>
      <c r="D176">
        <v>0</v>
      </c>
      <c r="E176" s="3">
        <v>0</v>
      </c>
      <c r="F176" s="3" t="str">
        <v>No data</v>
      </c>
      <c r="G176" s="3" t="str">
        <v>No data</v>
      </c>
      <c r="H176" s="15" t="str">
        <v>No data</v>
      </c>
      <c r="I176" t="str">
        <v>No data</v>
      </c>
    </row>
    <row r="177" spans="1:9" x14ac:dyDescent="0.25">
      <c r="A177">
        <v>0</v>
      </c>
      <c r="B177" s="4" t="str">
        <v>Choose site</v>
      </c>
      <c r="C177" s="4">
        <v>0</v>
      </c>
      <c r="D177">
        <v>0</v>
      </c>
      <c r="E177" s="3">
        <v>0</v>
      </c>
      <c r="F177" s="3" t="str">
        <v>No data</v>
      </c>
      <c r="G177" s="3" t="str">
        <v>No data</v>
      </c>
      <c r="H177" s="15" t="str">
        <v>No data</v>
      </c>
      <c r="I177" t="str">
        <v>No data</v>
      </c>
    </row>
    <row r="178" spans="1:9" x14ac:dyDescent="0.25">
      <c r="A178">
        <v>0</v>
      </c>
      <c r="B178" s="4" t="str">
        <v>Choose site</v>
      </c>
      <c r="C178" s="4">
        <v>0</v>
      </c>
      <c r="D178">
        <v>0</v>
      </c>
      <c r="E178" s="3">
        <v>0</v>
      </c>
      <c r="F178" s="3" t="str">
        <v>No data</v>
      </c>
      <c r="G178" s="3" t="str">
        <v>No data</v>
      </c>
      <c r="H178" s="15" t="str">
        <v>No data</v>
      </c>
      <c r="I178" t="str">
        <v>No data</v>
      </c>
    </row>
    <row r="179" spans="1:9" x14ac:dyDescent="0.25">
      <c r="A179">
        <v>0</v>
      </c>
      <c r="B179" s="4" t="str">
        <v>Choose site</v>
      </c>
      <c r="C179" s="4">
        <v>0</v>
      </c>
      <c r="D179">
        <v>0</v>
      </c>
      <c r="E179" s="3">
        <v>0</v>
      </c>
      <c r="F179" s="3" t="str">
        <v>No data</v>
      </c>
      <c r="G179" s="3" t="str">
        <v>No data</v>
      </c>
      <c r="H179" s="15" t="str">
        <v>No data</v>
      </c>
      <c r="I179" t="str">
        <v>No data</v>
      </c>
    </row>
    <row r="180" spans="1:9" x14ac:dyDescent="0.25">
      <c r="A180">
        <v>0</v>
      </c>
      <c r="B180" s="4" t="str">
        <v>Choose site</v>
      </c>
      <c r="C180" s="4">
        <v>0</v>
      </c>
      <c r="D180">
        <v>0</v>
      </c>
      <c r="E180" s="3">
        <v>0</v>
      </c>
      <c r="F180" s="3" t="str">
        <v>No data</v>
      </c>
      <c r="G180" s="3" t="str">
        <v>No data</v>
      </c>
      <c r="H180" s="15" t="str">
        <v>No data</v>
      </c>
      <c r="I180" t="str">
        <v>No data</v>
      </c>
    </row>
    <row r="181" spans="1:9" x14ac:dyDescent="0.25">
      <c r="A181">
        <v>0</v>
      </c>
      <c r="B181" s="4" t="str">
        <v>Choose site</v>
      </c>
      <c r="C181" s="4">
        <v>0</v>
      </c>
      <c r="D181">
        <v>0</v>
      </c>
      <c r="E181" s="3">
        <v>0</v>
      </c>
      <c r="F181" s="3" t="str">
        <v>No data</v>
      </c>
      <c r="G181" s="3" t="str">
        <v>No data</v>
      </c>
      <c r="H181" s="15" t="str">
        <v>No data</v>
      </c>
      <c r="I181" t="str">
        <v>No data</v>
      </c>
    </row>
    <row r="182" spans="1:9" x14ac:dyDescent="0.25">
      <c r="A182">
        <v>0</v>
      </c>
      <c r="B182" s="4" t="str">
        <v>Choose site</v>
      </c>
      <c r="C182" s="4">
        <v>0</v>
      </c>
      <c r="D182">
        <v>0</v>
      </c>
      <c r="E182" s="3">
        <v>0</v>
      </c>
      <c r="F182" s="3" t="str">
        <v>No data</v>
      </c>
      <c r="G182" s="3" t="str">
        <v>No data</v>
      </c>
      <c r="H182" s="15" t="str">
        <v>No data</v>
      </c>
      <c r="I182" t="str">
        <v>No data</v>
      </c>
    </row>
    <row r="183" spans="1:9" x14ac:dyDescent="0.25">
      <c r="A183">
        <v>0</v>
      </c>
      <c r="B183" s="4" t="str">
        <v>Choose site</v>
      </c>
      <c r="C183" s="4">
        <v>0</v>
      </c>
      <c r="D183">
        <v>0</v>
      </c>
      <c r="E183" s="3">
        <v>0</v>
      </c>
      <c r="F183" s="3" t="str">
        <v>No data</v>
      </c>
      <c r="G183" s="3" t="str">
        <v>No data</v>
      </c>
      <c r="H183" s="15" t="str">
        <v>No data</v>
      </c>
      <c r="I183" t="str">
        <v>No data</v>
      </c>
    </row>
    <row r="184" spans="1:9" x14ac:dyDescent="0.25">
      <c r="A184">
        <v>0</v>
      </c>
      <c r="B184" s="4" t="str">
        <v>Choose site</v>
      </c>
      <c r="C184" s="4">
        <v>0</v>
      </c>
      <c r="D184">
        <v>0</v>
      </c>
      <c r="E184" s="3">
        <v>0</v>
      </c>
      <c r="F184" s="3" t="str">
        <v>No data</v>
      </c>
      <c r="G184" s="3" t="str">
        <v>No data</v>
      </c>
      <c r="H184" s="15" t="str">
        <v>No data</v>
      </c>
      <c r="I184" t="str">
        <v>No data</v>
      </c>
    </row>
    <row r="185" spans="1:9" x14ac:dyDescent="0.25">
      <c r="A185">
        <v>0</v>
      </c>
      <c r="B185" s="4" t="str">
        <v>Choose site</v>
      </c>
      <c r="C185" s="4">
        <v>0</v>
      </c>
      <c r="D185">
        <v>0</v>
      </c>
      <c r="E185" s="3">
        <v>0</v>
      </c>
      <c r="F185" s="3" t="str">
        <v>No data</v>
      </c>
      <c r="G185" s="3" t="str">
        <v>No data</v>
      </c>
      <c r="H185" s="15" t="str">
        <v>No data</v>
      </c>
      <c r="I185" t="str">
        <v>No data</v>
      </c>
    </row>
    <row r="186" spans="1:9" x14ac:dyDescent="0.25">
      <c r="A186">
        <v>0</v>
      </c>
      <c r="B186" s="4" t="str">
        <v>Choose site</v>
      </c>
      <c r="C186" s="4">
        <v>0</v>
      </c>
      <c r="D186">
        <v>0</v>
      </c>
      <c r="E186" s="3">
        <v>0</v>
      </c>
      <c r="F186" s="3" t="str">
        <v>No data</v>
      </c>
      <c r="G186" s="3" t="str">
        <v>No data</v>
      </c>
      <c r="H186" s="15" t="str">
        <v>No data</v>
      </c>
      <c r="I186" t="str">
        <v>No data</v>
      </c>
    </row>
    <row r="187" spans="1:9" x14ac:dyDescent="0.25">
      <c r="A187">
        <v>0</v>
      </c>
      <c r="B187" s="4" t="str">
        <v>Choose site</v>
      </c>
      <c r="C187" s="4">
        <v>0</v>
      </c>
      <c r="D187">
        <v>0</v>
      </c>
      <c r="E187" s="3">
        <v>0</v>
      </c>
      <c r="F187" s="3" t="str">
        <v>No data</v>
      </c>
      <c r="G187" s="3" t="str">
        <v>No data</v>
      </c>
      <c r="H187" s="15" t="str">
        <v>No data</v>
      </c>
      <c r="I187" t="str">
        <v>No data</v>
      </c>
    </row>
    <row r="188" spans="1:9" x14ac:dyDescent="0.25">
      <c r="A188">
        <v>0</v>
      </c>
      <c r="B188" s="4" t="str">
        <v>Choose site</v>
      </c>
      <c r="C188" s="4">
        <v>0</v>
      </c>
      <c r="D188">
        <v>0</v>
      </c>
      <c r="E188" s="3">
        <v>0</v>
      </c>
      <c r="F188" s="3" t="str">
        <v>No data</v>
      </c>
      <c r="G188" s="3" t="str">
        <v>No data</v>
      </c>
      <c r="H188" s="15" t="str">
        <v>No data</v>
      </c>
      <c r="I188" t="str">
        <v>No data</v>
      </c>
    </row>
    <row r="189" spans="1:9" x14ac:dyDescent="0.25">
      <c r="A189">
        <v>0</v>
      </c>
      <c r="B189" s="4" t="str">
        <v>Choose site</v>
      </c>
      <c r="C189" s="4">
        <v>0</v>
      </c>
      <c r="D189">
        <v>0</v>
      </c>
      <c r="E189" s="3">
        <v>0</v>
      </c>
      <c r="F189" s="3" t="str">
        <v>No data</v>
      </c>
      <c r="G189" s="3" t="str">
        <v>No data</v>
      </c>
      <c r="H189" s="15" t="str">
        <v>No data</v>
      </c>
      <c r="I189" t="str">
        <v>No data</v>
      </c>
    </row>
    <row r="190" spans="1:9" x14ac:dyDescent="0.25">
      <c r="A190">
        <v>0</v>
      </c>
      <c r="B190" s="4" t="str">
        <v>Choose site</v>
      </c>
      <c r="C190" s="4">
        <v>0</v>
      </c>
      <c r="D190">
        <v>0</v>
      </c>
      <c r="E190" s="3">
        <v>0</v>
      </c>
      <c r="F190" s="3" t="str">
        <v>No data</v>
      </c>
      <c r="G190" s="3" t="str">
        <v>No data</v>
      </c>
      <c r="H190" s="15" t="str">
        <v>No data</v>
      </c>
      <c r="I190" t="str">
        <v>No data</v>
      </c>
    </row>
    <row r="191" spans="1:9" x14ac:dyDescent="0.25">
      <c r="A191">
        <v>0</v>
      </c>
      <c r="B191" s="4" t="str">
        <v>Choose site</v>
      </c>
      <c r="C191" s="4">
        <v>0</v>
      </c>
      <c r="D191">
        <v>0</v>
      </c>
      <c r="E191" s="3">
        <v>0</v>
      </c>
      <c r="F191" s="3" t="str">
        <v>No data</v>
      </c>
      <c r="G191" s="3" t="str">
        <v>No data</v>
      </c>
      <c r="H191" s="15" t="str">
        <v>No data</v>
      </c>
      <c r="I191" t="str">
        <v>No data</v>
      </c>
    </row>
    <row r="192" spans="1:9" x14ac:dyDescent="0.25">
      <c r="A192">
        <v>0</v>
      </c>
      <c r="B192" s="4" t="str">
        <v>Choose site</v>
      </c>
      <c r="C192" s="4">
        <v>0</v>
      </c>
      <c r="D192">
        <v>0</v>
      </c>
      <c r="E192" s="3">
        <v>0</v>
      </c>
      <c r="F192" s="3" t="str">
        <v>No data</v>
      </c>
      <c r="G192" s="3" t="str">
        <v>No data</v>
      </c>
      <c r="H192" s="15" t="str">
        <v>No data</v>
      </c>
      <c r="I192" t="str">
        <v>No data</v>
      </c>
    </row>
    <row r="193" spans="1:9" x14ac:dyDescent="0.25">
      <c r="A193">
        <v>0</v>
      </c>
      <c r="B193" s="4" t="str">
        <v>Choose site</v>
      </c>
      <c r="C193" s="4">
        <v>0</v>
      </c>
      <c r="D193">
        <v>0</v>
      </c>
      <c r="E193" s="3">
        <v>0</v>
      </c>
      <c r="F193" s="3" t="str">
        <v>No data</v>
      </c>
      <c r="G193" s="3" t="str">
        <v>No data</v>
      </c>
      <c r="H193" s="15" t="str">
        <v>No data</v>
      </c>
      <c r="I193" t="str">
        <v>No data</v>
      </c>
    </row>
    <row r="194" spans="1:9" x14ac:dyDescent="0.25">
      <c r="A194">
        <v>0</v>
      </c>
      <c r="B194" s="4" t="str">
        <v>Choose site</v>
      </c>
      <c r="C194" s="4">
        <v>0</v>
      </c>
      <c r="D194">
        <v>0</v>
      </c>
      <c r="E194" s="3">
        <v>0</v>
      </c>
      <c r="F194" s="3" t="str">
        <v>No data</v>
      </c>
      <c r="G194" s="3" t="str">
        <v>No data</v>
      </c>
      <c r="H194" s="15" t="str">
        <v>No data</v>
      </c>
      <c r="I194" t="str">
        <v>No data</v>
      </c>
    </row>
    <row r="195" spans="1:9" x14ac:dyDescent="0.25">
      <c r="A195">
        <v>0</v>
      </c>
      <c r="B195" s="4" t="str">
        <v>Choose site</v>
      </c>
      <c r="C195" s="4">
        <v>0</v>
      </c>
      <c r="D195">
        <v>0</v>
      </c>
      <c r="E195" s="3">
        <v>0</v>
      </c>
      <c r="F195" s="3" t="str">
        <v>No data</v>
      </c>
      <c r="G195" s="3" t="str">
        <v>No data</v>
      </c>
      <c r="H195" s="15" t="str">
        <v>No data</v>
      </c>
      <c r="I195" t="str">
        <v>No data</v>
      </c>
    </row>
    <row r="196" spans="1:9" x14ac:dyDescent="0.25">
      <c r="A196">
        <v>0</v>
      </c>
      <c r="B196" s="4" t="str">
        <v>Choose site</v>
      </c>
      <c r="C196" s="4">
        <v>0</v>
      </c>
      <c r="D196">
        <v>0</v>
      </c>
      <c r="E196" s="3">
        <v>0</v>
      </c>
      <c r="F196" s="3" t="str">
        <v>No data</v>
      </c>
      <c r="G196" s="3" t="str">
        <v>No data</v>
      </c>
      <c r="H196" s="15" t="str">
        <v>No data</v>
      </c>
      <c r="I196" t="str">
        <v>No data</v>
      </c>
    </row>
    <row r="197" spans="1:9" x14ac:dyDescent="0.25">
      <c r="A197">
        <v>0</v>
      </c>
      <c r="B197" s="4" t="str">
        <v>Choose site</v>
      </c>
      <c r="C197" s="4">
        <v>0</v>
      </c>
      <c r="D197">
        <v>0</v>
      </c>
      <c r="E197" s="3">
        <v>0</v>
      </c>
      <c r="F197" s="3" t="str">
        <v>No data</v>
      </c>
      <c r="G197" s="3" t="str">
        <v>No data</v>
      </c>
      <c r="H197" s="15" t="str">
        <v>No data</v>
      </c>
      <c r="I197" t="str">
        <v>No data</v>
      </c>
    </row>
    <row r="198" spans="1:9" x14ac:dyDescent="0.25">
      <c r="A198">
        <v>0</v>
      </c>
      <c r="B198" s="4" t="str">
        <v>Choose site</v>
      </c>
      <c r="C198" s="4">
        <v>0</v>
      </c>
      <c r="D198">
        <v>0</v>
      </c>
      <c r="E198" s="3">
        <v>0</v>
      </c>
      <c r="F198" s="3" t="str">
        <v>No data</v>
      </c>
      <c r="G198" s="3" t="str">
        <v>No data</v>
      </c>
      <c r="H198" s="15" t="str">
        <v>No data</v>
      </c>
      <c r="I198" t="str">
        <v>No data</v>
      </c>
    </row>
    <row r="199" spans="1:9" x14ac:dyDescent="0.25">
      <c r="A199">
        <v>0</v>
      </c>
      <c r="B199" s="4" t="str">
        <v>Choose site</v>
      </c>
      <c r="C199" s="4">
        <v>0</v>
      </c>
      <c r="D199">
        <v>0</v>
      </c>
      <c r="E199" s="3">
        <v>0</v>
      </c>
      <c r="F199" s="3" t="str">
        <v>No data</v>
      </c>
      <c r="G199" s="3" t="str">
        <v>No data</v>
      </c>
      <c r="H199" s="15" t="str">
        <v>No data</v>
      </c>
      <c r="I199" t="str">
        <v>No data</v>
      </c>
    </row>
    <row r="200" spans="1:9" x14ac:dyDescent="0.25">
      <c r="A200">
        <v>0</v>
      </c>
      <c r="B200" s="4" t="str">
        <v>Choose site</v>
      </c>
      <c r="C200" s="4">
        <v>0</v>
      </c>
      <c r="D200">
        <v>0</v>
      </c>
      <c r="E200" s="3">
        <v>0</v>
      </c>
      <c r="F200" s="3" t="str">
        <v>No data</v>
      </c>
      <c r="G200" s="3" t="str">
        <v>No data</v>
      </c>
      <c r="H200" s="15" t="str">
        <v>No data</v>
      </c>
      <c r="I200" t="str">
        <v>No data</v>
      </c>
    </row>
    <row r="201" spans="1:9" x14ac:dyDescent="0.25">
      <c r="A201">
        <v>0</v>
      </c>
      <c r="B201" s="4" t="str">
        <v>Choose site</v>
      </c>
      <c r="C201" s="4">
        <v>0</v>
      </c>
      <c r="D201">
        <v>0</v>
      </c>
      <c r="E201" s="3">
        <v>0</v>
      </c>
      <c r="F201" s="3" t="str">
        <v>No data</v>
      </c>
      <c r="G201" s="3" t="str">
        <v>No data</v>
      </c>
      <c r="H201" s="15" t="str">
        <v>No data</v>
      </c>
      <c r="I201" t="str">
        <v>No data</v>
      </c>
    </row>
    <row r="202" spans="1:9" x14ac:dyDescent="0.25">
      <c r="A202">
        <v>0</v>
      </c>
      <c r="B202" s="4" t="str">
        <v>Choose site</v>
      </c>
      <c r="C202" s="4">
        <v>0</v>
      </c>
      <c r="D202">
        <v>0</v>
      </c>
      <c r="E202" s="3">
        <v>0</v>
      </c>
      <c r="F202" s="3" t="str">
        <v>No data</v>
      </c>
      <c r="G202" s="3" t="str">
        <v>No data</v>
      </c>
      <c r="H202" s="15" t="str">
        <v>No data</v>
      </c>
      <c r="I202" t="str">
        <v>No data</v>
      </c>
    </row>
    <row r="203" spans="1:9" x14ac:dyDescent="0.25">
      <c r="A203">
        <v>0</v>
      </c>
      <c r="B203" s="4" t="str">
        <v>Choose site</v>
      </c>
      <c r="C203" s="4">
        <v>0</v>
      </c>
      <c r="D203">
        <v>0</v>
      </c>
      <c r="E203" s="3">
        <v>0</v>
      </c>
      <c r="F203" s="3" t="str">
        <v>No data</v>
      </c>
      <c r="G203" s="3" t="str">
        <v>No data</v>
      </c>
      <c r="H203" s="15" t="str">
        <v>No data</v>
      </c>
      <c r="I203" t="str">
        <v>No data</v>
      </c>
    </row>
    <row r="204" spans="1:9" x14ac:dyDescent="0.25">
      <c r="A204">
        <v>0</v>
      </c>
      <c r="B204" s="4" t="str">
        <v>Choose site</v>
      </c>
      <c r="C204" s="4">
        <v>0</v>
      </c>
      <c r="D204">
        <v>0</v>
      </c>
      <c r="E204" s="3">
        <v>0</v>
      </c>
      <c r="F204" s="3" t="str">
        <v>No data</v>
      </c>
      <c r="G204" s="3" t="str">
        <v>No data</v>
      </c>
      <c r="H204" s="15" t="str">
        <v>No data</v>
      </c>
      <c r="I204" t="str">
        <v>No data</v>
      </c>
    </row>
    <row r="205" spans="1:9" x14ac:dyDescent="0.25">
      <c r="A205">
        <v>0</v>
      </c>
      <c r="B205" s="4" t="str">
        <v>Choose site</v>
      </c>
      <c r="C205" s="4">
        <v>0</v>
      </c>
      <c r="D205">
        <v>0</v>
      </c>
      <c r="E205" s="3">
        <v>0</v>
      </c>
      <c r="F205" s="3" t="str">
        <v>No data</v>
      </c>
      <c r="G205" s="3" t="str">
        <v>No data</v>
      </c>
      <c r="H205" s="15" t="str">
        <v>No data</v>
      </c>
      <c r="I205" t="str">
        <v>No data</v>
      </c>
    </row>
    <row r="206" spans="1:9" x14ac:dyDescent="0.25">
      <c r="A206">
        <v>0</v>
      </c>
      <c r="B206" s="4" t="str">
        <v>Choose site</v>
      </c>
      <c r="C206" s="4">
        <v>0</v>
      </c>
      <c r="D206">
        <v>0</v>
      </c>
      <c r="E206" s="3">
        <v>0</v>
      </c>
      <c r="F206" s="3" t="str">
        <v>No data</v>
      </c>
      <c r="G206" s="3" t="str">
        <v>No data</v>
      </c>
      <c r="H206" s="15" t="str">
        <v>No data</v>
      </c>
      <c r="I206" t="str">
        <v>No data</v>
      </c>
    </row>
    <row r="207" spans="1:9" x14ac:dyDescent="0.25">
      <c r="A207">
        <v>0</v>
      </c>
      <c r="B207" s="4" t="str">
        <v>Choose site</v>
      </c>
      <c r="C207" s="4">
        <v>0</v>
      </c>
      <c r="D207">
        <v>0</v>
      </c>
      <c r="E207" s="3">
        <v>0</v>
      </c>
      <c r="F207" s="3" t="str">
        <v>No data</v>
      </c>
      <c r="G207" s="3" t="str">
        <v>No data</v>
      </c>
      <c r="H207" s="15" t="str">
        <v>No data</v>
      </c>
      <c r="I207" t="str">
        <v>No data</v>
      </c>
    </row>
    <row r="208" spans="1:9" x14ac:dyDescent="0.25">
      <c r="A208">
        <v>0</v>
      </c>
      <c r="B208" s="4" t="str">
        <v>Choose site</v>
      </c>
      <c r="C208" s="4">
        <v>0</v>
      </c>
      <c r="D208">
        <v>0</v>
      </c>
      <c r="E208" s="3">
        <v>0</v>
      </c>
      <c r="F208" s="3" t="str">
        <v>No data</v>
      </c>
      <c r="G208" s="3" t="str">
        <v>No data</v>
      </c>
      <c r="H208" s="15" t="str">
        <v>No data</v>
      </c>
      <c r="I208" t="str">
        <v>No data</v>
      </c>
    </row>
    <row r="209" spans="1:9" x14ac:dyDescent="0.25">
      <c r="A209">
        <v>0</v>
      </c>
      <c r="B209" s="4" t="str">
        <v>Choose site</v>
      </c>
      <c r="C209" s="4">
        <v>0</v>
      </c>
      <c r="D209">
        <v>0</v>
      </c>
      <c r="E209" s="3">
        <v>0</v>
      </c>
      <c r="F209" s="3" t="str">
        <v>No data</v>
      </c>
      <c r="G209" s="3" t="str">
        <v>No data</v>
      </c>
      <c r="H209" s="15" t="str">
        <v>No data</v>
      </c>
      <c r="I209" t="str">
        <v>No data</v>
      </c>
    </row>
    <row r="210" spans="1:9" x14ac:dyDescent="0.25">
      <c r="A210">
        <v>0</v>
      </c>
      <c r="B210" s="4" t="str">
        <v>Choose site</v>
      </c>
      <c r="C210" s="4">
        <v>0</v>
      </c>
      <c r="D210">
        <v>0</v>
      </c>
      <c r="E210" s="3">
        <v>0</v>
      </c>
      <c r="F210" s="3" t="str">
        <v>No data</v>
      </c>
      <c r="G210" s="3" t="str">
        <v>No data</v>
      </c>
      <c r="H210" s="15" t="str">
        <v>No data</v>
      </c>
      <c r="I210" t="str">
        <v>No data</v>
      </c>
    </row>
    <row r="211" spans="1:9" x14ac:dyDescent="0.25">
      <c r="A211">
        <v>0</v>
      </c>
      <c r="B211" s="4" t="str">
        <v>Choose site</v>
      </c>
      <c r="C211" s="4">
        <v>0</v>
      </c>
      <c r="D211">
        <v>0</v>
      </c>
      <c r="E211" s="3">
        <v>0</v>
      </c>
      <c r="F211" s="3" t="str">
        <v>No data</v>
      </c>
      <c r="G211" s="3" t="str">
        <v>No data</v>
      </c>
      <c r="H211" s="15" t="str">
        <v>No data</v>
      </c>
      <c r="I211" t="str">
        <v>No data</v>
      </c>
    </row>
    <row r="212" spans="1:9" x14ac:dyDescent="0.25">
      <c r="A212">
        <v>0</v>
      </c>
      <c r="B212" s="4" t="str">
        <v>Choose site</v>
      </c>
      <c r="C212" s="4">
        <v>0</v>
      </c>
      <c r="D212">
        <v>0</v>
      </c>
      <c r="E212" s="3">
        <v>0</v>
      </c>
      <c r="F212" s="3" t="str">
        <v>No data</v>
      </c>
      <c r="G212" s="3" t="str">
        <v>No data</v>
      </c>
      <c r="H212" s="15" t="str">
        <v>No data</v>
      </c>
      <c r="I212" t="str">
        <v>No data</v>
      </c>
    </row>
    <row r="213" spans="1:9" x14ac:dyDescent="0.25">
      <c r="A213">
        <v>0</v>
      </c>
      <c r="B213" s="4" t="str">
        <v>Choose site</v>
      </c>
      <c r="C213" s="4">
        <v>0</v>
      </c>
      <c r="D213">
        <v>0</v>
      </c>
      <c r="E213" s="3">
        <v>0</v>
      </c>
      <c r="F213" s="3" t="str">
        <v>No data</v>
      </c>
      <c r="G213" s="3" t="str">
        <v>No data</v>
      </c>
      <c r="H213" s="15" t="str">
        <v>No data</v>
      </c>
      <c r="I213" t="str">
        <v>No data</v>
      </c>
    </row>
    <row r="214" spans="1:9" x14ac:dyDescent="0.25">
      <c r="A214">
        <v>0</v>
      </c>
      <c r="B214" s="4" t="str">
        <v>Choose site</v>
      </c>
      <c r="C214" s="4">
        <v>0</v>
      </c>
      <c r="D214">
        <v>0</v>
      </c>
      <c r="E214" s="3">
        <v>0</v>
      </c>
      <c r="F214" s="3" t="str">
        <v>No data</v>
      </c>
      <c r="G214" s="3" t="str">
        <v>No data</v>
      </c>
      <c r="H214" s="15" t="str">
        <v>No data</v>
      </c>
      <c r="I214" t="str">
        <v>No data</v>
      </c>
    </row>
    <row r="215" spans="1:9" x14ac:dyDescent="0.25">
      <c r="A215">
        <v>0</v>
      </c>
      <c r="B215" s="4" t="str">
        <v>Choose site</v>
      </c>
      <c r="C215" s="4">
        <v>0</v>
      </c>
      <c r="D215">
        <v>0</v>
      </c>
      <c r="E215" s="3">
        <v>0</v>
      </c>
      <c r="F215" s="3" t="str">
        <v>No data</v>
      </c>
      <c r="G215" s="3" t="str">
        <v>No data</v>
      </c>
      <c r="H215" s="15" t="str">
        <v>No data</v>
      </c>
      <c r="I215" t="str">
        <v>No data</v>
      </c>
    </row>
    <row r="216" spans="1:9" x14ac:dyDescent="0.25">
      <c r="A216">
        <v>0</v>
      </c>
      <c r="B216" s="4" t="str">
        <v>Choose site</v>
      </c>
      <c r="C216" s="4">
        <v>0</v>
      </c>
      <c r="D216">
        <v>0</v>
      </c>
      <c r="E216" s="3">
        <v>0</v>
      </c>
      <c r="F216" s="3" t="str">
        <v>No data</v>
      </c>
      <c r="G216" s="3" t="str">
        <v>No data</v>
      </c>
      <c r="H216" s="15" t="str">
        <v>No data</v>
      </c>
      <c r="I216" t="str">
        <v>No data</v>
      </c>
    </row>
    <row r="217" spans="1:9" x14ac:dyDescent="0.25">
      <c r="A217">
        <v>0</v>
      </c>
      <c r="B217" s="4" t="str">
        <v>Choose site</v>
      </c>
      <c r="C217" s="4">
        <v>0</v>
      </c>
      <c r="D217">
        <v>0</v>
      </c>
      <c r="E217" s="3">
        <v>0</v>
      </c>
      <c r="F217" s="3" t="str">
        <v>No data</v>
      </c>
      <c r="G217" s="3" t="str">
        <v>No data</v>
      </c>
      <c r="H217" s="15" t="str">
        <v>No data</v>
      </c>
      <c r="I217" t="str">
        <v>No data</v>
      </c>
    </row>
    <row r="218" spans="1:9" x14ac:dyDescent="0.25">
      <c r="A218">
        <v>0</v>
      </c>
      <c r="B218" s="4" t="str">
        <v>Choose site</v>
      </c>
      <c r="C218" s="4">
        <v>0</v>
      </c>
      <c r="D218">
        <v>0</v>
      </c>
      <c r="E218" s="3">
        <v>0</v>
      </c>
      <c r="F218" s="3" t="str">
        <v>No data</v>
      </c>
      <c r="G218" s="3" t="str">
        <v>No data</v>
      </c>
      <c r="H218" s="15" t="str">
        <v>No data</v>
      </c>
      <c r="I218" t="str">
        <v>No data</v>
      </c>
    </row>
    <row r="219" spans="1:9" x14ac:dyDescent="0.25">
      <c r="A219">
        <v>0</v>
      </c>
      <c r="B219" s="4" t="str">
        <v>Choose site</v>
      </c>
      <c r="C219" s="4">
        <v>0</v>
      </c>
      <c r="D219">
        <v>0</v>
      </c>
      <c r="E219" s="3">
        <v>0</v>
      </c>
      <c r="F219" s="3" t="str">
        <v>No data</v>
      </c>
      <c r="G219" s="3" t="str">
        <v>No data</v>
      </c>
      <c r="H219" s="15" t="str">
        <v>No data</v>
      </c>
      <c r="I219" t="str">
        <v>No data</v>
      </c>
    </row>
    <row r="220" spans="1:9" x14ac:dyDescent="0.25">
      <c r="A220">
        <v>0</v>
      </c>
      <c r="B220" s="4" t="str">
        <v>Choose site</v>
      </c>
      <c r="C220" s="4">
        <v>0</v>
      </c>
      <c r="D220">
        <v>0</v>
      </c>
      <c r="E220" s="3">
        <v>0</v>
      </c>
      <c r="F220" s="3" t="str">
        <v>No data</v>
      </c>
      <c r="G220" s="3" t="str">
        <v>No data</v>
      </c>
      <c r="H220" s="15" t="str">
        <v>No data</v>
      </c>
      <c r="I220" t="str">
        <v>No data</v>
      </c>
    </row>
    <row r="221" spans="1:9" x14ac:dyDescent="0.25">
      <c r="A221">
        <v>0</v>
      </c>
      <c r="B221" s="4" t="str">
        <v>Choose site</v>
      </c>
      <c r="C221" s="4">
        <v>0</v>
      </c>
      <c r="D221">
        <v>0</v>
      </c>
      <c r="E221" s="3">
        <v>0</v>
      </c>
      <c r="F221" s="3" t="str">
        <v>No data</v>
      </c>
      <c r="G221" s="3" t="str">
        <v>No data</v>
      </c>
      <c r="H221" s="15" t="str">
        <v>No data</v>
      </c>
      <c r="I221" t="str">
        <v>No data</v>
      </c>
    </row>
    <row r="222" spans="1:9" x14ac:dyDescent="0.25">
      <c r="A222">
        <v>0</v>
      </c>
      <c r="B222" s="4" t="str">
        <v>Choose site</v>
      </c>
      <c r="C222" s="4">
        <v>0</v>
      </c>
      <c r="D222">
        <v>0</v>
      </c>
      <c r="E222" s="3">
        <v>0</v>
      </c>
      <c r="F222" s="3" t="str">
        <v>No data</v>
      </c>
      <c r="G222" s="3" t="str">
        <v>No data</v>
      </c>
      <c r="H222" s="15" t="str">
        <v>No data</v>
      </c>
      <c r="I222" t="str">
        <v>No data</v>
      </c>
    </row>
    <row r="223" spans="1:9" x14ac:dyDescent="0.25">
      <c r="A223">
        <v>0</v>
      </c>
      <c r="B223" s="4" t="str">
        <v>Choose site</v>
      </c>
      <c r="C223" s="4">
        <v>0</v>
      </c>
      <c r="D223">
        <v>0</v>
      </c>
      <c r="E223" s="3">
        <v>0</v>
      </c>
      <c r="F223" s="3" t="str">
        <v>No data</v>
      </c>
      <c r="G223" s="3" t="str">
        <v>No data</v>
      </c>
      <c r="H223" s="15" t="str">
        <v>No data</v>
      </c>
      <c r="I223" t="str">
        <v>No data</v>
      </c>
    </row>
    <row r="224" spans="1:9" x14ac:dyDescent="0.25">
      <c r="A224">
        <v>0</v>
      </c>
      <c r="B224" s="4" t="str">
        <v>Choose site</v>
      </c>
      <c r="C224" s="4">
        <v>0</v>
      </c>
      <c r="D224">
        <v>0</v>
      </c>
      <c r="E224" s="3">
        <v>0</v>
      </c>
      <c r="F224" s="3" t="str">
        <v>No data</v>
      </c>
      <c r="G224" s="3" t="str">
        <v>No data</v>
      </c>
      <c r="H224" s="15" t="str">
        <v>No data</v>
      </c>
      <c r="I224" t="str">
        <v>No data</v>
      </c>
    </row>
    <row r="225" spans="1:9" x14ac:dyDescent="0.25">
      <c r="A225">
        <v>0</v>
      </c>
      <c r="B225" s="4" t="str">
        <v>Choose site</v>
      </c>
      <c r="C225" s="4">
        <v>0</v>
      </c>
      <c r="D225">
        <v>0</v>
      </c>
      <c r="E225" s="3">
        <v>0</v>
      </c>
      <c r="F225" s="3" t="str">
        <v>No data</v>
      </c>
      <c r="G225" s="3" t="str">
        <v>No data</v>
      </c>
      <c r="H225" s="15" t="str">
        <v>No data</v>
      </c>
      <c r="I225" t="str">
        <v>No data</v>
      </c>
    </row>
    <row r="226" spans="1:9" x14ac:dyDescent="0.25">
      <c r="A226">
        <v>0</v>
      </c>
      <c r="B226" s="4" t="str">
        <v>Choose site</v>
      </c>
      <c r="C226" s="4">
        <v>0</v>
      </c>
      <c r="D226">
        <v>0</v>
      </c>
      <c r="E226" s="3">
        <v>0</v>
      </c>
      <c r="F226" s="3" t="str">
        <v>No data</v>
      </c>
      <c r="G226" s="3" t="str">
        <v>No data</v>
      </c>
      <c r="H226" s="15" t="str">
        <v>No data</v>
      </c>
      <c r="I226" t="str">
        <v>No data</v>
      </c>
    </row>
    <row r="227" spans="1:9" x14ac:dyDescent="0.25">
      <c r="A227">
        <v>0</v>
      </c>
      <c r="B227" s="4" t="str">
        <v>Choose site</v>
      </c>
      <c r="C227" s="4">
        <v>0</v>
      </c>
      <c r="D227">
        <v>0</v>
      </c>
      <c r="E227" s="3">
        <v>0</v>
      </c>
      <c r="F227" s="3" t="str">
        <v>No data</v>
      </c>
      <c r="G227" s="3" t="str">
        <v>No data</v>
      </c>
      <c r="H227" s="15" t="str">
        <v>No data</v>
      </c>
      <c r="I227" t="str">
        <v>No data</v>
      </c>
    </row>
    <row r="228" spans="1:9" x14ac:dyDescent="0.25">
      <c r="A228">
        <v>0</v>
      </c>
      <c r="B228" s="4" t="str">
        <v>Choose site</v>
      </c>
      <c r="C228" s="4">
        <v>0</v>
      </c>
      <c r="D228">
        <v>0</v>
      </c>
      <c r="E228" s="3">
        <v>0</v>
      </c>
      <c r="F228" s="3" t="str">
        <v>No data</v>
      </c>
      <c r="G228" s="3" t="str">
        <v>No data</v>
      </c>
      <c r="H228" s="15" t="str">
        <v>No data</v>
      </c>
      <c r="I228" t="str">
        <v>No data</v>
      </c>
    </row>
    <row r="229" spans="1:9" x14ac:dyDescent="0.25">
      <c r="A229">
        <v>0</v>
      </c>
      <c r="B229" s="4" t="str">
        <v>Choose site</v>
      </c>
      <c r="C229" s="4">
        <v>0</v>
      </c>
      <c r="D229">
        <v>0</v>
      </c>
      <c r="E229" s="3">
        <v>0</v>
      </c>
      <c r="F229" s="3" t="str">
        <v>No data</v>
      </c>
      <c r="G229" s="3" t="str">
        <v>No data</v>
      </c>
      <c r="H229" s="15" t="str">
        <v>No data</v>
      </c>
      <c r="I229" t="str">
        <v>No data</v>
      </c>
    </row>
    <row r="230" spans="1:9" x14ac:dyDescent="0.25">
      <c r="A230">
        <v>0</v>
      </c>
      <c r="B230" s="4" t="str">
        <v>Choose site</v>
      </c>
      <c r="C230" s="4">
        <v>0</v>
      </c>
      <c r="D230">
        <v>0</v>
      </c>
      <c r="E230" s="3">
        <v>0</v>
      </c>
      <c r="F230" s="3" t="str">
        <v>No data</v>
      </c>
      <c r="G230" s="3" t="str">
        <v>No data</v>
      </c>
      <c r="H230" s="15" t="str">
        <v>No data</v>
      </c>
      <c r="I230" t="str">
        <v>No data</v>
      </c>
    </row>
    <row r="231" spans="1:9" x14ac:dyDescent="0.25">
      <c r="A231">
        <v>0</v>
      </c>
      <c r="B231" s="4" t="str">
        <v>Choose site</v>
      </c>
      <c r="C231" s="4">
        <v>0</v>
      </c>
      <c r="D231">
        <v>0</v>
      </c>
      <c r="E231" s="3">
        <v>0</v>
      </c>
      <c r="F231" s="3" t="str">
        <v>No data</v>
      </c>
      <c r="G231" s="3" t="str">
        <v>No data</v>
      </c>
      <c r="H231" s="15" t="str">
        <v>No data</v>
      </c>
      <c r="I231" t="str">
        <v>No data</v>
      </c>
    </row>
    <row r="232" spans="1:9" x14ac:dyDescent="0.25">
      <c r="A232">
        <v>0</v>
      </c>
      <c r="B232" s="4" t="str">
        <v>Choose site</v>
      </c>
      <c r="C232" s="4">
        <v>0</v>
      </c>
      <c r="D232">
        <v>0</v>
      </c>
      <c r="E232" s="3">
        <v>0</v>
      </c>
      <c r="F232" s="3" t="str">
        <v>No data</v>
      </c>
      <c r="G232" s="3" t="str">
        <v>No data</v>
      </c>
      <c r="H232" s="15" t="str">
        <v>No data</v>
      </c>
      <c r="I232" t="str">
        <v>No data</v>
      </c>
    </row>
    <row r="233" spans="1:9" x14ac:dyDescent="0.25">
      <c r="A233">
        <v>0</v>
      </c>
      <c r="B233" s="4" t="str">
        <v>Choose site</v>
      </c>
      <c r="C233" s="4">
        <v>0</v>
      </c>
      <c r="D233">
        <v>0</v>
      </c>
      <c r="E233" s="3">
        <v>0</v>
      </c>
      <c r="F233" s="3" t="str">
        <v>No data</v>
      </c>
      <c r="G233" s="3" t="str">
        <v>No data</v>
      </c>
      <c r="H233" s="15" t="str">
        <v>No data</v>
      </c>
      <c r="I233" t="str">
        <v>No data</v>
      </c>
    </row>
    <row r="234" spans="1:9" x14ac:dyDescent="0.25">
      <c r="A234">
        <v>0</v>
      </c>
      <c r="B234" s="4" t="str">
        <v>Choose site</v>
      </c>
      <c r="C234" s="4">
        <v>0</v>
      </c>
      <c r="D234">
        <v>0</v>
      </c>
      <c r="E234" s="3">
        <v>0</v>
      </c>
      <c r="F234" s="3" t="str">
        <v>No data</v>
      </c>
      <c r="G234" s="3" t="str">
        <v>No data</v>
      </c>
      <c r="H234" s="15" t="str">
        <v>No data</v>
      </c>
      <c r="I234" t="str">
        <v>No data</v>
      </c>
    </row>
    <row r="235" spans="1:9" x14ac:dyDescent="0.25">
      <c r="A235">
        <v>0</v>
      </c>
      <c r="B235" s="4" t="str">
        <v>Choose site</v>
      </c>
      <c r="C235" s="4">
        <v>0</v>
      </c>
      <c r="D235">
        <v>0</v>
      </c>
      <c r="E235" s="3">
        <v>0</v>
      </c>
      <c r="F235" s="3" t="str">
        <v>No data</v>
      </c>
      <c r="G235" s="3" t="str">
        <v>No data</v>
      </c>
      <c r="H235" s="15" t="str">
        <v>No data</v>
      </c>
      <c r="I235" t="str">
        <v>No data</v>
      </c>
    </row>
    <row r="236" spans="1:9" x14ac:dyDescent="0.25">
      <c r="A236">
        <v>0</v>
      </c>
      <c r="B236" s="4" t="str">
        <v>Choose site</v>
      </c>
      <c r="C236" s="4">
        <v>0</v>
      </c>
      <c r="D236">
        <v>0</v>
      </c>
      <c r="E236" s="3">
        <v>0</v>
      </c>
      <c r="F236" s="3" t="str">
        <v>No data</v>
      </c>
      <c r="G236" s="3" t="str">
        <v>No data</v>
      </c>
      <c r="H236" s="15" t="str">
        <v>No data</v>
      </c>
      <c r="I236" t="str">
        <v>No data</v>
      </c>
    </row>
    <row r="237" spans="1:9" x14ac:dyDescent="0.25">
      <c r="A237">
        <v>0</v>
      </c>
      <c r="B237" s="4" t="str">
        <v>Choose site</v>
      </c>
      <c r="C237" s="4">
        <v>0</v>
      </c>
      <c r="D237">
        <v>0</v>
      </c>
      <c r="E237" s="3">
        <v>0</v>
      </c>
      <c r="F237" s="3" t="str">
        <v>No data</v>
      </c>
      <c r="G237" s="3" t="str">
        <v>No data</v>
      </c>
      <c r="H237" s="15" t="str">
        <v>No data</v>
      </c>
      <c r="I237" t="str">
        <v>No data</v>
      </c>
    </row>
    <row r="238" spans="1:9" x14ac:dyDescent="0.25">
      <c r="A238">
        <v>0</v>
      </c>
      <c r="B238" s="4" t="str">
        <v>Choose site</v>
      </c>
      <c r="C238" s="4">
        <v>0</v>
      </c>
      <c r="D238">
        <v>0</v>
      </c>
      <c r="E238" s="3">
        <v>0</v>
      </c>
      <c r="F238" s="3" t="str">
        <v>No data</v>
      </c>
      <c r="G238" s="3" t="str">
        <v>No data</v>
      </c>
      <c r="H238" s="15" t="str">
        <v>No data</v>
      </c>
      <c r="I238" t="str">
        <v>No data</v>
      </c>
    </row>
    <row r="239" spans="1:9" x14ac:dyDescent="0.25">
      <c r="A239">
        <v>0</v>
      </c>
      <c r="B239" s="4" t="str">
        <v>Choose site</v>
      </c>
      <c r="C239" s="4">
        <v>0</v>
      </c>
      <c r="D239">
        <v>0</v>
      </c>
      <c r="E239" s="3">
        <v>0</v>
      </c>
      <c r="F239" s="3" t="str">
        <v>No data</v>
      </c>
      <c r="G239" s="3" t="str">
        <v>No data</v>
      </c>
      <c r="H239" s="15" t="str">
        <v>No data</v>
      </c>
      <c r="I239" t="str">
        <v>No data</v>
      </c>
    </row>
    <row r="240" spans="1:9" x14ac:dyDescent="0.25">
      <c r="A240">
        <v>0</v>
      </c>
      <c r="B240" s="4" t="str">
        <v>Choose site</v>
      </c>
      <c r="C240" s="4">
        <v>0</v>
      </c>
      <c r="D240">
        <v>0</v>
      </c>
      <c r="E240" s="3">
        <v>0</v>
      </c>
      <c r="F240" s="3" t="str">
        <v>No data</v>
      </c>
      <c r="G240" s="3" t="str">
        <v>No data</v>
      </c>
      <c r="H240" s="15" t="str">
        <v>No data</v>
      </c>
      <c r="I240" t="str">
        <v>No data</v>
      </c>
    </row>
    <row r="241" spans="1:9" x14ac:dyDescent="0.25">
      <c r="A241">
        <v>0</v>
      </c>
      <c r="B241" s="4" t="str">
        <v>Choose site</v>
      </c>
      <c r="C241" s="4">
        <v>0</v>
      </c>
      <c r="D241">
        <v>0</v>
      </c>
      <c r="E241" s="3">
        <v>0</v>
      </c>
      <c r="F241" s="3" t="str">
        <v>No data</v>
      </c>
      <c r="G241" s="3" t="str">
        <v>No data</v>
      </c>
      <c r="H241" s="15" t="str">
        <v>No data</v>
      </c>
      <c r="I241" t="str">
        <v>No data</v>
      </c>
    </row>
    <row r="242" spans="1:9" x14ac:dyDescent="0.25">
      <c r="A242">
        <v>0</v>
      </c>
      <c r="B242" s="4" t="str">
        <v>Choose site</v>
      </c>
      <c r="C242" s="4">
        <v>0</v>
      </c>
      <c r="D242">
        <v>0</v>
      </c>
      <c r="E242" s="3">
        <v>0</v>
      </c>
      <c r="F242" s="3" t="str">
        <v>No data</v>
      </c>
      <c r="G242" s="3" t="str">
        <v>No data</v>
      </c>
      <c r="H242" s="15" t="str">
        <v>No data</v>
      </c>
      <c r="I242" t="str">
        <v>No data</v>
      </c>
    </row>
    <row r="243" spans="1:9" x14ac:dyDescent="0.25">
      <c r="A243">
        <v>0</v>
      </c>
      <c r="B243" s="4" t="str">
        <v>Choose site</v>
      </c>
      <c r="C243" s="4">
        <v>0</v>
      </c>
      <c r="D243">
        <v>0</v>
      </c>
      <c r="E243" s="3">
        <v>0</v>
      </c>
      <c r="F243" s="3" t="str">
        <v>No data</v>
      </c>
      <c r="G243" s="3" t="str">
        <v>No data</v>
      </c>
      <c r="H243" s="15" t="str">
        <v>No data</v>
      </c>
      <c r="I243" t="str">
        <v>No data</v>
      </c>
    </row>
    <row r="244" spans="1:9" x14ac:dyDescent="0.25">
      <c r="A244">
        <v>0</v>
      </c>
      <c r="B244" s="4" t="str">
        <v>Choose site</v>
      </c>
      <c r="C244" s="4">
        <v>0</v>
      </c>
      <c r="D244">
        <v>0</v>
      </c>
      <c r="E244" s="3">
        <v>0</v>
      </c>
      <c r="F244" s="3" t="str">
        <v>No data</v>
      </c>
      <c r="G244" s="3" t="str">
        <v>No data</v>
      </c>
      <c r="H244" s="15" t="str">
        <v>No data</v>
      </c>
      <c r="I244" t="str">
        <v>No data</v>
      </c>
    </row>
    <row r="245" spans="1:9" x14ac:dyDescent="0.25">
      <c r="A245">
        <v>0</v>
      </c>
      <c r="B245" s="4" t="str">
        <v>Choose site</v>
      </c>
      <c r="C245" s="4">
        <v>0</v>
      </c>
      <c r="D245">
        <v>0</v>
      </c>
      <c r="E245" s="3">
        <v>0</v>
      </c>
      <c r="F245" s="3" t="str">
        <v>No data</v>
      </c>
      <c r="G245" s="3" t="str">
        <v>No data</v>
      </c>
      <c r="H245" s="15" t="str">
        <v>No data</v>
      </c>
      <c r="I245" t="str">
        <v>No data</v>
      </c>
    </row>
    <row r="246" spans="1:9" x14ac:dyDescent="0.25">
      <c r="A246">
        <v>0</v>
      </c>
      <c r="B246" s="4" t="str">
        <v>Choose site</v>
      </c>
      <c r="C246" s="4">
        <v>0</v>
      </c>
      <c r="D246">
        <v>0</v>
      </c>
      <c r="E246" s="3">
        <v>0</v>
      </c>
      <c r="F246" s="3" t="str">
        <v>No data</v>
      </c>
      <c r="G246" s="3" t="str">
        <v>No data</v>
      </c>
      <c r="H246" s="15" t="str">
        <v>No data</v>
      </c>
      <c r="I246" t="str">
        <v>No data</v>
      </c>
    </row>
    <row r="247" spans="1:9" x14ac:dyDescent="0.25">
      <c r="A247">
        <v>0</v>
      </c>
      <c r="B247" s="4" t="str">
        <v>Choose site</v>
      </c>
      <c r="C247" s="4">
        <v>0</v>
      </c>
      <c r="D247">
        <v>0</v>
      </c>
      <c r="E247" s="3">
        <v>0</v>
      </c>
      <c r="F247" s="3" t="str">
        <v>No data</v>
      </c>
      <c r="G247" s="3" t="str">
        <v>No data</v>
      </c>
      <c r="H247" s="15" t="str">
        <v>No data</v>
      </c>
      <c r="I247" t="str">
        <v>No data</v>
      </c>
    </row>
    <row r="248" spans="1:9" x14ac:dyDescent="0.25">
      <c r="A248">
        <v>0</v>
      </c>
      <c r="B248" s="4" t="str">
        <v>Choose site</v>
      </c>
      <c r="C248" s="4">
        <v>0</v>
      </c>
      <c r="D248">
        <v>0</v>
      </c>
      <c r="E248" s="3">
        <v>0</v>
      </c>
      <c r="F248" s="3" t="str">
        <v>No data</v>
      </c>
      <c r="G248" s="3" t="str">
        <v>No data</v>
      </c>
      <c r="H248" s="15" t="str">
        <v>No data</v>
      </c>
      <c r="I248" t="str">
        <v>No data</v>
      </c>
    </row>
    <row r="249" spans="1:9" x14ac:dyDescent="0.25">
      <c r="A249">
        <v>0</v>
      </c>
      <c r="B249" s="4" t="str">
        <v>Choose site</v>
      </c>
      <c r="C249" s="4">
        <v>0</v>
      </c>
      <c r="D249">
        <v>0</v>
      </c>
      <c r="E249" s="3">
        <v>0</v>
      </c>
      <c r="F249" s="3" t="str">
        <v>No data</v>
      </c>
      <c r="G249" s="3" t="str">
        <v>No data</v>
      </c>
      <c r="H249" s="15" t="str">
        <v>No data</v>
      </c>
      <c r="I249" t="str">
        <v>No data</v>
      </c>
    </row>
    <row r="250" spans="1:9" x14ac:dyDescent="0.25">
      <c r="A250">
        <v>0</v>
      </c>
      <c r="B250" s="4" t="str">
        <v>Choose site</v>
      </c>
      <c r="C250" s="4">
        <v>0</v>
      </c>
      <c r="D250">
        <v>0</v>
      </c>
      <c r="E250" s="3">
        <v>0</v>
      </c>
      <c r="F250" s="3" t="str">
        <v>No data</v>
      </c>
      <c r="G250" s="3" t="str">
        <v>No data</v>
      </c>
      <c r="H250" s="15" t="str">
        <v>No data</v>
      </c>
      <c r="I250" t="str">
        <v>No data</v>
      </c>
    </row>
    <row r="251" spans="1:9" x14ac:dyDescent="0.25">
      <c r="A251">
        <v>0</v>
      </c>
      <c r="B251" s="4" t="str">
        <v>Choose site</v>
      </c>
      <c r="C251" s="4">
        <v>0</v>
      </c>
      <c r="D251">
        <v>0</v>
      </c>
      <c r="E251" s="3">
        <v>0</v>
      </c>
      <c r="F251" s="3" t="str">
        <v>No data</v>
      </c>
      <c r="G251" s="3" t="str">
        <v>No data</v>
      </c>
      <c r="H251" s="15" t="str">
        <v>No data</v>
      </c>
      <c r="I251" t="str">
        <v>No data</v>
      </c>
    </row>
    <row r="252" spans="1:9" x14ac:dyDescent="0.25">
      <c r="A252">
        <v>0</v>
      </c>
      <c r="B252" s="4" t="str">
        <v>Choose site</v>
      </c>
      <c r="C252" s="4">
        <v>0</v>
      </c>
      <c r="D252">
        <v>0</v>
      </c>
      <c r="E252" s="3">
        <v>0</v>
      </c>
      <c r="F252" s="3" t="str">
        <v>No data</v>
      </c>
      <c r="G252" s="3" t="str">
        <v>No data</v>
      </c>
      <c r="H252" s="15" t="str">
        <v>No data</v>
      </c>
      <c r="I252" t="str">
        <v>No data</v>
      </c>
    </row>
    <row r="253" spans="1:9" x14ac:dyDescent="0.25">
      <c r="A253">
        <v>0</v>
      </c>
      <c r="B253" s="4" t="str">
        <v>Choose site</v>
      </c>
      <c r="C253" s="4">
        <v>0</v>
      </c>
      <c r="D253">
        <v>0</v>
      </c>
      <c r="E253" s="3">
        <v>0</v>
      </c>
      <c r="F253" s="3" t="str">
        <v>No data</v>
      </c>
      <c r="G253" s="3" t="str">
        <v>No data</v>
      </c>
      <c r="H253" s="15" t="str">
        <v>No data</v>
      </c>
      <c r="I253" t="str">
        <v>No data</v>
      </c>
    </row>
    <row r="254" spans="1:9" x14ac:dyDescent="0.25">
      <c r="A254">
        <v>0</v>
      </c>
      <c r="B254" s="4" t="str">
        <v>Choose site</v>
      </c>
      <c r="C254" s="4">
        <v>0</v>
      </c>
      <c r="D254">
        <v>0</v>
      </c>
      <c r="E254" s="3">
        <v>0</v>
      </c>
      <c r="F254" s="3" t="str">
        <v>No data</v>
      </c>
      <c r="G254" s="3" t="str">
        <v>No data</v>
      </c>
      <c r="H254" s="15" t="str">
        <v>No data</v>
      </c>
      <c r="I254" t="str">
        <v>No data</v>
      </c>
    </row>
    <row r="255" spans="1:9" x14ac:dyDescent="0.25">
      <c r="A255">
        <v>0</v>
      </c>
      <c r="B255" s="4" t="str">
        <v>Choose site</v>
      </c>
      <c r="C255" s="4">
        <v>0</v>
      </c>
      <c r="D255">
        <v>0</v>
      </c>
      <c r="E255" s="3">
        <v>0</v>
      </c>
      <c r="F255" s="3" t="str">
        <v>No data</v>
      </c>
      <c r="G255" s="3" t="str">
        <v>No data</v>
      </c>
      <c r="H255" s="15" t="str">
        <v>No data</v>
      </c>
      <c r="I255" t="str">
        <v>No data</v>
      </c>
    </row>
    <row r="256" spans="1:9" x14ac:dyDescent="0.25">
      <c r="A256">
        <v>0</v>
      </c>
      <c r="B256" s="4" t="str">
        <v>Choose site</v>
      </c>
      <c r="C256" s="4">
        <v>0</v>
      </c>
      <c r="D256">
        <v>0</v>
      </c>
      <c r="E256" s="3">
        <v>0</v>
      </c>
      <c r="F256" s="3" t="str">
        <v>No data</v>
      </c>
      <c r="G256" s="3" t="str">
        <v>No data</v>
      </c>
      <c r="H256" s="15" t="str">
        <v>No data</v>
      </c>
      <c r="I256" t="str">
        <v>No data</v>
      </c>
    </row>
    <row r="257" spans="1:9" x14ac:dyDescent="0.25">
      <c r="A257">
        <v>0</v>
      </c>
      <c r="B257" s="4" t="str">
        <v>Choose site</v>
      </c>
      <c r="C257" s="4">
        <v>0</v>
      </c>
      <c r="D257">
        <v>0</v>
      </c>
      <c r="E257" s="3">
        <v>0</v>
      </c>
      <c r="F257" s="3" t="str">
        <v>No data</v>
      </c>
      <c r="G257" s="3" t="str">
        <v>No data</v>
      </c>
      <c r="H257" s="15" t="str">
        <v>No data</v>
      </c>
      <c r="I257" t="str">
        <v>No data</v>
      </c>
    </row>
    <row r="258" spans="1:9" x14ac:dyDescent="0.25">
      <c r="A258">
        <v>0</v>
      </c>
      <c r="B258" s="4" t="str">
        <v>Choose site</v>
      </c>
      <c r="C258" s="4">
        <v>0</v>
      </c>
      <c r="D258">
        <v>0</v>
      </c>
      <c r="E258" s="3">
        <v>0</v>
      </c>
      <c r="F258" s="3" t="str">
        <v>No data</v>
      </c>
      <c r="G258" s="3" t="str">
        <v>No data</v>
      </c>
      <c r="H258" s="15" t="str">
        <v>No data</v>
      </c>
      <c r="I258" t="str">
        <v>No data</v>
      </c>
    </row>
    <row r="259" spans="1:9" x14ac:dyDescent="0.25">
      <c r="A259">
        <v>0</v>
      </c>
      <c r="B259" s="4" t="str">
        <v>Choose site</v>
      </c>
      <c r="C259" s="4">
        <v>0</v>
      </c>
      <c r="D259">
        <v>0</v>
      </c>
      <c r="E259" s="3">
        <v>0</v>
      </c>
      <c r="F259" s="3" t="str">
        <v>No data</v>
      </c>
      <c r="G259" s="3" t="str">
        <v>No data</v>
      </c>
      <c r="H259" s="15" t="str">
        <v>No data</v>
      </c>
      <c r="I259" t="str">
        <v>No data</v>
      </c>
    </row>
    <row r="260" spans="1:9" x14ac:dyDescent="0.25">
      <c r="A260">
        <v>0</v>
      </c>
      <c r="B260" s="4" t="str">
        <v>Choose site</v>
      </c>
      <c r="C260" s="4">
        <v>0</v>
      </c>
      <c r="D260">
        <v>0</v>
      </c>
      <c r="E260" s="3">
        <v>0</v>
      </c>
      <c r="F260" s="3" t="str">
        <v>No data</v>
      </c>
      <c r="G260" s="3" t="str">
        <v>No data</v>
      </c>
      <c r="H260" s="15" t="str">
        <v>No data</v>
      </c>
      <c r="I260" t="str">
        <v>No data</v>
      </c>
    </row>
    <row r="261" spans="1:9" x14ac:dyDescent="0.25">
      <c r="A261">
        <v>0</v>
      </c>
      <c r="B261" s="4" t="str">
        <v>Choose site</v>
      </c>
      <c r="C261" s="4">
        <v>0</v>
      </c>
      <c r="D261">
        <v>0</v>
      </c>
      <c r="E261" s="3">
        <v>0</v>
      </c>
      <c r="F261" s="3" t="str">
        <v>No data</v>
      </c>
      <c r="G261" s="3" t="str">
        <v>No data</v>
      </c>
      <c r="H261" s="15" t="str">
        <v>No data</v>
      </c>
      <c r="I261" t="str">
        <v>No data</v>
      </c>
    </row>
    <row r="262" spans="1:9" x14ac:dyDescent="0.25">
      <c r="A262">
        <v>0</v>
      </c>
      <c r="B262" s="4" t="str">
        <v>Choose site</v>
      </c>
      <c r="C262" s="4">
        <v>0</v>
      </c>
      <c r="D262">
        <v>0</v>
      </c>
      <c r="E262" s="3">
        <v>0</v>
      </c>
      <c r="F262" s="3" t="str">
        <v>No data</v>
      </c>
      <c r="G262" s="3" t="str">
        <v>No data</v>
      </c>
      <c r="H262" s="15" t="str">
        <v>No data</v>
      </c>
      <c r="I262" t="str">
        <v>No data</v>
      </c>
    </row>
    <row r="263" spans="1:9" x14ac:dyDescent="0.25">
      <c r="A263">
        <v>0</v>
      </c>
      <c r="B263" s="4" t="str">
        <v>Choose site</v>
      </c>
      <c r="C263" s="4">
        <v>0</v>
      </c>
      <c r="D263">
        <v>0</v>
      </c>
      <c r="E263" s="3">
        <v>0</v>
      </c>
      <c r="F263" s="3" t="str">
        <v>No data</v>
      </c>
      <c r="G263" s="3" t="str">
        <v>No data</v>
      </c>
      <c r="H263" s="15" t="str">
        <v>No data</v>
      </c>
      <c r="I263" t="str">
        <v>No data</v>
      </c>
    </row>
    <row r="264" spans="1:9" x14ac:dyDescent="0.25">
      <c r="A264">
        <v>0</v>
      </c>
      <c r="B264" s="4" t="str">
        <v>Choose site</v>
      </c>
      <c r="C264" s="4">
        <v>0</v>
      </c>
      <c r="D264">
        <v>0</v>
      </c>
      <c r="E264" s="3">
        <v>0</v>
      </c>
      <c r="F264" s="3" t="str">
        <v>No data</v>
      </c>
      <c r="G264" s="3" t="str">
        <v>No data</v>
      </c>
      <c r="H264" s="15" t="str">
        <v>No data</v>
      </c>
      <c r="I264" t="str">
        <v>No data</v>
      </c>
    </row>
    <row r="265" spans="1:9" x14ac:dyDescent="0.25">
      <c r="A265">
        <v>0</v>
      </c>
      <c r="B265" s="4" t="str">
        <v>Choose site</v>
      </c>
      <c r="C265" s="4">
        <v>0</v>
      </c>
      <c r="D265">
        <v>0</v>
      </c>
      <c r="E265" s="3">
        <v>0</v>
      </c>
      <c r="F265" s="3" t="str">
        <v>No data</v>
      </c>
      <c r="G265" s="3" t="str">
        <v>No data</v>
      </c>
      <c r="H265" s="15" t="str">
        <v>No data</v>
      </c>
      <c r="I265" t="str">
        <v>No data</v>
      </c>
    </row>
    <row r="266" spans="1:9" x14ac:dyDescent="0.25">
      <c r="A266">
        <v>0</v>
      </c>
      <c r="B266" s="4" t="str">
        <v>Choose site</v>
      </c>
      <c r="C266" s="4">
        <v>0</v>
      </c>
      <c r="D266">
        <v>0</v>
      </c>
      <c r="E266" s="3">
        <v>0</v>
      </c>
      <c r="F266" s="3" t="str">
        <v>No data</v>
      </c>
      <c r="G266" s="3" t="str">
        <v>No data</v>
      </c>
      <c r="H266" s="15" t="str">
        <v>No data</v>
      </c>
      <c r="I266" t="str">
        <v>No data</v>
      </c>
    </row>
    <row r="267" spans="1:9" x14ac:dyDescent="0.25">
      <c r="A267">
        <v>0</v>
      </c>
      <c r="B267" s="4" t="str">
        <v>Choose site</v>
      </c>
      <c r="C267" s="4">
        <v>0</v>
      </c>
      <c r="D267">
        <v>0</v>
      </c>
      <c r="E267" s="3">
        <v>0</v>
      </c>
      <c r="F267" s="3" t="str">
        <v>No data</v>
      </c>
      <c r="G267" s="3" t="str">
        <v>No data</v>
      </c>
      <c r="H267" s="15" t="str">
        <v>No data</v>
      </c>
      <c r="I267" t="str">
        <v>No data</v>
      </c>
    </row>
    <row r="268" spans="1:9" x14ac:dyDescent="0.25">
      <c r="A268">
        <v>0</v>
      </c>
      <c r="B268" s="4" t="str">
        <v>Choose site</v>
      </c>
      <c r="C268" s="4">
        <v>0</v>
      </c>
      <c r="D268">
        <v>0</v>
      </c>
      <c r="E268" s="3">
        <v>0</v>
      </c>
      <c r="F268" s="3" t="str">
        <v>No data</v>
      </c>
      <c r="G268" s="3" t="str">
        <v>No data</v>
      </c>
      <c r="H268" s="15" t="str">
        <v>No data</v>
      </c>
      <c r="I268" t="str">
        <v>No data</v>
      </c>
    </row>
    <row r="269" spans="1:9" x14ac:dyDescent="0.25">
      <c r="A269">
        <v>0</v>
      </c>
      <c r="B269" s="4" t="str">
        <v>Choose site</v>
      </c>
      <c r="C269" s="4">
        <v>0</v>
      </c>
      <c r="D269">
        <v>0</v>
      </c>
      <c r="E269" s="3">
        <v>0</v>
      </c>
      <c r="F269" s="3" t="str">
        <v>No data</v>
      </c>
      <c r="G269" s="3" t="str">
        <v>No data</v>
      </c>
      <c r="H269" s="15" t="str">
        <v>No data</v>
      </c>
      <c r="I269" t="str">
        <v>No data</v>
      </c>
    </row>
    <row r="270" spans="1:9" x14ac:dyDescent="0.25">
      <c r="A270">
        <v>0</v>
      </c>
      <c r="B270" s="4" t="str">
        <v>Choose site</v>
      </c>
      <c r="C270" s="4">
        <v>0</v>
      </c>
      <c r="D270">
        <v>0</v>
      </c>
      <c r="E270" s="3">
        <v>0</v>
      </c>
      <c r="F270" s="3" t="str">
        <v>No data</v>
      </c>
      <c r="G270" s="3" t="str">
        <v>No data</v>
      </c>
      <c r="H270" s="15" t="str">
        <v>No data</v>
      </c>
      <c r="I270" t="str">
        <v>No data</v>
      </c>
    </row>
    <row r="271" spans="1:9" x14ac:dyDescent="0.25">
      <c r="A271">
        <v>0</v>
      </c>
      <c r="B271" s="4" t="str">
        <v>Choose site</v>
      </c>
      <c r="C271" s="4">
        <v>0</v>
      </c>
      <c r="D271">
        <v>0</v>
      </c>
      <c r="E271" s="3">
        <v>0</v>
      </c>
      <c r="F271" s="3" t="str">
        <v>No data</v>
      </c>
      <c r="G271" s="3" t="str">
        <v>No data</v>
      </c>
      <c r="H271" s="15" t="str">
        <v>No data</v>
      </c>
      <c r="I271" t="str">
        <v>No data</v>
      </c>
    </row>
    <row r="272" spans="1:9" x14ac:dyDescent="0.25">
      <c r="A272">
        <v>0</v>
      </c>
      <c r="B272" s="4" t="str">
        <v>Choose site</v>
      </c>
      <c r="C272" s="4">
        <v>0</v>
      </c>
      <c r="D272">
        <v>0</v>
      </c>
      <c r="E272" s="3">
        <v>0</v>
      </c>
      <c r="F272" s="3" t="str">
        <v>No data</v>
      </c>
      <c r="G272" s="3" t="str">
        <v>No data</v>
      </c>
      <c r="H272" s="15" t="str">
        <v>No data</v>
      </c>
      <c r="I272" t="str">
        <v>No data</v>
      </c>
    </row>
    <row r="273" spans="1:9" x14ac:dyDescent="0.25">
      <c r="A273">
        <v>0</v>
      </c>
      <c r="B273" s="4" t="str">
        <v>Choose site</v>
      </c>
      <c r="C273" s="4">
        <v>0</v>
      </c>
      <c r="D273">
        <v>0</v>
      </c>
      <c r="E273" s="3">
        <v>0</v>
      </c>
      <c r="F273" s="3" t="str">
        <v>No data</v>
      </c>
      <c r="G273" s="3" t="str">
        <v>No data</v>
      </c>
      <c r="H273" s="15" t="str">
        <v>No data</v>
      </c>
      <c r="I273" t="str">
        <v>No data</v>
      </c>
    </row>
    <row r="274" spans="1:9" x14ac:dyDescent="0.25">
      <c r="A274">
        <v>0</v>
      </c>
      <c r="B274" s="4" t="str">
        <v>Choose site</v>
      </c>
      <c r="C274" s="4">
        <v>0</v>
      </c>
      <c r="D274">
        <v>0</v>
      </c>
      <c r="E274" s="3">
        <v>0</v>
      </c>
      <c r="F274" s="3" t="str">
        <v>No data</v>
      </c>
      <c r="G274" s="3" t="str">
        <v>No data</v>
      </c>
      <c r="H274" s="15" t="str">
        <v>No data</v>
      </c>
      <c r="I274" t="str">
        <v>No data</v>
      </c>
    </row>
    <row r="275" spans="1:9" x14ac:dyDescent="0.25">
      <c r="A275">
        <v>0</v>
      </c>
      <c r="B275" s="4" t="str">
        <v>Choose site</v>
      </c>
      <c r="C275" s="4">
        <v>0</v>
      </c>
      <c r="D275">
        <v>0</v>
      </c>
      <c r="E275" s="3">
        <v>0</v>
      </c>
      <c r="F275" s="3" t="str">
        <v>No data</v>
      </c>
      <c r="G275" s="3" t="str">
        <v>No data</v>
      </c>
      <c r="H275" s="15" t="str">
        <v>No data</v>
      </c>
      <c r="I275" t="str">
        <v>No data</v>
      </c>
    </row>
    <row r="276" spans="1:9" x14ac:dyDescent="0.25">
      <c r="A276">
        <v>0</v>
      </c>
      <c r="B276" s="4" t="str">
        <v>Choose site</v>
      </c>
      <c r="C276" s="4">
        <v>0</v>
      </c>
      <c r="D276">
        <v>0</v>
      </c>
      <c r="E276" s="3">
        <v>0</v>
      </c>
      <c r="F276" s="3" t="str">
        <v>No data</v>
      </c>
      <c r="G276" s="3" t="str">
        <v>No data</v>
      </c>
      <c r="H276" s="15" t="str">
        <v>No data</v>
      </c>
      <c r="I276" t="str">
        <v>No data</v>
      </c>
    </row>
    <row r="277" spans="1:9" x14ac:dyDescent="0.25">
      <c r="A277">
        <v>0</v>
      </c>
      <c r="B277" s="4" t="str">
        <v>Choose site</v>
      </c>
      <c r="C277" s="4">
        <v>0</v>
      </c>
      <c r="D277">
        <v>0</v>
      </c>
      <c r="E277" s="3">
        <v>0</v>
      </c>
      <c r="F277" s="3" t="str">
        <v>No data</v>
      </c>
      <c r="G277" s="3" t="str">
        <v>No data</v>
      </c>
      <c r="H277" s="15" t="str">
        <v>No data</v>
      </c>
      <c r="I277" t="str">
        <v>No data</v>
      </c>
    </row>
    <row r="278" spans="1:9" x14ac:dyDescent="0.25">
      <c r="A278">
        <v>0</v>
      </c>
      <c r="B278" s="4" t="str">
        <v>Choose site</v>
      </c>
      <c r="C278" s="4">
        <v>0</v>
      </c>
      <c r="D278">
        <v>0</v>
      </c>
      <c r="E278" s="3">
        <v>0</v>
      </c>
      <c r="F278" s="3" t="str">
        <v>No data</v>
      </c>
      <c r="G278" s="3" t="str">
        <v>No data</v>
      </c>
      <c r="H278" s="15" t="str">
        <v>No data</v>
      </c>
      <c r="I278" t="str">
        <v>No data</v>
      </c>
    </row>
    <row r="279" spans="1:9" x14ac:dyDescent="0.25">
      <c r="A279">
        <v>0</v>
      </c>
      <c r="B279" s="4" t="str">
        <v>Choose site</v>
      </c>
      <c r="C279" s="4">
        <v>0</v>
      </c>
      <c r="D279">
        <v>0</v>
      </c>
      <c r="E279" s="3">
        <v>0</v>
      </c>
      <c r="F279" s="3" t="str">
        <v>No data</v>
      </c>
      <c r="G279" s="3" t="str">
        <v>No data</v>
      </c>
      <c r="H279" s="15" t="str">
        <v>No data</v>
      </c>
      <c r="I279" t="str">
        <v>No data</v>
      </c>
    </row>
    <row r="280" spans="1:9" x14ac:dyDescent="0.25">
      <c r="A280">
        <v>0</v>
      </c>
      <c r="B280" s="4" t="str">
        <v>Choose site</v>
      </c>
      <c r="C280" s="4">
        <v>0</v>
      </c>
      <c r="D280">
        <v>0</v>
      </c>
      <c r="E280" s="3">
        <v>0</v>
      </c>
      <c r="F280" s="3" t="str">
        <v>No data</v>
      </c>
      <c r="G280" s="3" t="str">
        <v>No data</v>
      </c>
      <c r="H280" s="15" t="str">
        <v>No data</v>
      </c>
      <c r="I280" t="str">
        <v>No data</v>
      </c>
    </row>
    <row r="281" spans="1:9" x14ac:dyDescent="0.25">
      <c r="A281">
        <v>0</v>
      </c>
      <c r="B281" s="4" t="str">
        <v>Choose site</v>
      </c>
      <c r="C281" s="4">
        <v>0</v>
      </c>
      <c r="D281">
        <v>0</v>
      </c>
      <c r="E281" s="3">
        <v>0</v>
      </c>
      <c r="F281" s="3" t="str">
        <v>No data</v>
      </c>
      <c r="G281" s="3" t="str">
        <v>No data</v>
      </c>
      <c r="H281" s="15" t="str">
        <v>No data</v>
      </c>
      <c r="I281" t="str">
        <v>No data</v>
      </c>
    </row>
    <row r="282" spans="1:9" x14ac:dyDescent="0.25">
      <c r="A282">
        <v>0</v>
      </c>
      <c r="B282" s="4" t="str">
        <v>Choose site</v>
      </c>
      <c r="C282" s="4">
        <v>0</v>
      </c>
      <c r="D282">
        <v>0</v>
      </c>
      <c r="E282" s="3">
        <v>0</v>
      </c>
      <c r="F282" s="3" t="str">
        <v>No data</v>
      </c>
      <c r="G282" s="3" t="str">
        <v>No data</v>
      </c>
      <c r="H282" s="15" t="str">
        <v>No data</v>
      </c>
      <c r="I282" t="str">
        <v>No data</v>
      </c>
    </row>
    <row r="283" spans="1:9" x14ac:dyDescent="0.25">
      <c r="A283">
        <v>0</v>
      </c>
      <c r="B283" s="4" t="str">
        <v>Choose site</v>
      </c>
      <c r="C283" s="4">
        <v>0</v>
      </c>
      <c r="D283">
        <v>0</v>
      </c>
      <c r="E283" s="3">
        <v>0</v>
      </c>
      <c r="F283" s="3" t="str">
        <v>No data</v>
      </c>
      <c r="G283" s="3" t="str">
        <v>No data</v>
      </c>
      <c r="H283" s="15" t="str">
        <v>No data</v>
      </c>
      <c r="I283" t="str">
        <v>No data</v>
      </c>
    </row>
    <row r="284" spans="1:9" x14ac:dyDescent="0.25">
      <c r="A284">
        <v>0</v>
      </c>
      <c r="B284" s="4" t="str">
        <v>Choose site</v>
      </c>
      <c r="C284" s="4">
        <v>0</v>
      </c>
      <c r="D284">
        <v>0</v>
      </c>
      <c r="E284" s="3">
        <v>0</v>
      </c>
      <c r="F284" s="3" t="str">
        <v>No data</v>
      </c>
      <c r="G284" s="3" t="str">
        <v>No data</v>
      </c>
      <c r="H284" s="15" t="str">
        <v>No data</v>
      </c>
      <c r="I284" t="str">
        <v>No data</v>
      </c>
    </row>
    <row r="285" spans="1:9" x14ac:dyDescent="0.25">
      <c r="A285">
        <v>0</v>
      </c>
      <c r="B285" s="4" t="str">
        <v>Choose site</v>
      </c>
      <c r="C285" s="4">
        <v>0</v>
      </c>
      <c r="D285">
        <v>0</v>
      </c>
      <c r="E285" s="3">
        <v>0</v>
      </c>
      <c r="F285" s="3" t="str">
        <v>No data</v>
      </c>
      <c r="G285" s="3" t="str">
        <v>No data</v>
      </c>
      <c r="H285" s="15" t="str">
        <v>No data</v>
      </c>
      <c r="I285" t="str">
        <v>No data</v>
      </c>
    </row>
    <row r="286" spans="1:9" x14ac:dyDescent="0.25">
      <c r="A286">
        <v>0</v>
      </c>
      <c r="B286" s="4" t="str">
        <v>Choose site</v>
      </c>
      <c r="C286" s="4">
        <v>0</v>
      </c>
      <c r="D286">
        <v>0</v>
      </c>
      <c r="E286" s="3">
        <v>0</v>
      </c>
      <c r="F286" s="3" t="str">
        <v>No data</v>
      </c>
      <c r="G286" s="3" t="str">
        <v>No data</v>
      </c>
      <c r="H286" s="15" t="str">
        <v>No data</v>
      </c>
      <c r="I286" t="str">
        <v>No data</v>
      </c>
    </row>
    <row r="287" spans="1:9" x14ac:dyDescent="0.25">
      <c r="A287">
        <v>0</v>
      </c>
      <c r="B287" s="4" t="str">
        <v>Choose site</v>
      </c>
      <c r="C287" s="4">
        <v>0</v>
      </c>
      <c r="D287">
        <v>0</v>
      </c>
      <c r="E287" s="3">
        <v>0</v>
      </c>
      <c r="F287" s="3" t="str">
        <v>No data</v>
      </c>
      <c r="G287" s="3" t="str">
        <v>No data</v>
      </c>
      <c r="H287" s="15" t="str">
        <v>No data</v>
      </c>
      <c r="I287" t="str">
        <v>No data</v>
      </c>
    </row>
    <row r="288" spans="1:9" x14ac:dyDescent="0.25">
      <c r="A288">
        <v>0</v>
      </c>
      <c r="B288" s="4" t="str">
        <v>Choose site</v>
      </c>
      <c r="C288" s="4">
        <v>0</v>
      </c>
      <c r="D288">
        <v>0</v>
      </c>
      <c r="E288" s="3">
        <v>0</v>
      </c>
      <c r="F288" s="3" t="str">
        <v>No data</v>
      </c>
      <c r="G288" s="3" t="str">
        <v>No data</v>
      </c>
      <c r="H288" s="15" t="str">
        <v>No data</v>
      </c>
      <c r="I288" t="str">
        <v>No data</v>
      </c>
    </row>
    <row r="289" spans="1:9" x14ac:dyDescent="0.25">
      <c r="A289">
        <v>0</v>
      </c>
      <c r="B289" s="4" t="str">
        <v>Choose site</v>
      </c>
      <c r="C289" s="4">
        <v>0</v>
      </c>
      <c r="D289">
        <v>0</v>
      </c>
      <c r="E289" s="3">
        <v>0</v>
      </c>
      <c r="F289" s="3" t="str">
        <v>No data</v>
      </c>
      <c r="G289" s="3" t="str">
        <v>No data</v>
      </c>
      <c r="H289" s="15" t="str">
        <v>No data</v>
      </c>
      <c r="I289" t="str">
        <v>No data</v>
      </c>
    </row>
    <row r="290" spans="1:9" x14ac:dyDescent="0.25">
      <c r="A290">
        <v>0</v>
      </c>
      <c r="B290" s="4" t="str">
        <v>Choose site</v>
      </c>
      <c r="C290" s="4">
        <v>0</v>
      </c>
      <c r="D290">
        <v>0</v>
      </c>
      <c r="E290" s="3">
        <v>0</v>
      </c>
      <c r="F290" s="3" t="str">
        <v>No data</v>
      </c>
      <c r="G290" s="3" t="str">
        <v>No data</v>
      </c>
      <c r="H290" s="15" t="str">
        <v>No data</v>
      </c>
      <c r="I290" t="str">
        <v>No data</v>
      </c>
    </row>
    <row r="291" spans="1:9" x14ac:dyDescent="0.25">
      <c r="A291">
        <v>0</v>
      </c>
      <c r="B291" s="4" t="str">
        <v>Choose site</v>
      </c>
      <c r="C291" s="4">
        <v>0</v>
      </c>
      <c r="D291">
        <v>0</v>
      </c>
      <c r="E291" s="3">
        <v>0</v>
      </c>
      <c r="F291" s="3" t="str">
        <v>No data</v>
      </c>
      <c r="G291" s="3" t="str">
        <v>No data</v>
      </c>
      <c r="H291" s="15" t="str">
        <v>No data</v>
      </c>
      <c r="I291" t="str">
        <v>No data</v>
      </c>
    </row>
    <row r="292" spans="1:9" x14ac:dyDescent="0.25">
      <c r="A292">
        <v>0</v>
      </c>
      <c r="B292" s="4" t="str">
        <v>Choose site</v>
      </c>
      <c r="C292" s="4">
        <v>0</v>
      </c>
      <c r="D292">
        <v>0</v>
      </c>
      <c r="E292" s="3">
        <v>0</v>
      </c>
      <c r="F292" s="3" t="str">
        <v>No data</v>
      </c>
      <c r="G292" s="3" t="str">
        <v>No data</v>
      </c>
      <c r="H292" s="15" t="str">
        <v>No data</v>
      </c>
      <c r="I292" t="str">
        <v>No data</v>
      </c>
    </row>
    <row r="293" spans="1:9" x14ac:dyDescent="0.25">
      <c r="A293">
        <v>0</v>
      </c>
      <c r="B293" s="4" t="str">
        <v>Choose site</v>
      </c>
      <c r="C293" s="4">
        <v>0</v>
      </c>
      <c r="D293">
        <v>0</v>
      </c>
      <c r="E293" s="3">
        <v>0</v>
      </c>
      <c r="F293" s="3" t="str">
        <v>No data</v>
      </c>
      <c r="G293" s="3" t="str">
        <v>No data</v>
      </c>
      <c r="H293" s="15" t="str">
        <v>No data</v>
      </c>
      <c r="I293" t="str">
        <v>No data</v>
      </c>
    </row>
    <row r="294" spans="1:9" x14ac:dyDescent="0.25">
      <c r="A294">
        <v>0</v>
      </c>
      <c r="B294" s="4" t="str">
        <v>Choose site</v>
      </c>
      <c r="C294" s="4">
        <v>0</v>
      </c>
      <c r="D294">
        <v>0</v>
      </c>
      <c r="E294" s="3">
        <v>0</v>
      </c>
      <c r="F294" s="3" t="str">
        <v>No data</v>
      </c>
      <c r="G294" s="3" t="str">
        <v>No data</v>
      </c>
      <c r="H294" s="15" t="str">
        <v>No data</v>
      </c>
      <c r="I294" t="str">
        <v>No data</v>
      </c>
    </row>
    <row r="295" spans="1:9" x14ac:dyDescent="0.25">
      <c r="A295">
        <v>0</v>
      </c>
      <c r="B295" s="4" t="str">
        <v>Choose site</v>
      </c>
      <c r="C295" s="4">
        <v>0</v>
      </c>
      <c r="D295">
        <v>0</v>
      </c>
      <c r="E295" s="3">
        <v>0</v>
      </c>
      <c r="F295" s="3" t="str">
        <v>No data</v>
      </c>
      <c r="G295" s="3" t="str">
        <v>No data</v>
      </c>
      <c r="H295" s="15" t="str">
        <v>No data</v>
      </c>
      <c r="I295" t="str">
        <v>No data</v>
      </c>
    </row>
    <row r="296" spans="1:9" x14ac:dyDescent="0.25">
      <c r="A296">
        <v>0</v>
      </c>
      <c r="B296" s="4" t="str">
        <v>Choose site</v>
      </c>
      <c r="C296" s="4">
        <v>0</v>
      </c>
      <c r="D296">
        <v>0</v>
      </c>
      <c r="E296" s="3">
        <v>0</v>
      </c>
      <c r="F296" s="3" t="str">
        <v>No data</v>
      </c>
      <c r="G296" s="3" t="str">
        <v>No data</v>
      </c>
      <c r="H296" s="15" t="str">
        <v>No data</v>
      </c>
      <c r="I296" t="str">
        <v>No data</v>
      </c>
    </row>
    <row r="297" spans="1:9" x14ac:dyDescent="0.25">
      <c r="A297">
        <v>0</v>
      </c>
      <c r="B297" s="4" t="str">
        <v>Choose site</v>
      </c>
      <c r="C297" s="4">
        <v>0</v>
      </c>
      <c r="D297">
        <v>0</v>
      </c>
      <c r="E297" s="3">
        <v>0</v>
      </c>
      <c r="F297" s="3" t="str">
        <v>No data</v>
      </c>
      <c r="G297" s="3" t="str">
        <v>No data</v>
      </c>
      <c r="H297" s="15" t="str">
        <v>No data</v>
      </c>
      <c r="I297" t="str">
        <v>No data</v>
      </c>
    </row>
    <row r="298" spans="1:9" x14ac:dyDescent="0.25">
      <c r="A298">
        <v>0</v>
      </c>
      <c r="B298" s="4" t="str">
        <v>Choose site</v>
      </c>
      <c r="C298" s="4">
        <v>0</v>
      </c>
      <c r="D298">
        <v>0</v>
      </c>
      <c r="E298" s="3">
        <v>0</v>
      </c>
      <c r="F298" s="3" t="str">
        <v>No data</v>
      </c>
      <c r="G298" s="3" t="str">
        <v>No data</v>
      </c>
      <c r="H298" s="15" t="str">
        <v>No data</v>
      </c>
      <c r="I298" t="str">
        <v>No data</v>
      </c>
    </row>
    <row r="299" spans="1:9" x14ac:dyDescent="0.25">
      <c r="A299">
        <v>0</v>
      </c>
      <c r="B299" s="4" t="str">
        <v>Choose site</v>
      </c>
      <c r="C299" s="4">
        <v>0</v>
      </c>
      <c r="D299">
        <v>0</v>
      </c>
      <c r="E299" s="3">
        <v>0</v>
      </c>
      <c r="F299" s="3" t="str">
        <v>No data</v>
      </c>
      <c r="G299" s="3" t="str">
        <v>No data</v>
      </c>
      <c r="H299" s="15" t="str">
        <v>No data</v>
      </c>
      <c r="I299" t="str">
        <v>No data</v>
      </c>
    </row>
    <row r="300" spans="1:9" x14ac:dyDescent="0.25">
      <c r="A300">
        <v>0</v>
      </c>
      <c r="B300" s="4" t="str">
        <v>Choose site</v>
      </c>
      <c r="C300" s="4">
        <v>0</v>
      </c>
      <c r="D300">
        <v>0</v>
      </c>
      <c r="E300" s="3">
        <v>0</v>
      </c>
      <c r="F300" s="3" t="str">
        <v>No data</v>
      </c>
      <c r="G300" s="3" t="str">
        <v>No data</v>
      </c>
      <c r="H300" s="15" t="str">
        <v>No data</v>
      </c>
      <c r="I300" t="str">
        <v>No data</v>
      </c>
    </row>
    <row r="301" spans="1:9" x14ac:dyDescent="0.25">
      <c r="A301">
        <v>0</v>
      </c>
      <c r="B301" s="4" t="str">
        <v>Choose site</v>
      </c>
      <c r="C301" s="4">
        <v>0</v>
      </c>
      <c r="D301">
        <v>0</v>
      </c>
      <c r="E301" s="3">
        <v>0</v>
      </c>
      <c r="F301" s="3" t="str">
        <v>No data</v>
      </c>
      <c r="G301" s="3" t="str">
        <v>No data</v>
      </c>
      <c r="H301" s="15" t="str">
        <v>No data</v>
      </c>
      <c r="I301" t="str">
        <v>No data</v>
      </c>
    </row>
    <row r="302" spans="1:9" x14ac:dyDescent="0.25">
      <c r="A302">
        <v>0</v>
      </c>
      <c r="B302" s="4" t="str">
        <v>Choose site</v>
      </c>
      <c r="C302" s="4">
        <v>0</v>
      </c>
      <c r="D302">
        <v>0</v>
      </c>
      <c r="E302" s="3">
        <v>0</v>
      </c>
      <c r="F302" s="3" t="str">
        <v>No data</v>
      </c>
      <c r="G302" s="3" t="str">
        <v>No data</v>
      </c>
      <c r="H302" s="15" t="str">
        <v>No data</v>
      </c>
      <c r="I302" t="str">
        <v>No data</v>
      </c>
    </row>
    <row r="303" spans="1:9" x14ac:dyDescent="0.25">
      <c r="A303">
        <v>0</v>
      </c>
      <c r="B303" s="4" t="str">
        <v>Choose site</v>
      </c>
      <c r="C303" s="4">
        <v>0</v>
      </c>
      <c r="D303">
        <v>0</v>
      </c>
      <c r="E303" s="3">
        <v>0</v>
      </c>
      <c r="F303" s="3" t="str">
        <v>No data</v>
      </c>
      <c r="G303" s="3" t="str">
        <v>No data</v>
      </c>
      <c r="H303" s="15" t="str">
        <v>No data</v>
      </c>
      <c r="I303" t="str">
        <v>No data</v>
      </c>
    </row>
    <row r="304" spans="1:9" x14ac:dyDescent="0.25">
      <c r="A304">
        <v>0</v>
      </c>
      <c r="B304" s="4" t="str">
        <v>Choose site</v>
      </c>
      <c r="C304" s="4">
        <v>0</v>
      </c>
      <c r="D304">
        <v>0</v>
      </c>
      <c r="E304" s="3">
        <v>0</v>
      </c>
      <c r="F304" s="3" t="str">
        <v>No data</v>
      </c>
      <c r="G304" s="3" t="str">
        <v>No data</v>
      </c>
      <c r="H304" s="15" t="str">
        <v>No data</v>
      </c>
      <c r="I304" t="str">
        <v>No data</v>
      </c>
    </row>
    <row r="305" spans="1:9" x14ac:dyDescent="0.25">
      <c r="A305">
        <v>0</v>
      </c>
      <c r="B305" s="4" t="str">
        <v>Choose site</v>
      </c>
      <c r="C305" s="4">
        <v>0</v>
      </c>
      <c r="D305">
        <v>0</v>
      </c>
      <c r="E305" s="3">
        <v>0</v>
      </c>
      <c r="F305" s="3" t="str">
        <v>No data</v>
      </c>
      <c r="G305" s="3" t="str">
        <v>No data</v>
      </c>
      <c r="H305" s="15" t="str">
        <v>No data</v>
      </c>
      <c r="I305" t="str">
        <v>No data</v>
      </c>
    </row>
    <row r="306" spans="1:9" x14ac:dyDescent="0.25">
      <c r="A306">
        <v>0</v>
      </c>
      <c r="B306" s="4" t="str">
        <v>Choose site</v>
      </c>
      <c r="C306" s="4">
        <v>0</v>
      </c>
      <c r="D306">
        <v>0</v>
      </c>
      <c r="E306" s="3">
        <v>0</v>
      </c>
      <c r="F306" s="3" t="str">
        <v>No data</v>
      </c>
      <c r="G306" s="3" t="str">
        <v>No data</v>
      </c>
      <c r="H306" s="15" t="str">
        <v>No data</v>
      </c>
      <c r="I306" t="str">
        <v>No data</v>
      </c>
    </row>
    <row r="307" spans="1:9" x14ac:dyDescent="0.25">
      <c r="A307">
        <v>0</v>
      </c>
      <c r="B307" s="4" t="str">
        <v>Choose site</v>
      </c>
      <c r="C307" s="4">
        <v>0</v>
      </c>
      <c r="D307">
        <v>0</v>
      </c>
      <c r="E307" s="3">
        <v>0</v>
      </c>
      <c r="F307" s="3" t="str">
        <v>No data</v>
      </c>
      <c r="G307" s="3" t="str">
        <v>No data</v>
      </c>
      <c r="H307" s="15" t="str">
        <v>No data</v>
      </c>
      <c r="I307" t="str">
        <v>No data</v>
      </c>
    </row>
    <row r="308" spans="1:9" x14ac:dyDescent="0.25">
      <c r="A308">
        <v>0</v>
      </c>
      <c r="B308" s="4" t="str">
        <v>Choose site</v>
      </c>
      <c r="C308" s="4">
        <v>0</v>
      </c>
      <c r="D308">
        <v>0</v>
      </c>
      <c r="E308" s="3">
        <v>0</v>
      </c>
      <c r="F308" s="3" t="str">
        <v>No data</v>
      </c>
      <c r="G308" s="3" t="str">
        <v>No data</v>
      </c>
      <c r="H308" s="15" t="str">
        <v>No data</v>
      </c>
      <c r="I308" t="str">
        <v>No data</v>
      </c>
    </row>
    <row r="309" spans="1:9" x14ac:dyDescent="0.25">
      <c r="A309">
        <v>0</v>
      </c>
      <c r="B309" s="4" t="str">
        <v>Choose site</v>
      </c>
      <c r="C309" s="4">
        <v>0</v>
      </c>
      <c r="D309">
        <v>0</v>
      </c>
      <c r="E309" s="3">
        <v>0</v>
      </c>
      <c r="F309" s="3" t="str">
        <v>No data</v>
      </c>
      <c r="G309" s="3" t="str">
        <v>No data</v>
      </c>
      <c r="H309" s="15" t="str">
        <v>No data</v>
      </c>
      <c r="I309" t="str">
        <v>No data</v>
      </c>
    </row>
    <row r="310" spans="1:9" x14ac:dyDescent="0.25">
      <c r="A310">
        <v>0</v>
      </c>
      <c r="B310" s="4" t="str">
        <v>Choose site</v>
      </c>
      <c r="C310" s="4">
        <v>0</v>
      </c>
      <c r="D310">
        <v>0</v>
      </c>
      <c r="E310" s="3">
        <v>0</v>
      </c>
      <c r="F310" s="3" t="str">
        <v>No data</v>
      </c>
      <c r="G310" s="3" t="str">
        <v>No data</v>
      </c>
      <c r="H310" s="15" t="str">
        <v>No data</v>
      </c>
      <c r="I310" t="str">
        <v>No data</v>
      </c>
    </row>
    <row r="311" spans="1:9" x14ac:dyDescent="0.25">
      <c r="A311">
        <v>0</v>
      </c>
      <c r="B311" s="4" t="str">
        <v>Choose site</v>
      </c>
      <c r="C311" s="4">
        <v>0</v>
      </c>
      <c r="D311">
        <v>0</v>
      </c>
      <c r="E311" s="3">
        <v>0</v>
      </c>
      <c r="F311" s="3" t="str">
        <v>No data</v>
      </c>
      <c r="G311" s="3" t="str">
        <v>No data</v>
      </c>
      <c r="H311" s="15" t="str">
        <v>No data</v>
      </c>
      <c r="I311" t="str">
        <v>No data</v>
      </c>
    </row>
    <row r="312" spans="1:9" x14ac:dyDescent="0.25">
      <c r="A312">
        <v>0</v>
      </c>
      <c r="B312" s="4" t="str">
        <v>Choose site</v>
      </c>
      <c r="C312" s="4">
        <v>0</v>
      </c>
      <c r="D312">
        <v>0</v>
      </c>
      <c r="E312" s="3">
        <v>0</v>
      </c>
      <c r="F312" s="3" t="str">
        <v>No data</v>
      </c>
      <c r="G312" s="3" t="str">
        <v>No data</v>
      </c>
      <c r="H312" s="15" t="str">
        <v>No data</v>
      </c>
      <c r="I312" t="str">
        <v>No data</v>
      </c>
    </row>
    <row r="313" spans="1:9" x14ac:dyDescent="0.25">
      <c r="A313">
        <v>0</v>
      </c>
      <c r="B313" s="4" t="str">
        <v>Choose site</v>
      </c>
      <c r="C313" s="4">
        <v>0</v>
      </c>
      <c r="D313">
        <v>0</v>
      </c>
      <c r="E313" s="3">
        <v>0</v>
      </c>
      <c r="F313" s="3" t="str">
        <v>No data</v>
      </c>
      <c r="G313" s="3" t="str">
        <v>No data</v>
      </c>
      <c r="H313" s="15" t="str">
        <v>No data</v>
      </c>
      <c r="I313" t="str">
        <v>No data</v>
      </c>
    </row>
    <row r="314" spans="1:9" x14ac:dyDescent="0.25">
      <c r="A314">
        <v>0</v>
      </c>
      <c r="B314" s="4" t="str">
        <v>Choose site</v>
      </c>
      <c r="C314" s="4">
        <v>0</v>
      </c>
      <c r="D314">
        <v>0</v>
      </c>
      <c r="E314" s="3">
        <v>0</v>
      </c>
      <c r="F314" s="3" t="str">
        <v>No data</v>
      </c>
      <c r="G314" s="3" t="str">
        <v>No data</v>
      </c>
      <c r="H314" s="15" t="str">
        <v>No data</v>
      </c>
      <c r="I314" t="str">
        <v>No data</v>
      </c>
    </row>
    <row r="315" spans="1:9" x14ac:dyDescent="0.25">
      <c r="A315">
        <v>0</v>
      </c>
      <c r="B315" s="4" t="str">
        <v>Choose site</v>
      </c>
      <c r="C315" s="4">
        <v>0</v>
      </c>
      <c r="D315">
        <v>0</v>
      </c>
      <c r="E315" s="3">
        <v>0</v>
      </c>
      <c r="F315" s="3" t="str">
        <v>No data</v>
      </c>
      <c r="G315" s="3" t="str">
        <v>No data</v>
      </c>
      <c r="H315" s="15" t="str">
        <v>No data</v>
      </c>
      <c r="I315" t="str">
        <v>No data</v>
      </c>
    </row>
    <row r="316" spans="1:9" x14ac:dyDescent="0.25">
      <c r="A316">
        <v>0</v>
      </c>
      <c r="B316" s="4" t="str">
        <v>Choose site</v>
      </c>
      <c r="C316" s="4">
        <v>0</v>
      </c>
      <c r="D316">
        <v>0</v>
      </c>
      <c r="E316" s="3">
        <v>0</v>
      </c>
      <c r="F316" s="3" t="str">
        <v>No data</v>
      </c>
      <c r="G316" s="3" t="str">
        <v>No data</v>
      </c>
      <c r="H316" s="15" t="str">
        <v>No data</v>
      </c>
      <c r="I316" t="str">
        <v>No data</v>
      </c>
    </row>
    <row r="317" spans="1:9" x14ac:dyDescent="0.25">
      <c r="A317">
        <v>0</v>
      </c>
      <c r="B317" s="4" t="str">
        <v>Choose site</v>
      </c>
      <c r="C317" s="4">
        <v>0</v>
      </c>
      <c r="D317">
        <v>0</v>
      </c>
      <c r="E317" s="3">
        <v>0</v>
      </c>
      <c r="F317" s="3" t="str">
        <v>No data</v>
      </c>
      <c r="G317" s="3" t="str">
        <v>No data</v>
      </c>
      <c r="H317" s="15" t="str">
        <v>No data</v>
      </c>
      <c r="I317" t="str">
        <v>No data</v>
      </c>
    </row>
    <row r="318" spans="1:9" x14ac:dyDescent="0.25">
      <c r="A318">
        <v>0</v>
      </c>
      <c r="B318" s="4" t="str">
        <v>Choose site</v>
      </c>
      <c r="C318" s="4">
        <v>0</v>
      </c>
      <c r="D318">
        <v>0</v>
      </c>
      <c r="E318" s="3">
        <v>0</v>
      </c>
      <c r="F318" s="3" t="str">
        <v>No data</v>
      </c>
      <c r="G318" s="3" t="str">
        <v>No data</v>
      </c>
      <c r="H318" s="15" t="str">
        <v>No data</v>
      </c>
      <c r="I318" t="str">
        <v>No data</v>
      </c>
    </row>
    <row r="319" spans="1:9" x14ac:dyDescent="0.25">
      <c r="A319">
        <v>0</v>
      </c>
      <c r="B319" s="4" t="str">
        <v>Choose site</v>
      </c>
      <c r="C319" s="4">
        <v>0</v>
      </c>
      <c r="D319">
        <v>0</v>
      </c>
      <c r="E319" s="3">
        <v>0</v>
      </c>
      <c r="F319" s="3" t="str">
        <v>No data</v>
      </c>
      <c r="G319" s="3" t="str">
        <v>No data</v>
      </c>
      <c r="H319" s="15" t="str">
        <v>No data</v>
      </c>
      <c r="I319" t="str">
        <v>No data</v>
      </c>
    </row>
    <row r="320" spans="1:9" x14ac:dyDescent="0.25">
      <c r="A320">
        <v>0</v>
      </c>
      <c r="B320" s="4" t="str">
        <v>Choose site</v>
      </c>
      <c r="C320" s="4">
        <v>0</v>
      </c>
      <c r="D320">
        <v>0</v>
      </c>
      <c r="E320" s="3">
        <v>0</v>
      </c>
      <c r="F320" s="3" t="str">
        <v>No data</v>
      </c>
      <c r="G320" s="3" t="str">
        <v>No data</v>
      </c>
      <c r="H320" s="15" t="str">
        <v>No data</v>
      </c>
      <c r="I320" t="str">
        <v>No data</v>
      </c>
    </row>
    <row r="321" spans="1:9" x14ac:dyDescent="0.25">
      <c r="A321">
        <v>0</v>
      </c>
      <c r="B321" s="4" t="str">
        <v>Choose site</v>
      </c>
      <c r="C321" s="4">
        <v>0</v>
      </c>
      <c r="D321">
        <v>0</v>
      </c>
      <c r="E321" s="3">
        <v>0</v>
      </c>
      <c r="F321" s="3" t="str">
        <v>No data</v>
      </c>
      <c r="G321" s="3" t="str">
        <v>No data</v>
      </c>
      <c r="H321" s="15" t="str">
        <v>No data</v>
      </c>
      <c r="I321" t="str">
        <v>No data</v>
      </c>
    </row>
    <row r="322" spans="1:9" x14ac:dyDescent="0.25">
      <c r="A322">
        <v>0</v>
      </c>
      <c r="B322" s="4" t="str">
        <v>Choose site</v>
      </c>
      <c r="C322" s="4">
        <v>0</v>
      </c>
      <c r="D322">
        <v>0</v>
      </c>
      <c r="E322" s="3">
        <v>0</v>
      </c>
      <c r="F322" s="3" t="str">
        <v>No data</v>
      </c>
      <c r="G322" s="3" t="str">
        <v>No data</v>
      </c>
      <c r="H322" s="15" t="str">
        <v>No data</v>
      </c>
      <c r="I322" t="str">
        <v>No data</v>
      </c>
    </row>
    <row r="323" spans="1:9" x14ac:dyDescent="0.25">
      <c r="A323">
        <v>0</v>
      </c>
      <c r="B323" s="4" t="str">
        <v>Choose site</v>
      </c>
      <c r="C323" s="4">
        <v>0</v>
      </c>
      <c r="D323">
        <v>0</v>
      </c>
      <c r="E323" s="3">
        <v>0</v>
      </c>
      <c r="F323" s="3" t="str">
        <v>No data</v>
      </c>
      <c r="G323" s="3" t="str">
        <v>No data</v>
      </c>
      <c r="H323" s="15" t="str">
        <v>No data</v>
      </c>
      <c r="I323" t="str">
        <v>No data</v>
      </c>
    </row>
    <row r="324" spans="1:9" x14ac:dyDescent="0.25">
      <c r="A324">
        <v>0</v>
      </c>
      <c r="B324" s="4" t="str">
        <v>Choose site</v>
      </c>
      <c r="C324" s="4">
        <v>0</v>
      </c>
      <c r="D324">
        <v>0</v>
      </c>
      <c r="E324" s="3">
        <v>0</v>
      </c>
      <c r="F324" s="3" t="str">
        <v>No data</v>
      </c>
      <c r="G324" s="3" t="str">
        <v>No data</v>
      </c>
      <c r="H324" s="15" t="str">
        <v>No data</v>
      </c>
      <c r="I324" t="str">
        <v>No data</v>
      </c>
    </row>
    <row r="325" spans="1:9" x14ac:dyDescent="0.25">
      <c r="A325">
        <v>0</v>
      </c>
      <c r="B325" s="4" t="str">
        <v>Choose site</v>
      </c>
      <c r="C325" s="4">
        <v>0</v>
      </c>
      <c r="D325">
        <v>0</v>
      </c>
      <c r="E325" s="3">
        <v>0</v>
      </c>
      <c r="F325" s="3" t="str">
        <v>No data</v>
      </c>
      <c r="G325" s="3" t="str">
        <v>No data</v>
      </c>
      <c r="H325" s="15" t="str">
        <v>No data</v>
      </c>
      <c r="I325" t="str">
        <v>No data</v>
      </c>
    </row>
    <row r="326" spans="1:9" x14ac:dyDescent="0.25">
      <c r="A326">
        <v>0</v>
      </c>
      <c r="B326" s="4" t="str">
        <v>Choose site</v>
      </c>
      <c r="C326" s="4">
        <v>0</v>
      </c>
      <c r="D326">
        <v>0</v>
      </c>
      <c r="E326" s="3">
        <v>0</v>
      </c>
      <c r="F326" s="3" t="str">
        <v>No data</v>
      </c>
      <c r="G326" s="3" t="str">
        <v>No data</v>
      </c>
      <c r="H326" s="15" t="str">
        <v>No data</v>
      </c>
      <c r="I326" t="str">
        <v>No data</v>
      </c>
    </row>
    <row r="327" spans="1:9" x14ac:dyDescent="0.25">
      <c r="A327">
        <v>0</v>
      </c>
      <c r="B327" s="4" t="str">
        <v>Choose site</v>
      </c>
      <c r="C327" s="4">
        <v>0</v>
      </c>
      <c r="D327">
        <v>0</v>
      </c>
      <c r="E327" s="3">
        <v>0</v>
      </c>
      <c r="F327" s="3" t="str">
        <v>No data</v>
      </c>
      <c r="G327" s="3" t="str">
        <v>No data</v>
      </c>
      <c r="H327" s="15" t="str">
        <v>No data</v>
      </c>
      <c r="I327" t="str">
        <v>No data</v>
      </c>
    </row>
    <row r="328" spans="1:9" x14ac:dyDescent="0.25">
      <c r="A328">
        <v>0</v>
      </c>
      <c r="B328" s="4" t="str">
        <v>Choose site</v>
      </c>
      <c r="C328" s="4">
        <v>0</v>
      </c>
      <c r="D328">
        <v>0</v>
      </c>
      <c r="E328" s="3">
        <v>0</v>
      </c>
      <c r="F328" s="3" t="str">
        <v>No data</v>
      </c>
      <c r="G328" s="3" t="str">
        <v>No data</v>
      </c>
      <c r="H328" s="15" t="str">
        <v>No data</v>
      </c>
      <c r="I328" t="str">
        <v>No data</v>
      </c>
    </row>
    <row r="329" spans="1:9" x14ac:dyDescent="0.25">
      <c r="A329">
        <v>0</v>
      </c>
      <c r="B329" s="4" t="str">
        <v>Choose site</v>
      </c>
      <c r="C329" s="4">
        <v>0</v>
      </c>
      <c r="D329">
        <v>0</v>
      </c>
      <c r="E329" s="3">
        <v>0</v>
      </c>
      <c r="F329" s="3" t="str">
        <v>No data</v>
      </c>
      <c r="G329" s="3" t="str">
        <v>No data</v>
      </c>
      <c r="H329" s="15" t="str">
        <v>No data</v>
      </c>
      <c r="I329" t="str">
        <v>No data</v>
      </c>
    </row>
    <row r="330" spans="1:9" x14ac:dyDescent="0.25">
      <c r="A330">
        <v>0</v>
      </c>
      <c r="B330" s="4" t="str">
        <v>Choose site</v>
      </c>
      <c r="C330" s="4">
        <v>0</v>
      </c>
      <c r="D330">
        <v>0</v>
      </c>
      <c r="E330" s="3">
        <v>0</v>
      </c>
      <c r="F330" s="3" t="str">
        <v>No data</v>
      </c>
      <c r="G330" s="3" t="str">
        <v>No data</v>
      </c>
      <c r="H330" s="15" t="str">
        <v>No data</v>
      </c>
      <c r="I330" t="str">
        <v>No data</v>
      </c>
    </row>
    <row r="331" spans="1:9" x14ac:dyDescent="0.25">
      <c r="A331">
        <v>0</v>
      </c>
      <c r="B331" s="4" t="str">
        <v>Choose site</v>
      </c>
      <c r="C331" s="4">
        <v>0</v>
      </c>
      <c r="D331">
        <v>0</v>
      </c>
      <c r="E331" s="3">
        <v>0</v>
      </c>
      <c r="F331" s="3" t="str">
        <v>No data</v>
      </c>
      <c r="G331" s="3" t="str">
        <v>No data</v>
      </c>
      <c r="H331" s="15" t="str">
        <v>No data</v>
      </c>
      <c r="I331" t="str">
        <v>No data</v>
      </c>
    </row>
    <row r="332" spans="1:9" x14ac:dyDescent="0.25">
      <c r="A332">
        <v>0</v>
      </c>
      <c r="B332" s="4" t="str">
        <v>Choose site</v>
      </c>
      <c r="C332" s="4">
        <v>0</v>
      </c>
      <c r="D332">
        <v>0</v>
      </c>
      <c r="E332" s="3">
        <v>0</v>
      </c>
      <c r="F332" s="3" t="str">
        <v>No data</v>
      </c>
      <c r="G332" s="3" t="str">
        <v>No data</v>
      </c>
      <c r="H332" s="15" t="str">
        <v>No data</v>
      </c>
      <c r="I332" t="str">
        <v>No data</v>
      </c>
    </row>
    <row r="333" spans="1:9" x14ac:dyDescent="0.25">
      <c r="A333">
        <v>0</v>
      </c>
      <c r="B333" s="4" t="str">
        <v>Choose site</v>
      </c>
      <c r="C333" s="4">
        <v>0</v>
      </c>
      <c r="D333">
        <v>0</v>
      </c>
      <c r="E333" s="3">
        <v>0</v>
      </c>
      <c r="F333" s="3" t="str">
        <v>No data</v>
      </c>
      <c r="G333" s="3" t="str">
        <v>No data</v>
      </c>
      <c r="H333" s="15" t="str">
        <v>No data</v>
      </c>
      <c r="I333" t="str">
        <v>No data</v>
      </c>
    </row>
    <row r="334" spans="1:9" x14ac:dyDescent="0.25">
      <c r="A334">
        <v>0</v>
      </c>
      <c r="B334" s="4" t="str">
        <v>Choose site</v>
      </c>
      <c r="C334" s="4">
        <v>0</v>
      </c>
      <c r="D334">
        <v>0</v>
      </c>
      <c r="E334" s="3">
        <v>0</v>
      </c>
      <c r="F334" s="3" t="str">
        <v>No data</v>
      </c>
      <c r="G334" s="3" t="str">
        <v>No data</v>
      </c>
      <c r="H334" s="15" t="str">
        <v>No data</v>
      </c>
      <c r="I334" t="str">
        <v>No data</v>
      </c>
    </row>
    <row r="335" spans="1:9" x14ac:dyDescent="0.25">
      <c r="A335">
        <v>0</v>
      </c>
      <c r="B335" s="4" t="str">
        <v>Choose site</v>
      </c>
      <c r="C335" s="4">
        <v>0</v>
      </c>
      <c r="D335">
        <v>0</v>
      </c>
      <c r="E335" s="3">
        <v>0</v>
      </c>
      <c r="F335" s="3" t="str">
        <v>No data</v>
      </c>
      <c r="G335" s="3" t="str">
        <v>No data</v>
      </c>
      <c r="H335" s="15" t="str">
        <v>No data</v>
      </c>
      <c r="I335" t="str">
        <v>No data</v>
      </c>
    </row>
    <row r="336" spans="1:9" x14ac:dyDescent="0.25">
      <c r="A336">
        <v>0</v>
      </c>
      <c r="B336" s="4" t="str">
        <v>Choose site</v>
      </c>
      <c r="C336" s="4">
        <v>0</v>
      </c>
      <c r="D336">
        <v>0</v>
      </c>
      <c r="E336" s="3">
        <v>0</v>
      </c>
      <c r="F336" s="3" t="str">
        <v>No data</v>
      </c>
      <c r="G336" s="3" t="str">
        <v>No data</v>
      </c>
      <c r="H336" s="15" t="str">
        <v>No data</v>
      </c>
      <c r="I336" t="str">
        <v>No data</v>
      </c>
    </row>
    <row r="337" spans="1:9" x14ac:dyDescent="0.25">
      <c r="A337">
        <v>0</v>
      </c>
      <c r="B337" s="4" t="str">
        <v>Choose site</v>
      </c>
      <c r="C337" s="4">
        <v>0</v>
      </c>
      <c r="D337">
        <v>0</v>
      </c>
      <c r="E337" s="3">
        <v>0</v>
      </c>
      <c r="F337" s="3" t="str">
        <v>No data</v>
      </c>
      <c r="G337" s="3" t="str">
        <v>No data</v>
      </c>
      <c r="H337" s="15" t="str">
        <v>No data</v>
      </c>
      <c r="I337" t="str">
        <v>No data</v>
      </c>
    </row>
    <row r="338" spans="1:9" x14ac:dyDescent="0.25">
      <c r="A338">
        <v>0</v>
      </c>
      <c r="B338" s="4" t="str">
        <v>Choose site</v>
      </c>
      <c r="C338" s="4">
        <v>0</v>
      </c>
      <c r="D338">
        <v>0</v>
      </c>
      <c r="E338" s="3">
        <v>0</v>
      </c>
      <c r="F338" s="3" t="str">
        <v>No data</v>
      </c>
      <c r="G338" s="3" t="str">
        <v>No data</v>
      </c>
      <c r="H338" s="15" t="str">
        <v>No data</v>
      </c>
      <c r="I338" t="str">
        <v>No data</v>
      </c>
    </row>
    <row r="339" spans="1:9" x14ac:dyDescent="0.25">
      <c r="A339">
        <v>0</v>
      </c>
      <c r="B339" s="4" t="str">
        <v>Choose site</v>
      </c>
      <c r="C339" s="4">
        <v>0</v>
      </c>
      <c r="D339">
        <v>0</v>
      </c>
      <c r="E339" s="3">
        <v>0</v>
      </c>
      <c r="F339" s="3" t="str">
        <v>No data</v>
      </c>
      <c r="G339" s="3" t="str">
        <v>No data</v>
      </c>
      <c r="H339" s="15" t="str">
        <v>No data</v>
      </c>
      <c r="I339" t="str">
        <v>No data</v>
      </c>
    </row>
    <row r="340" spans="1:9" x14ac:dyDescent="0.25">
      <c r="A340">
        <v>0</v>
      </c>
      <c r="B340" s="4" t="str">
        <v>Choose site</v>
      </c>
      <c r="C340" s="4">
        <v>0</v>
      </c>
      <c r="D340">
        <v>0</v>
      </c>
      <c r="E340" s="3">
        <v>0</v>
      </c>
      <c r="F340" s="3" t="str">
        <v>No data</v>
      </c>
      <c r="G340" s="3" t="str">
        <v>No data</v>
      </c>
      <c r="H340" s="15" t="str">
        <v>No data</v>
      </c>
      <c r="I340" t="str">
        <v>No data</v>
      </c>
    </row>
    <row r="341" spans="1:9" x14ac:dyDescent="0.25">
      <c r="A341">
        <v>0</v>
      </c>
      <c r="B341" s="4" t="str">
        <v>Choose site</v>
      </c>
      <c r="C341" s="4">
        <v>0</v>
      </c>
      <c r="D341">
        <v>0</v>
      </c>
      <c r="E341" s="3">
        <v>0</v>
      </c>
      <c r="F341" s="3" t="str">
        <v>No data</v>
      </c>
      <c r="G341" s="3" t="str">
        <v>No data</v>
      </c>
      <c r="H341" s="15" t="str">
        <v>No data</v>
      </c>
      <c r="I341" t="str">
        <v>No data</v>
      </c>
    </row>
    <row r="342" spans="1:9" x14ac:dyDescent="0.25">
      <c r="A342">
        <v>0</v>
      </c>
      <c r="B342" s="4" t="str">
        <v>Choose site</v>
      </c>
      <c r="C342" s="4">
        <v>0</v>
      </c>
      <c r="D342">
        <v>0</v>
      </c>
      <c r="E342" s="3">
        <v>0</v>
      </c>
      <c r="F342" s="3" t="str">
        <v>No data</v>
      </c>
      <c r="G342" s="3" t="str">
        <v>No data</v>
      </c>
      <c r="H342" s="15" t="str">
        <v>No data</v>
      </c>
      <c r="I342" t="str">
        <v>No data</v>
      </c>
    </row>
    <row r="343" spans="1:9" x14ac:dyDescent="0.25">
      <c r="A343">
        <v>0</v>
      </c>
      <c r="B343" s="4" t="str">
        <v>Choose site</v>
      </c>
      <c r="C343" s="4">
        <v>0</v>
      </c>
      <c r="D343">
        <v>0</v>
      </c>
      <c r="E343" s="3">
        <v>0</v>
      </c>
      <c r="F343" s="3" t="str">
        <v>No data</v>
      </c>
      <c r="G343" s="3" t="str">
        <v>No data</v>
      </c>
      <c r="H343" s="15" t="str">
        <v>No data</v>
      </c>
      <c r="I343" t="str">
        <v>No data</v>
      </c>
    </row>
    <row r="344" spans="1:9" x14ac:dyDescent="0.25">
      <c r="A344">
        <v>0</v>
      </c>
      <c r="B344" s="4" t="str">
        <v>Choose site</v>
      </c>
      <c r="C344" s="4">
        <v>0</v>
      </c>
      <c r="D344">
        <v>0</v>
      </c>
      <c r="E344" s="3">
        <v>0</v>
      </c>
      <c r="F344" s="3" t="str">
        <v>No data</v>
      </c>
      <c r="G344" s="3" t="str">
        <v>No data</v>
      </c>
      <c r="H344" s="15" t="str">
        <v>No data</v>
      </c>
      <c r="I344" t="str">
        <v>No data</v>
      </c>
    </row>
    <row r="345" spans="1:9" x14ac:dyDescent="0.25">
      <c r="A345">
        <v>0</v>
      </c>
      <c r="B345" s="4" t="str">
        <v>Choose site</v>
      </c>
      <c r="C345" s="4">
        <v>0</v>
      </c>
      <c r="D345">
        <v>0</v>
      </c>
      <c r="E345" s="3">
        <v>0</v>
      </c>
      <c r="F345" s="3" t="str">
        <v>No data</v>
      </c>
      <c r="G345" s="3" t="str">
        <v>No data</v>
      </c>
      <c r="H345" s="15" t="str">
        <v>No data</v>
      </c>
      <c r="I345" t="str">
        <v>No data</v>
      </c>
    </row>
    <row r="346" spans="1:9" x14ac:dyDescent="0.25">
      <c r="A346">
        <v>0</v>
      </c>
      <c r="B346" s="4" t="str">
        <v>Choose site</v>
      </c>
      <c r="C346" s="4">
        <v>0</v>
      </c>
      <c r="D346">
        <v>0</v>
      </c>
      <c r="E346" s="3">
        <v>0</v>
      </c>
      <c r="F346" s="3" t="str">
        <v>No data</v>
      </c>
      <c r="G346" s="3" t="str">
        <v>No data</v>
      </c>
      <c r="H346" s="15" t="str">
        <v>No data</v>
      </c>
      <c r="I346" t="str">
        <v>No data</v>
      </c>
    </row>
    <row r="347" spans="1:9" x14ac:dyDescent="0.25">
      <c r="A347">
        <v>0</v>
      </c>
      <c r="B347" s="4" t="str">
        <v>Choose site</v>
      </c>
      <c r="C347" s="4">
        <v>0</v>
      </c>
      <c r="D347">
        <v>0</v>
      </c>
      <c r="E347" s="3">
        <v>0</v>
      </c>
      <c r="F347" s="3" t="str">
        <v>No data</v>
      </c>
      <c r="G347" s="3" t="str">
        <v>No data</v>
      </c>
      <c r="H347" s="15" t="str">
        <v>No data</v>
      </c>
      <c r="I347" t="str">
        <v>No data</v>
      </c>
    </row>
    <row r="348" spans="1:9" x14ac:dyDescent="0.25">
      <c r="A348">
        <v>0</v>
      </c>
      <c r="B348" s="4" t="str">
        <v>Choose site</v>
      </c>
      <c r="C348" s="4">
        <v>0</v>
      </c>
      <c r="D348">
        <v>0</v>
      </c>
      <c r="E348" s="3">
        <v>0</v>
      </c>
      <c r="F348" s="3" t="str">
        <v>No data</v>
      </c>
      <c r="G348" s="3" t="str">
        <v>No data</v>
      </c>
      <c r="H348" s="15" t="str">
        <v>No data</v>
      </c>
      <c r="I348" t="str">
        <v>No data</v>
      </c>
    </row>
    <row r="349" spans="1:9" x14ac:dyDescent="0.25">
      <c r="A349">
        <v>0</v>
      </c>
      <c r="B349" s="4" t="str">
        <v>Choose site</v>
      </c>
      <c r="C349" s="4">
        <v>0</v>
      </c>
      <c r="D349">
        <v>0</v>
      </c>
      <c r="E349" s="3">
        <v>0</v>
      </c>
      <c r="F349" s="3" t="str">
        <v>No data</v>
      </c>
      <c r="G349" s="3" t="str">
        <v>No data</v>
      </c>
      <c r="H349" s="15" t="str">
        <v>No data</v>
      </c>
      <c r="I349" t="str">
        <v>No data</v>
      </c>
    </row>
    <row r="350" spans="1:9" x14ac:dyDescent="0.25">
      <c r="A350">
        <v>0</v>
      </c>
      <c r="B350" s="4" t="str">
        <v>Choose site</v>
      </c>
      <c r="C350" s="4">
        <v>0</v>
      </c>
      <c r="D350">
        <v>0</v>
      </c>
      <c r="E350" s="3">
        <v>0</v>
      </c>
      <c r="F350" s="3" t="str">
        <v>No data</v>
      </c>
      <c r="G350" s="3" t="str">
        <v>No data</v>
      </c>
      <c r="H350" s="15" t="str">
        <v>No data</v>
      </c>
      <c r="I350" t="str">
        <v>No data</v>
      </c>
    </row>
    <row r="351" spans="1:9" x14ac:dyDescent="0.25">
      <c r="A351">
        <v>0</v>
      </c>
      <c r="B351" s="4" t="str">
        <v>Choose site</v>
      </c>
      <c r="C351" s="4">
        <v>0</v>
      </c>
      <c r="D351">
        <v>0</v>
      </c>
      <c r="E351" s="3">
        <v>0</v>
      </c>
      <c r="F351" s="3" t="str">
        <v>No data</v>
      </c>
      <c r="G351" s="3" t="str">
        <v>No data</v>
      </c>
      <c r="H351" s="15" t="str">
        <v>No data</v>
      </c>
      <c r="I351" t="str">
        <v>No data</v>
      </c>
    </row>
    <row r="352" spans="1:9" x14ac:dyDescent="0.25">
      <c r="A352">
        <v>0</v>
      </c>
      <c r="B352" s="4" t="str">
        <v>Choose site</v>
      </c>
      <c r="C352" s="4">
        <v>0</v>
      </c>
      <c r="D352">
        <v>0</v>
      </c>
      <c r="E352" s="3">
        <v>0</v>
      </c>
      <c r="F352" s="3" t="str">
        <v>No data</v>
      </c>
      <c r="G352" s="3" t="str">
        <v>No data</v>
      </c>
      <c r="H352" s="15" t="str">
        <v>No data</v>
      </c>
      <c r="I352" t="str">
        <v>No data</v>
      </c>
    </row>
    <row r="353" spans="1:9" x14ac:dyDescent="0.25">
      <c r="A353">
        <v>0</v>
      </c>
      <c r="B353" s="4" t="str">
        <v>Choose site</v>
      </c>
      <c r="C353" s="4">
        <v>0</v>
      </c>
      <c r="D353">
        <v>0</v>
      </c>
      <c r="E353" s="3">
        <v>0</v>
      </c>
      <c r="F353" s="3" t="str">
        <v>No data</v>
      </c>
      <c r="G353" s="3" t="str">
        <v>No data</v>
      </c>
      <c r="H353" s="15" t="str">
        <v>No data</v>
      </c>
      <c r="I353" t="str">
        <v>No data</v>
      </c>
    </row>
    <row r="354" spans="1:9" x14ac:dyDescent="0.25">
      <c r="A354">
        <v>0</v>
      </c>
      <c r="B354" s="4" t="str">
        <v>Choose site</v>
      </c>
      <c r="C354" s="4">
        <v>0</v>
      </c>
      <c r="D354">
        <v>0</v>
      </c>
      <c r="E354" s="3">
        <v>0</v>
      </c>
      <c r="F354" s="3" t="str">
        <v>No data</v>
      </c>
      <c r="G354" s="3" t="str">
        <v>No data</v>
      </c>
      <c r="H354" s="15" t="str">
        <v>No data</v>
      </c>
      <c r="I354" t="str">
        <v>No data</v>
      </c>
    </row>
    <row r="355" spans="1:9" x14ac:dyDescent="0.25">
      <c r="A355">
        <v>0</v>
      </c>
      <c r="B355" s="4" t="str">
        <v>Choose site</v>
      </c>
      <c r="C355" s="4">
        <v>0</v>
      </c>
      <c r="D355">
        <v>0</v>
      </c>
      <c r="E355" s="3">
        <v>0</v>
      </c>
      <c r="F355" s="3" t="str">
        <v>No data</v>
      </c>
      <c r="G355" s="3" t="str">
        <v>No data</v>
      </c>
      <c r="H355" s="15" t="str">
        <v>No data</v>
      </c>
      <c r="I355" t="str">
        <v>No data</v>
      </c>
    </row>
    <row r="356" spans="1:9" x14ac:dyDescent="0.25">
      <c r="A356">
        <v>0</v>
      </c>
      <c r="B356" s="4" t="str">
        <v>Choose site</v>
      </c>
      <c r="C356" s="4">
        <v>0</v>
      </c>
      <c r="D356">
        <v>0</v>
      </c>
      <c r="E356" s="3">
        <v>0</v>
      </c>
      <c r="F356" s="3" t="str">
        <v>No data</v>
      </c>
      <c r="G356" s="3" t="str">
        <v>No data</v>
      </c>
      <c r="H356" s="15" t="str">
        <v>No data</v>
      </c>
      <c r="I356" t="str">
        <v>No data</v>
      </c>
    </row>
    <row r="357" spans="1:9" x14ac:dyDescent="0.25">
      <c r="A357">
        <v>0</v>
      </c>
      <c r="B357" s="4" t="str">
        <v>Choose site</v>
      </c>
      <c r="C357" s="4">
        <v>0</v>
      </c>
      <c r="D357">
        <v>0</v>
      </c>
      <c r="E357" s="3">
        <v>0</v>
      </c>
      <c r="F357" s="3" t="str">
        <v>No data</v>
      </c>
      <c r="G357" s="3" t="str">
        <v>No data</v>
      </c>
      <c r="H357" s="15" t="str">
        <v>No data</v>
      </c>
      <c r="I357" t="str">
        <v>No data</v>
      </c>
    </row>
    <row r="358" spans="1:9" x14ac:dyDescent="0.25">
      <c r="A358">
        <v>0</v>
      </c>
      <c r="B358" s="4" t="str">
        <v>Choose site</v>
      </c>
      <c r="C358" s="4">
        <v>0</v>
      </c>
      <c r="D358">
        <v>0</v>
      </c>
      <c r="E358" s="3">
        <v>0</v>
      </c>
      <c r="F358" s="3" t="str">
        <v>No data</v>
      </c>
      <c r="G358" s="3" t="str">
        <v>No data</v>
      </c>
      <c r="H358" s="15" t="str">
        <v>No data</v>
      </c>
      <c r="I358" t="str">
        <v>No data</v>
      </c>
    </row>
    <row r="359" spans="1:9" x14ac:dyDescent="0.25">
      <c r="A359">
        <v>0</v>
      </c>
      <c r="B359" s="4" t="str">
        <v>Choose site</v>
      </c>
      <c r="C359" s="4">
        <v>0</v>
      </c>
      <c r="D359">
        <v>0</v>
      </c>
      <c r="E359" s="3">
        <v>0</v>
      </c>
      <c r="F359" s="3" t="str">
        <v>No data</v>
      </c>
      <c r="G359" s="3" t="str">
        <v>No data</v>
      </c>
      <c r="H359" s="15" t="str">
        <v>No data</v>
      </c>
      <c r="I359" t="str">
        <v>No data</v>
      </c>
    </row>
    <row r="360" spans="1:9" x14ac:dyDescent="0.25">
      <c r="A360">
        <v>0</v>
      </c>
      <c r="B360" s="4" t="str">
        <v>Choose site</v>
      </c>
      <c r="C360" s="4">
        <v>0</v>
      </c>
      <c r="D360">
        <v>0</v>
      </c>
      <c r="E360" s="3">
        <v>0</v>
      </c>
      <c r="F360" s="3" t="str">
        <v>No data</v>
      </c>
      <c r="G360" s="3" t="str">
        <v>No data</v>
      </c>
      <c r="H360" s="15" t="str">
        <v>No data</v>
      </c>
      <c r="I360" t="str">
        <v>No data</v>
      </c>
    </row>
    <row r="361" spans="1:9" x14ac:dyDescent="0.25">
      <c r="A361">
        <v>0</v>
      </c>
      <c r="B361" s="4" t="str">
        <v>Choose site</v>
      </c>
      <c r="C361" s="4">
        <v>0</v>
      </c>
      <c r="D361">
        <v>0</v>
      </c>
      <c r="E361" s="3">
        <v>0</v>
      </c>
      <c r="F361" s="3" t="str">
        <v>No data</v>
      </c>
      <c r="G361" s="3" t="str">
        <v>No data</v>
      </c>
      <c r="H361" s="15" t="str">
        <v>No data</v>
      </c>
      <c r="I361" t="str">
        <v>No data</v>
      </c>
    </row>
    <row r="362" spans="1:9" x14ac:dyDescent="0.25">
      <c r="A362">
        <v>0</v>
      </c>
      <c r="B362" s="4" t="str">
        <v>Choose site</v>
      </c>
      <c r="C362" s="4">
        <v>0</v>
      </c>
      <c r="D362">
        <v>0</v>
      </c>
      <c r="E362" s="3">
        <v>0</v>
      </c>
      <c r="F362" s="3" t="str">
        <v>No data</v>
      </c>
      <c r="G362" s="3" t="str">
        <v>No data</v>
      </c>
      <c r="H362" s="15" t="str">
        <v>No data</v>
      </c>
      <c r="I362" t="str">
        <v>No data</v>
      </c>
    </row>
    <row r="363" spans="1:9" x14ac:dyDescent="0.25">
      <c r="A363">
        <v>0</v>
      </c>
      <c r="B363" s="4" t="str">
        <v>Choose site</v>
      </c>
      <c r="C363" s="4">
        <v>0</v>
      </c>
      <c r="D363">
        <v>0</v>
      </c>
      <c r="E363" s="3">
        <v>0</v>
      </c>
      <c r="F363" s="3" t="str">
        <v>No data</v>
      </c>
      <c r="G363" s="3" t="str">
        <v>No data</v>
      </c>
      <c r="H363" s="15" t="str">
        <v>No data</v>
      </c>
      <c r="I363" t="str">
        <v>No data</v>
      </c>
    </row>
    <row r="364" spans="1:9" x14ac:dyDescent="0.25">
      <c r="A364">
        <v>0</v>
      </c>
      <c r="B364" s="4" t="str">
        <v>Choose site</v>
      </c>
      <c r="C364" s="4">
        <v>0</v>
      </c>
      <c r="D364">
        <v>0</v>
      </c>
      <c r="E364" s="3">
        <v>0</v>
      </c>
      <c r="F364" s="3" t="str">
        <v>No data</v>
      </c>
      <c r="G364" s="3" t="str">
        <v>No data</v>
      </c>
      <c r="H364" s="15" t="str">
        <v>No data</v>
      </c>
      <c r="I364" t="str">
        <v>No data</v>
      </c>
    </row>
    <row r="365" spans="1:9" x14ac:dyDescent="0.25">
      <c r="A365">
        <v>0</v>
      </c>
      <c r="B365" s="4" t="str">
        <v>Choose site</v>
      </c>
      <c r="C365" s="4">
        <v>0</v>
      </c>
      <c r="D365">
        <v>0</v>
      </c>
      <c r="E365" s="3">
        <v>0</v>
      </c>
      <c r="F365" s="3" t="str">
        <v>No data</v>
      </c>
      <c r="G365" s="3" t="str">
        <v>No data</v>
      </c>
      <c r="H365" s="15" t="str">
        <v>No data</v>
      </c>
      <c r="I365" t="str">
        <v>No data</v>
      </c>
    </row>
    <row r="366" spans="1:9" x14ac:dyDescent="0.25">
      <c r="A366">
        <v>0</v>
      </c>
      <c r="B366" s="4" t="str">
        <v>Choose site</v>
      </c>
      <c r="C366" s="4">
        <v>0</v>
      </c>
      <c r="D366">
        <v>0</v>
      </c>
      <c r="E366" s="3">
        <v>0</v>
      </c>
      <c r="F366" s="3" t="str">
        <v>No data</v>
      </c>
      <c r="G366" s="3" t="str">
        <v>No data</v>
      </c>
      <c r="H366" s="15" t="str">
        <v>No data</v>
      </c>
      <c r="I366" t="str">
        <v>No data</v>
      </c>
    </row>
    <row r="367" spans="1:9" x14ac:dyDescent="0.25">
      <c r="A367">
        <v>0</v>
      </c>
      <c r="B367" s="4" t="str">
        <v>Choose site</v>
      </c>
      <c r="C367" s="4">
        <v>0</v>
      </c>
      <c r="D367">
        <v>0</v>
      </c>
      <c r="E367" s="3">
        <v>0</v>
      </c>
      <c r="F367" s="3" t="str">
        <v>No data</v>
      </c>
      <c r="G367" s="3" t="str">
        <v>No data</v>
      </c>
      <c r="H367" s="15" t="str">
        <v>No data</v>
      </c>
      <c r="I367" t="str">
        <v>No data</v>
      </c>
    </row>
    <row r="368" spans="1:9" x14ac:dyDescent="0.25">
      <c r="A368">
        <v>0</v>
      </c>
      <c r="B368" s="4" t="str">
        <v>Choose site</v>
      </c>
      <c r="C368" s="4">
        <v>0</v>
      </c>
      <c r="D368">
        <v>0</v>
      </c>
      <c r="E368" s="3">
        <v>0</v>
      </c>
      <c r="F368" s="3" t="str">
        <v>No data</v>
      </c>
      <c r="G368" s="3" t="str">
        <v>No data</v>
      </c>
      <c r="H368" s="15" t="str">
        <v>No data</v>
      </c>
      <c r="I368" t="str">
        <v>No data</v>
      </c>
    </row>
    <row r="369" spans="1:9" x14ac:dyDescent="0.25">
      <c r="A369">
        <v>0</v>
      </c>
      <c r="B369" s="4" t="str">
        <v>Choose site</v>
      </c>
      <c r="C369" s="4">
        <v>0</v>
      </c>
      <c r="D369">
        <v>0</v>
      </c>
      <c r="E369" s="3">
        <v>0</v>
      </c>
      <c r="F369" s="3" t="str">
        <v>No data</v>
      </c>
      <c r="G369" s="3" t="str">
        <v>No data</v>
      </c>
      <c r="H369" s="15" t="str">
        <v>No data</v>
      </c>
      <c r="I369" t="str">
        <v>No data</v>
      </c>
    </row>
    <row r="370" spans="1:9" x14ac:dyDescent="0.25">
      <c r="A370">
        <v>0</v>
      </c>
      <c r="B370" s="4" t="str">
        <v>Choose site</v>
      </c>
      <c r="C370" s="4">
        <v>0</v>
      </c>
      <c r="D370">
        <v>0</v>
      </c>
      <c r="E370" s="3">
        <v>0</v>
      </c>
      <c r="F370" s="3" t="str">
        <v>No data</v>
      </c>
      <c r="G370" s="3" t="str">
        <v>No data</v>
      </c>
      <c r="H370" s="15" t="str">
        <v>No data</v>
      </c>
      <c r="I370" t="str">
        <v>No data</v>
      </c>
    </row>
    <row r="371" spans="1:9" x14ac:dyDescent="0.25">
      <c r="A371">
        <v>0</v>
      </c>
      <c r="B371" s="4" t="str">
        <v>Choose site</v>
      </c>
      <c r="C371" s="4">
        <v>0</v>
      </c>
      <c r="D371">
        <v>0</v>
      </c>
      <c r="E371" s="3">
        <v>0</v>
      </c>
      <c r="F371" s="3" t="str">
        <v>No data</v>
      </c>
      <c r="G371" s="3" t="str">
        <v>No data</v>
      </c>
      <c r="H371" s="15" t="str">
        <v>No data</v>
      </c>
      <c r="I371" t="str">
        <v>No data</v>
      </c>
    </row>
    <row r="372" spans="1:9" x14ac:dyDescent="0.25">
      <c r="A372">
        <v>0</v>
      </c>
      <c r="B372" s="4" t="str">
        <v>Choose site</v>
      </c>
      <c r="C372" s="4">
        <v>0</v>
      </c>
      <c r="D372">
        <v>0</v>
      </c>
      <c r="E372" s="3">
        <v>0</v>
      </c>
      <c r="F372" s="3" t="str">
        <v>No data</v>
      </c>
      <c r="G372" s="3" t="str">
        <v>No data</v>
      </c>
      <c r="H372" s="15" t="str">
        <v>No data</v>
      </c>
      <c r="I372" t="str">
        <v>No data</v>
      </c>
    </row>
    <row r="373" spans="1:9" x14ac:dyDescent="0.25">
      <c r="A373">
        <v>0</v>
      </c>
      <c r="B373" s="4" t="str">
        <v>Choose site</v>
      </c>
      <c r="C373" s="4">
        <v>0</v>
      </c>
      <c r="D373">
        <v>0</v>
      </c>
      <c r="E373" s="3">
        <v>0</v>
      </c>
      <c r="F373" s="3" t="str">
        <v>No data</v>
      </c>
      <c r="G373" s="3" t="str">
        <v>No data</v>
      </c>
      <c r="H373" s="15" t="str">
        <v>No data</v>
      </c>
      <c r="I373" t="str">
        <v>No data</v>
      </c>
    </row>
    <row r="374" spans="1:9" x14ac:dyDescent="0.25">
      <c r="A374">
        <v>0</v>
      </c>
      <c r="B374" s="4" t="str">
        <v>Choose site</v>
      </c>
      <c r="C374" s="4">
        <v>0</v>
      </c>
      <c r="D374">
        <v>0</v>
      </c>
      <c r="E374" s="3">
        <v>0</v>
      </c>
      <c r="F374" s="3" t="str">
        <v>No data</v>
      </c>
      <c r="G374" s="3" t="str">
        <v>No data</v>
      </c>
      <c r="H374" s="15" t="str">
        <v>No data</v>
      </c>
      <c r="I374" t="str">
        <v>No data</v>
      </c>
    </row>
    <row r="375" spans="1:9" x14ac:dyDescent="0.25">
      <c r="A375">
        <v>0</v>
      </c>
      <c r="B375" s="4" t="str">
        <v>Choose site</v>
      </c>
      <c r="C375" s="4">
        <v>0</v>
      </c>
      <c r="D375">
        <v>0</v>
      </c>
      <c r="E375" s="3">
        <v>0</v>
      </c>
      <c r="F375" s="3" t="str">
        <v>No data</v>
      </c>
      <c r="G375" s="3" t="str">
        <v>No data</v>
      </c>
      <c r="H375" s="15" t="str">
        <v>No data</v>
      </c>
      <c r="I375" t="str">
        <v>No data</v>
      </c>
    </row>
    <row r="376" spans="1:9" x14ac:dyDescent="0.25">
      <c r="A376">
        <v>0</v>
      </c>
      <c r="B376" s="4" t="str">
        <v>Choose site</v>
      </c>
      <c r="C376" s="4">
        <v>0</v>
      </c>
      <c r="D376">
        <v>0</v>
      </c>
      <c r="E376" s="3">
        <v>0</v>
      </c>
      <c r="F376" s="3" t="str">
        <v>No data</v>
      </c>
      <c r="G376" s="3" t="str">
        <v>No data</v>
      </c>
      <c r="H376" s="15" t="str">
        <v>No data</v>
      </c>
      <c r="I376" t="str">
        <v>No data</v>
      </c>
    </row>
    <row r="377" spans="1:9" x14ac:dyDescent="0.25">
      <c r="A377">
        <v>0</v>
      </c>
      <c r="B377" s="4" t="str">
        <v>Choose site</v>
      </c>
      <c r="C377" s="4">
        <v>0</v>
      </c>
      <c r="D377">
        <v>0</v>
      </c>
      <c r="E377" s="3">
        <v>0</v>
      </c>
      <c r="F377" s="3" t="str">
        <v>No data</v>
      </c>
      <c r="G377" s="3" t="str">
        <v>No data</v>
      </c>
      <c r="H377" s="15" t="str">
        <v>No data</v>
      </c>
      <c r="I377" t="str">
        <v>No data</v>
      </c>
    </row>
    <row r="378" spans="1:9" x14ac:dyDescent="0.25">
      <c r="A378">
        <v>0</v>
      </c>
      <c r="B378" s="4" t="str">
        <v>Choose site</v>
      </c>
      <c r="C378" s="4">
        <v>0</v>
      </c>
      <c r="D378">
        <v>0</v>
      </c>
      <c r="E378" s="3">
        <v>0</v>
      </c>
      <c r="F378" s="3" t="str">
        <v>No data</v>
      </c>
      <c r="G378" s="3" t="str">
        <v>No data</v>
      </c>
      <c r="H378" s="15" t="str">
        <v>No data</v>
      </c>
      <c r="I378" t="str">
        <v>No data</v>
      </c>
    </row>
    <row r="379" spans="1:9" x14ac:dyDescent="0.25">
      <c r="A379">
        <v>0</v>
      </c>
      <c r="B379" s="4" t="str">
        <v>Choose site</v>
      </c>
      <c r="C379" s="4">
        <v>0</v>
      </c>
      <c r="D379">
        <v>0</v>
      </c>
      <c r="E379" s="3">
        <v>0</v>
      </c>
      <c r="F379" s="3" t="str">
        <v>No data</v>
      </c>
      <c r="G379" s="3" t="str">
        <v>No data</v>
      </c>
      <c r="H379" s="15" t="str">
        <v>No data</v>
      </c>
      <c r="I379" t="str">
        <v>No data</v>
      </c>
    </row>
    <row r="380" spans="1:9" x14ac:dyDescent="0.25">
      <c r="A380">
        <v>0</v>
      </c>
      <c r="B380" s="4" t="str">
        <v>Choose site</v>
      </c>
      <c r="C380" s="4">
        <v>0</v>
      </c>
      <c r="D380">
        <v>0</v>
      </c>
      <c r="E380" s="3">
        <v>0</v>
      </c>
      <c r="F380" s="3" t="str">
        <v>No data</v>
      </c>
      <c r="G380" s="3" t="str">
        <v>No data</v>
      </c>
      <c r="H380" s="15" t="str">
        <v>No data</v>
      </c>
      <c r="I380" t="str">
        <v>No data</v>
      </c>
    </row>
    <row r="381" spans="1:9" x14ac:dyDescent="0.25">
      <c r="A381">
        <v>0</v>
      </c>
      <c r="B381" s="4" t="str">
        <v>Choose site</v>
      </c>
      <c r="C381" s="4">
        <v>0</v>
      </c>
      <c r="D381">
        <v>0</v>
      </c>
      <c r="E381" s="3">
        <v>0</v>
      </c>
      <c r="F381" s="3" t="str">
        <v>No data</v>
      </c>
      <c r="G381" s="3" t="str">
        <v>No data</v>
      </c>
      <c r="H381" s="15" t="str">
        <v>No data</v>
      </c>
      <c r="I381" t="str">
        <v>No data</v>
      </c>
    </row>
    <row r="382" spans="1:9" x14ac:dyDescent="0.25">
      <c r="A382">
        <v>0</v>
      </c>
      <c r="B382" s="4" t="str">
        <v>Choose site</v>
      </c>
      <c r="C382" s="4">
        <v>0</v>
      </c>
      <c r="D382">
        <v>0</v>
      </c>
      <c r="E382" s="3">
        <v>0</v>
      </c>
      <c r="F382" s="3" t="str">
        <v>No data</v>
      </c>
      <c r="G382" s="3" t="str">
        <v>No data</v>
      </c>
      <c r="H382" s="15" t="str">
        <v>No data</v>
      </c>
      <c r="I382" t="str">
        <v>No data</v>
      </c>
    </row>
    <row r="383" spans="1:9" x14ac:dyDescent="0.25">
      <c r="A383">
        <v>0</v>
      </c>
      <c r="B383" s="4" t="str">
        <v>Choose site</v>
      </c>
      <c r="C383" s="4">
        <v>0</v>
      </c>
      <c r="D383">
        <v>0</v>
      </c>
      <c r="E383" s="3">
        <v>0</v>
      </c>
      <c r="F383" s="3" t="str">
        <v>No data</v>
      </c>
      <c r="G383" s="3" t="str">
        <v>No data</v>
      </c>
      <c r="H383" s="15" t="str">
        <v>No data</v>
      </c>
      <c r="I383" t="str">
        <v>No data</v>
      </c>
    </row>
    <row r="384" spans="1:9" x14ac:dyDescent="0.25">
      <c r="A384">
        <v>0</v>
      </c>
      <c r="B384" s="4" t="str">
        <v>Choose site</v>
      </c>
      <c r="C384" s="4">
        <v>0</v>
      </c>
      <c r="D384">
        <v>0</v>
      </c>
      <c r="E384" s="3">
        <v>0</v>
      </c>
      <c r="F384" s="3" t="str">
        <v>No data</v>
      </c>
      <c r="G384" s="3" t="str">
        <v>No data</v>
      </c>
      <c r="H384" s="15" t="str">
        <v>No data</v>
      </c>
      <c r="I384" t="str">
        <v>No data</v>
      </c>
    </row>
    <row r="385" spans="1:9" x14ac:dyDescent="0.25">
      <c r="A385">
        <v>0</v>
      </c>
      <c r="B385" s="4" t="str">
        <v>Choose site</v>
      </c>
      <c r="C385" s="4">
        <v>0</v>
      </c>
      <c r="D385">
        <v>0</v>
      </c>
      <c r="E385" s="3">
        <v>0</v>
      </c>
      <c r="F385" s="3" t="str">
        <v>No data</v>
      </c>
      <c r="G385" s="3" t="str">
        <v>No data</v>
      </c>
      <c r="H385" s="15" t="str">
        <v>No data</v>
      </c>
      <c r="I385" t="str">
        <v>No data</v>
      </c>
    </row>
    <row r="386" spans="1:9" x14ac:dyDescent="0.25">
      <c r="A386">
        <v>0</v>
      </c>
      <c r="B386" s="4" t="str">
        <v>Choose site</v>
      </c>
      <c r="C386" s="4">
        <v>0</v>
      </c>
      <c r="D386">
        <v>0</v>
      </c>
      <c r="E386" s="3">
        <v>0</v>
      </c>
      <c r="F386" s="3" t="str">
        <v>No data</v>
      </c>
      <c r="G386" s="3" t="str">
        <v>No data</v>
      </c>
      <c r="H386" s="15" t="str">
        <v>No data</v>
      </c>
      <c r="I386" t="str">
        <v>No data</v>
      </c>
    </row>
    <row r="387" spans="1:9" x14ac:dyDescent="0.25">
      <c r="A387">
        <v>0</v>
      </c>
      <c r="B387" s="4" t="str">
        <v>Choose site</v>
      </c>
      <c r="C387" s="4">
        <v>0</v>
      </c>
      <c r="D387">
        <v>0</v>
      </c>
      <c r="E387" s="3">
        <v>0</v>
      </c>
      <c r="F387" s="3" t="str">
        <v>No data</v>
      </c>
      <c r="G387" s="3" t="str">
        <v>No data</v>
      </c>
      <c r="H387" s="15" t="str">
        <v>No data</v>
      </c>
      <c r="I387" t="str">
        <v>No data</v>
      </c>
    </row>
    <row r="388" spans="1:9" x14ac:dyDescent="0.25">
      <c r="A388">
        <v>0</v>
      </c>
      <c r="B388" s="4" t="str">
        <v>Choose site</v>
      </c>
      <c r="C388" s="4">
        <v>0</v>
      </c>
      <c r="D388">
        <v>0</v>
      </c>
      <c r="E388" s="3">
        <v>0</v>
      </c>
      <c r="F388" s="3" t="str">
        <v>No data</v>
      </c>
      <c r="G388" s="3" t="str">
        <v>No data</v>
      </c>
      <c r="H388" s="15" t="str">
        <v>No data</v>
      </c>
      <c r="I388" t="str">
        <v>No data</v>
      </c>
    </row>
    <row r="389" spans="1:9" x14ac:dyDescent="0.25">
      <c r="A389">
        <v>0</v>
      </c>
      <c r="B389" s="4" t="str">
        <v>Choose site</v>
      </c>
      <c r="C389" s="4">
        <v>0</v>
      </c>
      <c r="D389">
        <v>0</v>
      </c>
      <c r="E389" s="3">
        <v>0</v>
      </c>
      <c r="F389" s="3" t="str">
        <v>No data</v>
      </c>
      <c r="G389" s="3" t="str">
        <v>No data</v>
      </c>
      <c r="H389" s="15" t="str">
        <v>No data</v>
      </c>
      <c r="I389" t="str">
        <v>No data</v>
      </c>
    </row>
    <row r="390" spans="1:9" x14ac:dyDescent="0.25">
      <c r="A390">
        <v>0</v>
      </c>
      <c r="B390" s="4" t="str">
        <v>Choose site</v>
      </c>
      <c r="C390" s="4">
        <v>0</v>
      </c>
      <c r="D390">
        <v>0</v>
      </c>
      <c r="E390" s="3">
        <v>0</v>
      </c>
      <c r="F390" s="3" t="str">
        <v>No data</v>
      </c>
      <c r="G390" s="3" t="str">
        <v>No data</v>
      </c>
      <c r="H390" s="15" t="str">
        <v>No data</v>
      </c>
      <c r="I390" t="str">
        <v>No data</v>
      </c>
    </row>
    <row r="391" spans="1:9" x14ac:dyDescent="0.25">
      <c r="A391">
        <v>0</v>
      </c>
      <c r="B391" s="4" t="str">
        <v>Choose site</v>
      </c>
      <c r="C391" s="4">
        <v>0</v>
      </c>
      <c r="D391">
        <v>0</v>
      </c>
      <c r="E391" s="3">
        <v>0</v>
      </c>
      <c r="F391" s="3" t="str">
        <v>No data</v>
      </c>
      <c r="G391" s="3" t="str">
        <v>No data</v>
      </c>
      <c r="H391" s="15" t="str">
        <v>No data</v>
      </c>
      <c r="I391" t="str">
        <v>No data</v>
      </c>
    </row>
    <row r="392" spans="1:9" x14ac:dyDescent="0.25">
      <c r="A392">
        <v>0</v>
      </c>
      <c r="B392" s="4" t="str">
        <v>Choose site</v>
      </c>
      <c r="C392" s="4">
        <v>0</v>
      </c>
      <c r="D392">
        <v>0</v>
      </c>
      <c r="E392" s="3">
        <v>0</v>
      </c>
      <c r="F392" s="3" t="str">
        <v>No data</v>
      </c>
      <c r="G392" s="3" t="str">
        <v>No data</v>
      </c>
      <c r="H392" s="15" t="str">
        <v>No data</v>
      </c>
      <c r="I392" t="str">
        <v>No data</v>
      </c>
    </row>
    <row r="393" spans="1:9" x14ac:dyDescent="0.25">
      <c r="A393">
        <v>0</v>
      </c>
      <c r="B393" s="4" t="str">
        <v>Choose site</v>
      </c>
      <c r="C393" s="4">
        <v>0</v>
      </c>
      <c r="D393">
        <v>0</v>
      </c>
      <c r="E393" s="3">
        <v>0</v>
      </c>
      <c r="F393" s="3" t="str">
        <v>No data</v>
      </c>
      <c r="G393" s="3" t="str">
        <v>No data</v>
      </c>
      <c r="H393" s="15" t="str">
        <v>No data</v>
      </c>
      <c r="I393" t="str">
        <v>No data</v>
      </c>
    </row>
    <row r="394" spans="1:9" x14ac:dyDescent="0.25">
      <c r="A394">
        <v>0</v>
      </c>
      <c r="B394" s="4" t="str">
        <v>Choose site</v>
      </c>
      <c r="C394" s="4">
        <v>0</v>
      </c>
      <c r="D394">
        <v>0</v>
      </c>
      <c r="E394" s="3">
        <v>0</v>
      </c>
      <c r="F394" s="3" t="str">
        <v>No data</v>
      </c>
      <c r="G394" s="3" t="str">
        <v>No data</v>
      </c>
      <c r="H394" s="15" t="str">
        <v>No data</v>
      </c>
      <c r="I394" t="str">
        <v>No data</v>
      </c>
    </row>
    <row r="395" spans="1:9" x14ac:dyDescent="0.25">
      <c r="A395">
        <v>0</v>
      </c>
      <c r="B395" s="4" t="str">
        <v>Choose site</v>
      </c>
      <c r="C395" s="4">
        <v>0</v>
      </c>
      <c r="D395">
        <v>0</v>
      </c>
      <c r="E395" s="3">
        <v>0</v>
      </c>
      <c r="F395" s="3" t="str">
        <v>No data</v>
      </c>
      <c r="G395" s="3" t="str">
        <v>No data</v>
      </c>
      <c r="H395" s="15" t="str">
        <v>No data</v>
      </c>
      <c r="I395" t="str">
        <v>No data</v>
      </c>
    </row>
    <row r="396" spans="1:9" x14ac:dyDescent="0.25">
      <c r="A396">
        <v>0</v>
      </c>
      <c r="B396" s="4" t="str">
        <v>Choose site</v>
      </c>
      <c r="C396" s="4">
        <v>0</v>
      </c>
      <c r="D396">
        <v>0</v>
      </c>
      <c r="E396" s="3">
        <v>0</v>
      </c>
      <c r="F396" s="3" t="str">
        <v>No data</v>
      </c>
      <c r="G396" s="3" t="str">
        <v>No data</v>
      </c>
      <c r="H396" s="15" t="str">
        <v>No data</v>
      </c>
      <c r="I396" t="str">
        <v>No data</v>
      </c>
    </row>
    <row r="397" spans="1:9" x14ac:dyDescent="0.25">
      <c r="A397">
        <v>0</v>
      </c>
      <c r="B397" s="4" t="str">
        <v>Choose site</v>
      </c>
      <c r="C397" s="4">
        <v>0</v>
      </c>
      <c r="D397">
        <v>0</v>
      </c>
      <c r="E397" s="3">
        <v>0</v>
      </c>
      <c r="F397" s="3" t="str">
        <v>No data</v>
      </c>
      <c r="G397" s="3" t="str">
        <v>No data</v>
      </c>
      <c r="H397" s="15" t="str">
        <v>No data</v>
      </c>
      <c r="I397" t="str">
        <v>No data</v>
      </c>
    </row>
    <row r="398" spans="1:9" x14ac:dyDescent="0.25">
      <c r="A398">
        <v>0</v>
      </c>
      <c r="B398" s="4" t="str">
        <v>Choose site</v>
      </c>
      <c r="C398" s="4">
        <v>0</v>
      </c>
      <c r="D398">
        <v>0</v>
      </c>
      <c r="E398" s="3">
        <v>0</v>
      </c>
      <c r="F398" s="3" t="str">
        <v>No data</v>
      </c>
      <c r="G398" s="3" t="str">
        <v>No data</v>
      </c>
      <c r="H398" s="15" t="str">
        <v>No data</v>
      </c>
      <c r="I398" t="str">
        <v>No data</v>
      </c>
    </row>
    <row r="399" spans="1:9" x14ac:dyDescent="0.25">
      <c r="A399">
        <v>0</v>
      </c>
      <c r="B399" s="4" t="str">
        <v>Choose site</v>
      </c>
      <c r="C399" s="4">
        <v>0</v>
      </c>
      <c r="D399">
        <v>0</v>
      </c>
      <c r="E399" s="3">
        <v>0</v>
      </c>
      <c r="F399" s="3" t="str">
        <v>No data</v>
      </c>
      <c r="G399" s="3" t="str">
        <v>No data</v>
      </c>
      <c r="H399" s="15" t="str">
        <v>No data</v>
      </c>
      <c r="I399" t="str">
        <v>No data</v>
      </c>
    </row>
    <row r="400" spans="1:9" x14ac:dyDescent="0.25">
      <c r="A400">
        <v>0</v>
      </c>
      <c r="B400" s="4" t="str">
        <v>Choose site</v>
      </c>
      <c r="C400" s="4">
        <v>0</v>
      </c>
      <c r="D400">
        <v>0</v>
      </c>
      <c r="E400" s="3">
        <v>0</v>
      </c>
      <c r="F400" s="3" t="str">
        <v>No data</v>
      </c>
      <c r="G400" s="3" t="str">
        <v>No data</v>
      </c>
      <c r="H400" s="15" t="str">
        <v>No data</v>
      </c>
      <c r="I400" t="str">
        <v>No data</v>
      </c>
    </row>
    <row r="401" spans="1:9" x14ac:dyDescent="0.25">
      <c r="A401">
        <v>0</v>
      </c>
      <c r="B401" s="4" t="str">
        <v>Choose site</v>
      </c>
      <c r="C401" s="4">
        <v>0</v>
      </c>
      <c r="D401">
        <v>0</v>
      </c>
      <c r="E401" s="3">
        <v>0</v>
      </c>
      <c r="F401" s="3" t="str">
        <v>No data</v>
      </c>
      <c r="G401" s="3" t="str">
        <v>No data</v>
      </c>
      <c r="H401" s="15" t="str">
        <v>No data</v>
      </c>
      <c r="I401" t="str">
        <v>No data</v>
      </c>
    </row>
    <row r="402" spans="1:9" x14ac:dyDescent="0.25">
      <c r="A402">
        <v>0</v>
      </c>
      <c r="B402" s="4" t="str">
        <v>Choose site</v>
      </c>
      <c r="C402" s="4">
        <v>0</v>
      </c>
      <c r="D402">
        <v>0</v>
      </c>
      <c r="E402" s="3">
        <v>0</v>
      </c>
      <c r="F402" s="3" t="str">
        <v>No data</v>
      </c>
      <c r="G402" s="3" t="str">
        <v>No data</v>
      </c>
      <c r="H402" s="15" t="str">
        <v>No data</v>
      </c>
      <c r="I402" t="str">
        <v>No data</v>
      </c>
    </row>
    <row r="403" spans="1:9" x14ac:dyDescent="0.25">
      <c r="A403">
        <v>0</v>
      </c>
      <c r="B403" s="4" t="str">
        <v>Choose site</v>
      </c>
      <c r="C403" s="4">
        <v>0</v>
      </c>
      <c r="D403">
        <v>0</v>
      </c>
      <c r="E403" s="3">
        <v>0</v>
      </c>
      <c r="F403" s="3" t="str">
        <v>No data</v>
      </c>
      <c r="G403" s="3" t="str">
        <v>No data</v>
      </c>
      <c r="H403" s="15" t="str">
        <v>No data</v>
      </c>
      <c r="I403" t="str">
        <v>No data</v>
      </c>
    </row>
    <row r="404" spans="1:9" x14ac:dyDescent="0.25">
      <c r="A404">
        <v>0</v>
      </c>
      <c r="B404" s="4" t="str">
        <v>Choose site</v>
      </c>
      <c r="C404" s="4">
        <v>0</v>
      </c>
      <c r="D404">
        <v>0</v>
      </c>
      <c r="E404" s="3">
        <v>0</v>
      </c>
      <c r="F404" s="3" t="str">
        <v>No data</v>
      </c>
      <c r="G404" s="3" t="str">
        <v>No data</v>
      </c>
      <c r="H404" s="15" t="str">
        <v>No data</v>
      </c>
      <c r="I404" t="str">
        <v>No data</v>
      </c>
    </row>
    <row r="405" spans="1:9" x14ac:dyDescent="0.25">
      <c r="A405">
        <v>0</v>
      </c>
      <c r="B405" s="4" t="str">
        <v>Choose site</v>
      </c>
      <c r="C405" s="4">
        <v>0</v>
      </c>
      <c r="D405">
        <v>0</v>
      </c>
      <c r="E405" s="3">
        <v>0</v>
      </c>
      <c r="F405" s="3" t="str">
        <v>No data</v>
      </c>
      <c r="G405" s="3" t="str">
        <v>No data</v>
      </c>
      <c r="H405" s="15" t="str">
        <v>No data</v>
      </c>
      <c r="I405" t="str">
        <v>No data</v>
      </c>
    </row>
    <row r="406" spans="1:9" x14ac:dyDescent="0.25">
      <c r="A406">
        <v>0</v>
      </c>
      <c r="B406" s="4" t="str">
        <v>Choose site</v>
      </c>
      <c r="C406" s="4">
        <v>0</v>
      </c>
      <c r="D406">
        <v>0</v>
      </c>
      <c r="E406" s="3">
        <v>0</v>
      </c>
      <c r="F406" s="3" t="str">
        <v>No data</v>
      </c>
      <c r="G406" s="3" t="str">
        <v>No data</v>
      </c>
      <c r="H406" s="15" t="str">
        <v>No data</v>
      </c>
      <c r="I406" t="str">
        <v>No data</v>
      </c>
    </row>
    <row r="407" spans="1:9" x14ac:dyDescent="0.25">
      <c r="A407">
        <v>0</v>
      </c>
      <c r="B407" s="4" t="str">
        <v>Choose site</v>
      </c>
      <c r="C407" s="4">
        <v>0</v>
      </c>
      <c r="D407">
        <v>0</v>
      </c>
      <c r="E407" s="3">
        <v>0</v>
      </c>
      <c r="F407" s="3" t="str">
        <v>No data</v>
      </c>
      <c r="G407" s="3" t="str">
        <v>No data</v>
      </c>
      <c r="H407" s="15" t="str">
        <v>No data</v>
      </c>
      <c r="I407" t="str">
        <v>No data</v>
      </c>
    </row>
    <row r="408" spans="1:9" x14ac:dyDescent="0.25">
      <c r="A408">
        <v>0</v>
      </c>
      <c r="B408" s="4" t="str">
        <v>Choose site</v>
      </c>
      <c r="C408" s="4">
        <v>0</v>
      </c>
      <c r="D408">
        <v>0</v>
      </c>
      <c r="E408" s="3">
        <v>0</v>
      </c>
      <c r="F408" s="3" t="str">
        <v>No data</v>
      </c>
      <c r="G408" s="3" t="str">
        <v>No data</v>
      </c>
      <c r="H408" s="15" t="str">
        <v>No data</v>
      </c>
      <c r="I408" t="str">
        <v>No data</v>
      </c>
    </row>
    <row r="409" spans="1:9" x14ac:dyDescent="0.25">
      <c r="A409">
        <v>0</v>
      </c>
      <c r="B409" s="4" t="str">
        <v>Choose site</v>
      </c>
      <c r="C409" s="4">
        <v>0</v>
      </c>
      <c r="D409">
        <v>0</v>
      </c>
      <c r="E409" s="3">
        <v>0</v>
      </c>
      <c r="F409" s="3" t="str">
        <v>No data</v>
      </c>
      <c r="G409" s="3" t="str">
        <v>No data</v>
      </c>
      <c r="H409" s="15" t="str">
        <v>No data</v>
      </c>
      <c r="I409" t="str">
        <v>No data</v>
      </c>
    </row>
    <row r="410" spans="1:9" x14ac:dyDescent="0.25">
      <c r="A410">
        <v>0</v>
      </c>
      <c r="B410" s="4" t="str">
        <v>Choose site</v>
      </c>
      <c r="C410" s="4">
        <v>0</v>
      </c>
      <c r="D410">
        <v>0</v>
      </c>
      <c r="E410" s="3">
        <v>0</v>
      </c>
      <c r="F410" s="3" t="str">
        <v>No data</v>
      </c>
      <c r="G410" s="3" t="str">
        <v>No data</v>
      </c>
      <c r="H410" s="15" t="str">
        <v>No data</v>
      </c>
      <c r="I410" t="str">
        <v>No data</v>
      </c>
    </row>
    <row r="411" spans="1:9" x14ac:dyDescent="0.25">
      <c r="A411">
        <v>0</v>
      </c>
      <c r="B411" s="4" t="str">
        <v>Choose site</v>
      </c>
      <c r="C411" s="4">
        <v>0</v>
      </c>
      <c r="D411">
        <v>0</v>
      </c>
      <c r="E411" s="3">
        <v>0</v>
      </c>
      <c r="F411" s="3" t="str">
        <v>No data</v>
      </c>
      <c r="G411" s="3" t="str">
        <v>No data</v>
      </c>
      <c r="H411" s="15" t="str">
        <v>No data</v>
      </c>
      <c r="I411" t="str">
        <v>No data</v>
      </c>
    </row>
    <row r="412" spans="1:9" x14ac:dyDescent="0.25">
      <c r="A412">
        <v>0</v>
      </c>
      <c r="B412" s="4" t="str">
        <v>Choose site</v>
      </c>
      <c r="C412" s="4">
        <v>0</v>
      </c>
      <c r="D412">
        <v>0</v>
      </c>
      <c r="E412" s="3">
        <v>0</v>
      </c>
      <c r="F412" s="3" t="str">
        <v>No data</v>
      </c>
      <c r="G412" s="3" t="str">
        <v>No data</v>
      </c>
      <c r="H412" s="15" t="str">
        <v>No data</v>
      </c>
      <c r="I412" t="str">
        <v>No data</v>
      </c>
    </row>
    <row r="413" spans="1:9" x14ac:dyDescent="0.25">
      <c r="A413">
        <v>0</v>
      </c>
      <c r="B413" s="4" t="str">
        <v>Choose site</v>
      </c>
      <c r="C413" s="4">
        <v>0</v>
      </c>
      <c r="D413">
        <v>0</v>
      </c>
      <c r="E413" s="3">
        <v>0</v>
      </c>
      <c r="F413" s="3" t="str">
        <v>No data</v>
      </c>
      <c r="G413" s="3" t="str">
        <v>No data</v>
      </c>
      <c r="H413" s="15" t="str">
        <v>No data</v>
      </c>
      <c r="I413" t="str">
        <v>No data</v>
      </c>
    </row>
    <row r="414" spans="1:9" x14ac:dyDescent="0.25">
      <c r="A414">
        <v>0</v>
      </c>
      <c r="B414" s="4" t="str">
        <v>Choose site</v>
      </c>
      <c r="C414" s="4">
        <v>0</v>
      </c>
      <c r="D414">
        <v>0</v>
      </c>
      <c r="E414" s="3">
        <v>0</v>
      </c>
      <c r="F414" s="3" t="str">
        <v>No data</v>
      </c>
      <c r="G414" s="3" t="str">
        <v>No data</v>
      </c>
      <c r="H414" s="15" t="str">
        <v>No data</v>
      </c>
      <c r="I414" t="str">
        <v>No data</v>
      </c>
    </row>
    <row r="415" spans="1:9" x14ac:dyDescent="0.25">
      <c r="A415">
        <v>0</v>
      </c>
      <c r="B415" s="4" t="str">
        <v>Choose site</v>
      </c>
      <c r="C415" s="4">
        <v>0</v>
      </c>
      <c r="D415">
        <v>0</v>
      </c>
      <c r="E415" s="3">
        <v>0</v>
      </c>
      <c r="F415" s="3" t="str">
        <v>No data</v>
      </c>
      <c r="G415" s="3" t="str">
        <v>No data</v>
      </c>
      <c r="H415" s="15" t="str">
        <v>No data</v>
      </c>
      <c r="I415" t="str">
        <v>No data</v>
      </c>
    </row>
    <row r="416" spans="1:9" x14ac:dyDescent="0.25">
      <c r="A416">
        <v>0</v>
      </c>
      <c r="B416" s="4" t="str">
        <v>Choose site</v>
      </c>
      <c r="C416" s="4">
        <v>0</v>
      </c>
      <c r="D416">
        <v>0</v>
      </c>
      <c r="E416" s="3">
        <v>0</v>
      </c>
      <c r="F416" s="3" t="str">
        <v>No data</v>
      </c>
      <c r="G416" s="3" t="str">
        <v>No data</v>
      </c>
      <c r="H416" s="15" t="str">
        <v>No data</v>
      </c>
      <c r="I416" t="str">
        <v>No data</v>
      </c>
    </row>
    <row r="417" spans="1:9" x14ac:dyDescent="0.25">
      <c r="A417">
        <v>0</v>
      </c>
      <c r="B417" s="4" t="str">
        <v>Choose site</v>
      </c>
      <c r="C417" s="4">
        <v>0</v>
      </c>
      <c r="D417">
        <v>0</v>
      </c>
      <c r="E417" s="3">
        <v>0</v>
      </c>
      <c r="F417" s="3" t="str">
        <v>No data</v>
      </c>
      <c r="G417" s="3" t="str">
        <v>No data</v>
      </c>
      <c r="H417" s="15" t="str">
        <v>No data</v>
      </c>
      <c r="I417" t="str">
        <v>No data</v>
      </c>
    </row>
    <row r="418" spans="1:9" x14ac:dyDescent="0.25">
      <c r="A418">
        <v>0</v>
      </c>
      <c r="B418" s="4" t="str">
        <v>Choose site</v>
      </c>
      <c r="C418" s="4">
        <v>0</v>
      </c>
      <c r="D418">
        <v>0</v>
      </c>
      <c r="E418" s="3">
        <v>0</v>
      </c>
      <c r="F418" s="3" t="str">
        <v>No data</v>
      </c>
      <c r="G418" s="3" t="str">
        <v>No data</v>
      </c>
      <c r="H418" s="15" t="str">
        <v>No data</v>
      </c>
      <c r="I418" t="str">
        <v>No data</v>
      </c>
    </row>
    <row r="419" spans="1:9" x14ac:dyDescent="0.25">
      <c r="A419">
        <v>0</v>
      </c>
      <c r="B419" s="4" t="str">
        <v>Choose site</v>
      </c>
      <c r="C419" s="4">
        <v>0</v>
      </c>
      <c r="D419">
        <v>0</v>
      </c>
      <c r="E419" s="3">
        <v>0</v>
      </c>
      <c r="F419" s="3" t="str">
        <v>No data</v>
      </c>
      <c r="G419" s="3" t="str">
        <v>No data</v>
      </c>
      <c r="H419" s="15" t="str">
        <v>No data</v>
      </c>
      <c r="I419" t="str">
        <v>No data</v>
      </c>
    </row>
    <row r="420" spans="1:9" x14ac:dyDescent="0.25">
      <c r="A420">
        <v>0</v>
      </c>
      <c r="B420" s="4" t="str">
        <v>Choose site</v>
      </c>
      <c r="C420" s="4">
        <v>0</v>
      </c>
      <c r="D420">
        <v>0</v>
      </c>
      <c r="E420" s="3">
        <v>0</v>
      </c>
      <c r="F420" s="3" t="str">
        <v>No data</v>
      </c>
      <c r="G420" s="3" t="str">
        <v>No data</v>
      </c>
      <c r="H420" s="15" t="str">
        <v>No data</v>
      </c>
      <c r="I420" t="str">
        <v>No data</v>
      </c>
    </row>
    <row r="421" spans="1:9" x14ac:dyDescent="0.25">
      <c r="A421">
        <v>0</v>
      </c>
      <c r="B421" s="4" t="str">
        <v>Choose site</v>
      </c>
      <c r="C421" s="4">
        <v>0</v>
      </c>
      <c r="D421">
        <v>0</v>
      </c>
      <c r="E421" s="3">
        <v>0</v>
      </c>
      <c r="F421" s="3" t="str">
        <v>No data</v>
      </c>
      <c r="G421" s="3" t="str">
        <v>No data</v>
      </c>
      <c r="H421" s="15" t="str">
        <v>No data</v>
      </c>
      <c r="I421" t="str">
        <v>No data</v>
      </c>
    </row>
    <row r="422" spans="1:9" x14ac:dyDescent="0.25">
      <c r="A422">
        <v>0</v>
      </c>
      <c r="B422" s="4" t="str">
        <v>Choose site</v>
      </c>
      <c r="C422" s="4">
        <v>0</v>
      </c>
      <c r="D422">
        <v>0</v>
      </c>
      <c r="E422" s="3">
        <v>0</v>
      </c>
      <c r="F422" s="3" t="str">
        <v>No data</v>
      </c>
      <c r="G422" s="3" t="str">
        <v>No data</v>
      </c>
      <c r="H422" s="15" t="str">
        <v>No data</v>
      </c>
      <c r="I422" t="str">
        <v>No data</v>
      </c>
    </row>
    <row r="423" spans="1:9" x14ac:dyDescent="0.25">
      <c r="A423">
        <v>0</v>
      </c>
      <c r="B423" s="4" t="str">
        <v>Choose site</v>
      </c>
      <c r="C423" s="4">
        <v>0</v>
      </c>
      <c r="D423">
        <v>0</v>
      </c>
      <c r="E423" s="3">
        <v>0</v>
      </c>
      <c r="F423" s="3" t="str">
        <v>No data</v>
      </c>
      <c r="G423" s="3" t="str">
        <v>No data</v>
      </c>
      <c r="H423" s="15" t="str">
        <v>No data</v>
      </c>
      <c r="I423" t="str">
        <v>No data</v>
      </c>
    </row>
    <row r="424" spans="1:9" x14ac:dyDescent="0.25">
      <c r="A424">
        <v>0</v>
      </c>
      <c r="B424" s="4" t="str">
        <v>Choose site</v>
      </c>
      <c r="C424" s="4">
        <v>0</v>
      </c>
      <c r="D424">
        <v>0</v>
      </c>
      <c r="E424" s="3">
        <v>0</v>
      </c>
      <c r="F424" s="3" t="str">
        <v>No data</v>
      </c>
      <c r="G424" s="3" t="str">
        <v>No data</v>
      </c>
      <c r="H424" s="15" t="str">
        <v>No data</v>
      </c>
      <c r="I424" t="str">
        <v>No data</v>
      </c>
    </row>
    <row r="425" spans="1:9" x14ac:dyDescent="0.25">
      <c r="A425">
        <v>0</v>
      </c>
      <c r="B425" s="4" t="str">
        <v>Choose site</v>
      </c>
      <c r="C425" s="4">
        <v>0</v>
      </c>
      <c r="D425">
        <v>0</v>
      </c>
      <c r="E425" s="3">
        <v>0</v>
      </c>
      <c r="F425" s="3" t="str">
        <v>No data</v>
      </c>
      <c r="G425" s="3" t="str">
        <v>No data</v>
      </c>
      <c r="H425" s="15" t="str">
        <v>No data</v>
      </c>
      <c r="I425" t="str">
        <v>No data</v>
      </c>
    </row>
    <row r="426" spans="1:9" x14ac:dyDescent="0.25">
      <c r="A426">
        <v>0</v>
      </c>
      <c r="B426" s="4" t="str">
        <v>Choose site</v>
      </c>
      <c r="C426" s="4">
        <v>0</v>
      </c>
      <c r="D426">
        <v>0</v>
      </c>
      <c r="E426" s="3">
        <v>0</v>
      </c>
      <c r="F426" s="3" t="str">
        <v>No data</v>
      </c>
      <c r="G426" s="3" t="str">
        <v>No data</v>
      </c>
      <c r="H426" s="15" t="str">
        <v>No data</v>
      </c>
      <c r="I426" t="str">
        <v>No data</v>
      </c>
    </row>
    <row r="427" spans="1:9" x14ac:dyDescent="0.25">
      <c r="A427">
        <v>0</v>
      </c>
      <c r="B427" s="4" t="str">
        <v>Choose site</v>
      </c>
      <c r="C427" s="4">
        <v>0</v>
      </c>
      <c r="D427">
        <v>0</v>
      </c>
      <c r="E427" s="3">
        <v>0</v>
      </c>
      <c r="F427" s="3" t="str">
        <v>No data</v>
      </c>
      <c r="G427" s="3" t="str">
        <v>No data</v>
      </c>
      <c r="H427" s="15" t="str">
        <v>No data</v>
      </c>
      <c r="I427" t="str">
        <v>No data</v>
      </c>
    </row>
    <row r="428" spans="1:9" x14ac:dyDescent="0.25">
      <c r="A428">
        <v>0</v>
      </c>
      <c r="B428" s="4" t="str">
        <v>Choose site</v>
      </c>
      <c r="C428" s="4">
        <v>0</v>
      </c>
      <c r="D428">
        <v>0</v>
      </c>
      <c r="E428" s="3">
        <v>0</v>
      </c>
      <c r="F428" s="3" t="str">
        <v>No data</v>
      </c>
      <c r="G428" s="3" t="str">
        <v>No data</v>
      </c>
      <c r="H428" s="15" t="str">
        <v>No data</v>
      </c>
      <c r="I428" t="str">
        <v>No data</v>
      </c>
    </row>
    <row r="429" spans="1:9" x14ac:dyDescent="0.25">
      <c r="A429">
        <v>0</v>
      </c>
      <c r="B429" s="4" t="str">
        <v>Choose site</v>
      </c>
      <c r="C429" s="4">
        <v>0</v>
      </c>
      <c r="D429">
        <v>0</v>
      </c>
      <c r="E429" s="3">
        <v>0</v>
      </c>
      <c r="F429" s="3" t="str">
        <v>No data</v>
      </c>
      <c r="G429" s="3" t="str">
        <v>No data</v>
      </c>
      <c r="H429" s="15" t="str">
        <v>No data</v>
      </c>
      <c r="I429" t="str">
        <v>No data</v>
      </c>
    </row>
    <row r="430" spans="1:9" x14ac:dyDescent="0.25">
      <c r="A430">
        <v>0</v>
      </c>
      <c r="B430" s="4" t="str">
        <v>Choose site</v>
      </c>
      <c r="C430" s="4">
        <v>0</v>
      </c>
      <c r="D430">
        <v>0</v>
      </c>
      <c r="E430" s="3">
        <v>0</v>
      </c>
      <c r="F430" s="3" t="str">
        <v>No data</v>
      </c>
      <c r="G430" s="3" t="str">
        <v>No data</v>
      </c>
      <c r="H430" s="15" t="str">
        <v>No data</v>
      </c>
      <c r="I430" t="str">
        <v>No data</v>
      </c>
    </row>
    <row r="431" spans="1:9" x14ac:dyDescent="0.25">
      <c r="A431">
        <v>0</v>
      </c>
      <c r="B431" s="4" t="str">
        <v>Choose site</v>
      </c>
      <c r="C431" s="4">
        <v>0</v>
      </c>
      <c r="D431">
        <v>0</v>
      </c>
      <c r="E431" s="3">
        <v>0</v>
      </c>
      <c r="F431" s="3" t="str">
        <v>No data</v>
      </c>
      <c r="G431" s="3" t="str">
        <v>No data</v>
      </c>
      <c r="H431" s="15" t="str">
        <v>No data</v>
      </c>
      <c r="I431" t="str">
        <v>No data</v>
      </c>
    </row>
    <row r="432" spans="1:9" x14ac:dyDescent="0.25">
      <c r="A432">
        <v>0</v>
      </c>
      <c r="B432" s="4" t="str">
        <v>Choose site</v>
      </c>
      <c r="C432" s="4">
        <v>0</v>
      </c>
      <c r="D432">
        <v>0</v>
      </c>
      <c r="E432" s="3">
        <v>0</v>
      </c>
      <c r="F432" s="3" t="str">
        <v>No data</v>
      </c>
      <c r="G432" s="3" t="str">
        <v>No data</v>
      </c>
      <c r="H432" s="15" t="str">
        <v>No data</v>
      </c>
      <c r="I432" t="str">
        <v>No data</v>
      </c>
    </row>
    <row r="433" spans="1:9" x14ac:dyDescent="0.25">
      <c r="A433">
        <v>0</v>
      </c>
      <c r="B433" s="4" t="str">
        <v>Choose site</v>
      </c>
      <c r="C433" s="4">
        <v>0</v>
      </c>
      <c r="D433">
        <v>0</v>
      </c>
      <c r="E433" s="3">
        <v>0</v>
      </c>
      <c r="F433" s="3" t="str">
        <v>No data</v>
      </c>
      <c r="G433" s="3" t="str">
        <v>No data</v>
      </c>
      <c r="H433" s="15" t="str">
        <v>No data</v>
      </c>
      <c r="I433" t="str">
        <v>No data</v>
      </c>
    </row>
    <row r="434" spans="1:9" x14ac:dyDescent="0.25">
      <c r="A434">
        <v>0</v>
      </c>
      <c r="B434" s="4" t="str">
        <v>Choose site</v>
      </c>
      <c r="C434" s="4">
        <v>0</v>
      </c>
      <c r="D434">
        <v>0</v>
      </c>
      <c r="E434" s="3">
        <v>0</v>
      </c>
      <c r="F434" s="3" t="str">
        <v>No data</v>
      </c>
      <c r="G434" s="3" t="str">
        <v>No data</v>
      </c>
      <c r="H434" s="15" t="str">
        <v>No data</v>
      </c>
      <c r="I434" t="str">
        <v>No data</v>
      </c>
    </row>
    <row r="435" spans="1:9" x14ac:dyDescent="0.25">
      <c r="A435">
        <v>0</v>
      </c>
      <c r="B435" s="4" t="str">
        <v>Choose site</v>
      </c>
      <c r="C435" s="4">
        <v>0</v>
      </c>
      <c r="D435">
        <v>0</v>
      </c>
      <c r="E435" s="3">
        <v>0</v>
      </c>
      <c r="F435" s="3" t="str">
        <v>No data</v>
      </c>
      <c r="G435" s="3" t="str">
        <v>No data</v>
      </c>
      <c r="H435" s="15" t="str">
        <v>No data</v>
      </c>
      <c r="I435" t="str">
        <v>No data</v>
      </c>
    </row>
    <row r="436" spans="1:9" x14ac:dyDescent="0.25">
      <c r="A436">
        <v>0</v>
      </c>
      <c r="B436" s="4" t="str">
        <v>Choose site</v>
      </c>
      <c r="C436" s="4">
        <v>0</v>
      </c>
      <c r="D436">
        <v>0</v>
      </c>
      <c r="E436" s="3">
        <v>0</v>
      </c>
      <c r="F436" s="3" t="str">
        <v>No data</v>
      </c>
      <c r="G436" s="3" t="str">
        <v>No data</v>
      </c>
      <c r="H436" s="15" t="str">
        <v>No data</v>
      </c>
      <c r="I436" t="str">
        <v>No data</v>
      </c>
    </row>
    <row r="437" spans="1:9" x14ac:dyDescent="0.25">
      <c r="A437">
        <v>0</v>
      </c>
      <c r="B437" s="4" t="str">
        <v>Choose site</v>
      </c>
      <c r="C437" s="4">
        <v>0</v>
      </c>
      <c r="D437">
        <v>0</v>
      </c>
      <c r="E437" s="3">
        <v>0</v>
      </c>
      <c r="F437" s="3" t="str">
        <v>No data</v>
      </c>
      <c r="G437" s="3" t="str">
        <v>No data</v>
      </c>
      <c r="H437" s="15" t="str">
        <v>No data</v>
      </c>
      <c r="I437" t="str">
        <v>No data</v>
      </c>
    </row>
    <row r="438" spans="1:9" x14ac:dyDescent="0.25">
      <c r="A438">
        <v>0</v>
      </c>
      <c r="B438" s="4" t="str">
        <v>Choose site</v>
      </c>
      <c r="C438" s="4">
        <v>0</v>
      </c>
      <c r="D438">
        <v>0</v>
      </c>
      <c r="E438" s="3">
        <v>0</v>
      </c>
      <c r="F438" s="3" t="str">
        <v>No data</v>
      </c>
      <c r="G438" s="3" t="str">
        <v>No data</v>
      </c>
      <c r="H438" s="15" t="str">
        <v>No data</v>
      </c>
      <c r="I438" t="str">
        <v>No data</v>
      </c>
    </row>
    <row r="439" spans="1:9" x14ac:dyDescent="0.25">
      <c r="A439">
        <v>0</v>
      </c>
      <c r="B439" s="4" t="str">
        <v>Choose site</v>
      </c>
      <c r="C439" s="4">
        <v>0</v>
      </c>
      <c r="D439">
        <v>0</v>
      </c>
      <c r="E439" s="3">
        <v>0</v>
      </c>
      <c r="F439" s="3" t="str">
        <v>No data</v>
      </c>
      <c r="G439" s="3" t="str">
        <v>No data</v>
      </c>
      <c r="H439" s="15" t="str">
        <v>No data</v>
      </c>
      <c r="I439" t="str">
        <v>No data</v>
      </c>
    </row>
    <row r="440" spans="1:9" x14ac:dyDescent="0.25">
      <c r="A440">
        <v>0</v>
      </c>
      <c r="B440" s="4" t="str">
        <v>Choose site</v>
      </c>
      <c r="C440" s="4">
        <v>0</v>
      </c>
      <c r="D440">
        <v>0</v>
      </c>
      <c r="E440" s="3">
        <v>0</v>
      </c>
      <c r="F440" s="3" t="str">
        <v>No data</v>
      </c>
      <c r="G440" s="3" t="str">
        <v>No data</v>
      </c>
      <c r="H440" s="15" t="str">
        <v>No data</v>
      </c>
      <c r="I440" t="str">
        <v>No data</v>
      </c>
    </row>
    <row r="441" spans="1:9" x14ac:dyDescent="0.25">
      <c r="A441">
        <v>0</v>
      </c>
      <c r="B441" s="4" t="str">
        <v>Choose site</v>
      </c>
      <c r="C441" s="4">
        <v>0</v>
      </c>
      <c r="D441">
        <v>0</v>
      </c>
      <c r="E441" s="3">
        <v>0</v>
      </c>
      <c r="F441" s="3" t="str">
        <v>No data</v>
      </c>
      <c r="G441" s="3" t="str">
        <v>No data</v>
      </c>
      <c r="H441" s="15" t="str">
        <v>No data</v>
      </c>
      <c r="I441" t="str">
        <v>No data</v>
      </c>
    </row>
    <row r="442" spans="1:9" x14ac:dyDescent="0.25">
      <c r="A442">
        <v>0</v>
      </c>
      <c r="B442" s="4" t="str">
        <v>Choose site</v>
      </c>
      <c r="C442" s="4">
        <v>0</v>
      </c>
      <c r="D442">
        <v>0</v>
      </c>
      <c r="E442" s="3">
        <v>0</v>
      </c>
      <c r="F442" s="3" t="str">
        <v>No data</v>
      </c>
      <c r="G442" s="3" t="str">
        <v>No data</v>
      </c>
      <c r="H442" s="15" t="str">
        <v>No data</v>
      </c>
      <c r="I442" t="str">
        <v>No data</v>
      </c>
    </row>
    <row r="443" spans="1:9" x14ac:dyDescent="0.25">
      <c r="A443">
        <v>0</v>
      </c>
      <c r="B443" s="4" t="str">
        <v>Choose site</v>
      </c>
      <c r="C443" s="4">
        <v>0</v>
      </c>
      <c r="D443">
        <v>0</v>
      </c>
      <c r="E443" s="3">
        <v>0</v>
      </c>
      <c r="F443" s="3" t="str">
        <v>No data</v>
      </c>
      <c r="G443" s="3" t="str">
        <v>No data</v>
      </c>
      <c r="H443" s="15" t="str">
        <v>No data</v>
      </c>
      <c r="I443" t="str">
        <v>No data</v>
      </c>
    </row>
    <row r="444" spans="1:9" x14ac:dyDescent="0.25">
      <c r="A444">
        <v>0</v>
      </c>
      <c r="B444" s="4" t="str">
        <v>Choose site</v>
      </c>
      <c r="C444" s="4">
        <v>0</v>
      </c>
      <c r="D444">
        <v>0</v>
      </c>
      <c r="E444" s="3">
        <v>0</v>
      </c>
      <c r="F444" s="3" t="str">
        <v>No data</v>
      </c>
      <c r="G444" s="3" t="str">
        <v>No data</v>
      </c>
      <c r="H444" s="15" t="str">
        <v>No data</v>
      </c>
      <c r="I444" t="str">
        <v>No data</v>
      </c>
    </row>
    <row r="445" spans="1:9" x14ac:dyDescent="0.25">
      <c r="A445">
        <v>0</v>
      </c>
      <c r="B445" s="4" t="str">
        <v>Choose site</v>
      </c>
      <c r="C445" s="4">
        <v>0</v>
      </c>
      <c r="D445">
        <v>0</v>
      </c>
      <c r="E445" s="3">
        <v>0</v>
      </c>
      <c r="F445" s="3" t="str">
        <v>No data</v>
      </c>
      <c r="G445" s="3" t="str">
        <v>No data</v>
      </c>
      <c r="H445" s="15" t="str">
        <v>No data</v>
      </c>
      <c r="I445" t="str">
        <v>No data</v>
      </c>
    </row>
    <row r="446" spans="1:9" x14ac:dyDescent="0.25">
      <c r="A446">
        <v>0</v>
      </c>
      <c r="B446" s="4" t="str">
        <v>Choose site</v>
      </c>
      <c r="C446" s="4">
        <v>0</v>
      </c>
      <c r="D446">
        <v>0</v>
      </c>
      <c r="E446" s="3">
        <v>0</v>
      </c>
      <c r="F446" s="3" t="str">
        <v>No data</v>
      </c>
      <c r="G446" s="3" t="str">
        <v>No data</v>
      </c>
      <c r="H446" s="15" t="str">
        <v>No data</v>
      </c>
      <c r="I446" t="str">
        <v>No data</v>
      </c>
    </row>
    <row r="447" spans="1:9" x14ac:dyDescent="0.25">
      <c r="A447">
        <v>0</v>
      </c>
      <c r="B447" s="4" t="str">
        <v>Choose site</v>
      </c>
      <c r="C447" s="4">
        <v>0</v>
      </c>
      <c r="D447">
        <v>0</v>
      </c>
      <c r="E447" s="3">
        <v>0</v>
      </c>
      <c r="F447" s="3" t="str">
        <v>No data</v>
      </c>
      <c r="G447" s="3" t="str">
        <v>No data</v>
      </c>
      <c r="H447" s="15" t="str">
        <v>No data</v>
      </c>
      <c r="I447" t="str">
        <v>No data</v>
      </c>
    </row>
    <row r="448" spans="1:9" x14ac:dyDescent="0.25">
      <c r="A448">
        <v>0</v>
      </c>
      <c r="B448" s="4" t="str">
        <v>Choose site</v>
      </c>
      <c r="C448" s="4">
        <v>0</v>
      </c>
      <c r="D448">
        <v>0</v>
      </c>
      <c r="E448" s="3">
        <v>0</v>
      </c>
      <c r="F448" s="3" t="str">
        <v>No data</v>
      </c>
      <c r="G448" s="3" t="str">
        <v>No data</v>
      </c>
      <c r="H448" s="15" t="str">
        <v>No data</v>
      </c>
      <c r="I448" t="str">
        <v>No data</v>
      </c>
    </row>
    <row r="449" spans="1:9" x14ac:dyDescent="0.25">
      <c r="A449">
        <v>0</v>
      </c>
      <c r="B449" s="4" t="str">
        <v>Choose site</v>
      </c>
      <c r="C449" s="4">
        <v>0</v>
      </c>
      <c r="D449">
        <v>0</v>
      </c>
      <c r="E449" s="3">
        <v>0</v>
      </c>
      <c r="F449" s="3" t="str">
        <v>No data</v>
      </c>
      <c r="G449" s="3" t="str">
        <v>No data</v>
      </c>
      <c r="H449" s="15" t="str">
        <v>No data</v>
      </c>
      <c r="I449" t="str">
        <v>No data</v>
      </c>
    </row>
    <row r="450" spans="1:9" x14ac:dyDescent="0.25">
      <c r="A450">
        <v>0</v>
      </c>
      <c r="B450" s="4" t="str">
        <v>Choose site</v>
      </c>
      <c r="C450" s="4">
        <v>0</v>
      </c>
      <c r="D450">
        <v>0</v>
      </c>
      <c r="E450" s="3">
        <v>0</v>
      </c>
      <c r="F450" s="3" t="str">
        <v>No data</v>
      </c>
      <c r="G450" s="3" t="str">
        <v>No data</v>
      </c>
      <c r="H450" s="15" t="str">
        <v>No data</v>
      </c>
      <c r="I450" t="str">
        <v>No data</v>
      </c>
    </row>
    <row r="451" spans="1:9" x14ac:dyDescent="0.25">
      <c r="A451">
        <v>0</v>
      </c>
      <c r="B451" s="4" t="str">
        <v>Choose site</v>
      </c>
      <c r="C451" s="4">
        <v>0</v>
      </c>
      <c r="D451">
        <v>0</v>
      </c>
      <c r="E451" s="3">
        <v>0</v>
      </c>
      <c r="F451" s="3" t="str">
        <v>No data</v>
      </c>
      <c r="G451" s="3" t="str">
        <v>No data</v>
      </c>
      <c r="H451" s="15" t="str">
        <v>No data</v>
      </c>
      <c r="I451" t="str">
        <v>No data</v>
      </c>
    </row>
    <row r="452" spans="1:9" x14ac:dyDescent="0.25">
      <c r="A452">
        <v>0</v>
      </c>
      <c r="B452" s="4" t="str">
        <v>Choose site</v>
      </c>
      <c r="C452" s="4">
        <v>0</v>
      </c>
      <c r="D452">
        <v>0</v>
      </c>
      <c r="E452" s="3">
        <v>0</v>
      </c>
      <c r="F452" s="3" t="str">
        <v>No data</v>
      </c>
      <c r="G452" s="3" t="str">
        <v>No data</v>
      </c>
      <c r="H452" s="15" t="str">
        <v>No data</v>
      </c>
      <c r="I452" t="str">
        <v>No data</v>
      </c>
    </row>
    <row r="453" spans="1:9" x14ac:dyDescent="0.25">
      <c r="A453">
        <v>0</v>
      </c>
      <c r="B453" s="4" t="str">
        <v>Choose site</v>
      </c>
      <c r="C453" s="4">
        <v>0</v>
      </c>
      <c r="D453">
        <v>0</v>
      </c>
      <c r="E453" s="3">
        <v>0</v>
      </c>
      <c r="F453" s="3" t="str">
        <v>No data</v>
      </c>
      <c r="G453" s="3" t="str">
        <v>No data</v>
      </c>
      <c r="H453" s="15" t="str">
        <v>No data</v>
      </c>
      <c r="I453" t="str">
        <v>No data</v>
      </c>
    </row>
    <row r="454" spans="1:9" x14ac:dyDescent="0.25">
      <c r="A454">
        <v>0</v>
      </c>
      <c r="B454" s="4" t="str">
        <v>Choose site</v>
      </c>
      <c r="C454" s="4">
        <v>0</v>
      </c>
      <c r="D454">
        <v>0</v>
      </c>
      <c r="E454" s="3">
        <v>0</v>
      </c>
      <c r="F454" s="3" t="str">
        <v>No data</v>
      </c>
      <c r="G454" s="3" t="str">
        <v>No data</v>
      </c>
      <c r="H454" s="15" t="str">
        <v>No data</v>
      </c>
      <c r="I454" t="str">
        <v>No data</v>
      </c>
    </row>
    <row r="455" spans="1:9" x14ac:dyDescent="0.25">
      <c r="A455">
        <v>0</v>
      </c>
      <c r="B455" s="4" t="str">
        <v>Choose site</v>
      </c>
      <c r="C455" s="4">
        <v>0</v>
      </c>
      <c r="D455">
        <v>0</v>
      </c>
      <c r="E455" s="3">
        <v>0</v>
      </c>
      <c r="F455" s="3" t="str">
        <v>No data</v>
      </c>
      <c r="G455" s="3" t="str">
        <v>No data</v>
      </c>
      <c r="H455" s="15" t="str">
        <v>No data</v>
      </c>
      <c r="I455" t="str">
        <v>No data</v>
      </c>
    </row>
    <row r="456" spans="1:9" x14ac:dyDescent="0.25">
      <c r="A456">
        <v>0</v>
      </c>
      <c r="B456" s="4" t="str">
        <v>Choose site</v>
      </c>
      <c r="C456" s="4">
        <v>0</v>
      </c>
      <c r="D456">
        <v>0</v>
      </c>
      <c r="E456" s="3">
        <v>0</v>
      </c>
      <c r="F456" s="3" t="str">
        <v>No data</v>
      </c>
      <c r="G456" s="3" t="str">
        <v>No data</v>
      </c>
      <c r="H456" s="15" t="str">
        <v>No data</v>
      </c>
      <c r="I456" t="str">
        <v>No data</v>
      </c>
    </row>
    <row r="457" spans="1:9" x14ac:dyDescent="0.25">
      <c r="A457">
        <v>0</v>
      </c>
      <c r="B457" s="4" t="str">
        <v>Choose site</v>
      </c>
      <c r="C457" s="4">
        <v>0</v>
      </c>
      <c r="D457">
        <v>0</v>
      </c>
      <c r="E457" s="3">
        <v>0</v>
      </c>
      <c r="F457" s="3" t="str">
        <v>No data</v>
      </c>
      <c r="G457" s="3" t="str">
        <v>No data</v>
      </c>
      <c r="H457" s="15" t="str">
        <v>No data</v>
      </c>
      <c r="I457" t="str">
        <v>No data</v>
      </c>
    </row>
    <row r="458" spans="1:9" x14ac:dyDescent="0.25">
      <c r="A458">
        <v>0</v>
      </c>
      <c r="B458" s="4" t="str">
        <v>Choose site</v>
      </c>
      <c r="C458" s="4">
        <v>0</v>
      </c>
      <c r="D458">
        <v>0</v>
      </c>
      <c r="E458" s="3">
        <v>0</v>
      </c>
      <c r="F458" s="3" t="str">
        <v>No data</v>
      </c>
      <c r="G458" s="3" t="str">
        <v>No data</v>
      </c>
      <c r="H458" s="15" t="str">
        <v>No data</v>
      </c>
      <c r="I458" t="str">
        <v>No data</v>
      </c>
    </row>
    <row r="459" spans="1:9" x14ac:dyDescent="0.25">
      <c r="A459">
        <v>0</v>
      </c>
      <c r="B459" s="4" t="str">
        <v>Choose site</v>
      </c>
      <c r="C459" s="4">
        <v>0</v>
      </c>
      <c r="D459">
        <v>0</v>
      </c>
      <c r="E459" s="3">
        <v>0</v>
      </c>
      <c r="F459" s="3" t="str">
        <v>No data</v>
      </c>
      <c r="G459" s="3" t="str">
        <v>No data</v>
      </c>
      <c r="H459" s="15" t="str">
        <v>No data</v>
      </c>
      <c r="I459" t="str">
        <v>No data</v>
      </c>
    </row>
    <row r="460" spans="1:9" x14ac:dyDescent="0.25">
      <c r="A460">
        <v>0</v>
      </c>
      <c r="B460" s="4" t="str">
        <v>Choose site</v>
      </c>
      <c r="C460" s="4">
        <v>0</v>
      </c>
      <c r="D460">
        <v>0</v>
      </c>
      <c r="E460" s="3">
        <v>0</v>
      </c>
      <c r="F460" s="3" t="str">
        <v>No data</v>
      </c>
      <c r="G460" s="3" t="str">
        <v>No data</v>
      </c>
      <c r="H460" s="15" t="str">
        <v>No data</v>
      </c>
      <c r="I460" t="str">
        <v>No data</v>
      </c>
    </row>
    <row r="461" spans="1:9" x14ac:dyDescent="0.25">
      <c r="A461">
        <v>0</v>
      </c>
      <c r="B461" s="4" t="str">
        <v>Choose site</v>
      </c>
      <c r="C461" s="4">
        <v>0</v>
      </c>
      <c r="D461">
        <v>0</v>
      </c>
      <c r="E461" s="3">
        <v>0</v>
      </c>
      <c r="F461" s="3" t="str">
        <v>No data</v>
      </c>
      <c r="G461" s="3" t="str">
        <v>No data</v>
      </c>
      <c r="H461" s="15" t="str">
        <v>No data</v>
      </c>
      <c r="I461" t="str">
        <v>No data</v>
      </c>
    </row>
    <row r="462" spans="1:9" x14ac:dyDescent="0.25">
      <c r="A462">
        <v>0</v>
      </c>
      <c r="B462" s="4" t="str">
        <v>Choose site</v>
      </c>
      <c r="C462" s="4">
        <v>0</v>
      </c>
      <c r="D462">
        <v>0</v>
      </c>
      <c r="E462" s="3">
        <v>0</v>
      </c>
      <c r="F462" s="3" t="str">
        <v>No data</v>
      </c>
      <c r="G462" s="3" t="str">
        <v>No data</v>
      </c>
      <c r="H462" s="15" t="str">
        <v>No data</v>
      </c>
      <c r="I462" t="str">
        <v>No data</v>
      </c>
    </row>
    <row r="463" spans="1:9" x14ac:dyDescent="0.25">
      <c r="A463">
        <v>0</v>
      </c>
      <c r="B463" s="4" t="str">
        <v>Choose site</v>
      </c>
      <c r="C463" s="4">
        <v>0</v>
      </c>
      <c r="D463">
        <v>0</v>
      </c>
      <c r="E463" s="3">
        <v>0</v>
      </c>
      <c r="F463" s="3" t="str">
        <v>No data</v>
      </c>
      <c r="G463" s="3" t="str">
        <v>No data</v>
      </c>
      <c r="H463" s="15" t="str">
        <v>No data</v>
      </c>
      <c r="I463" t="str">
        <v>No data</v>
      </c>
    </row>
    <row r="464" spans="1:9" x14ac:dyDescent="0.25">
      <c r="A464">
        <v>0</v>
      </c>
      <c r="B464" s="4" t="str">
        <v>Choose site</v>
      </c>
      <c r="C464" s="4">
        <v>0</v>
      </c>
      <c r="D464">
        <v>0</v>
      </c>
      <c r="E464" s="3">
        <v>0</v>
      </c>
      <c r="F464" s="3" t="str">
        <v>No data</v>
      </c>
      <c r="G464" s="3" t="str">
        <v>No data</v>
      </c>
      <c r="H464" s="15" t="str">
        <v>No data</v>
      </c>
      <c r="I464" t="str">
        <v>No data</v>
      </c>
    </row>
    <row r="465" spans="1:9" x14ac:dyDescent="0.25">
      <c r="A465">
        <v>0</v>
      </c>
      <c r="B465" s="4" t="str">
        <v>Choose site</v>
      </c>
      <c r="C465" s="4">
        <v>0</v>
      </c>
      <c r="D465">
        <v>0</v>
      </c>
      <c r="E465" s="3">
        <v>0</v>
      </c>
      <c r="F465" s="3" t="str">
        <v>No data</v>
      </c>
      <c r="G465" s="3" t="str">
        <v>No data</v>
      </c>
      <c r="H465" s="15" t="str">
        <v>No data</v>
      </c>
      <c r="I465" t="str">
        <v>No data</v>
      </c>
    </row>
    <row r="466" spans="1:9" x14ac:dyDescent="0.25">
      <c r="A466">
        <v>0</v>
      </c>
      <c r="B466" s="4" t="str">
        <v>Choose site</v>
      </c>
      <c r="C466" s="4">
        <v>0</v>
      </c>
      <c r="D466">
        <v>0</v>
      </c>
      <c r="E466" s="3">
        <v>0</v>
      </c>
      <c r="F466" s="3" t="str">
        <v>No data</v>
      </c>
      <c r="G466" s="3" t="str">
        <v>No data</v>
      </c>
      <c r="H466" s="15" t="str">
        <v>No data</v>
      </c>
      <c r="I466" t="str">
        <v>No data</v>
      </c>
    </row>
    <row r="467" spans="1:9" x14ac:dyDescent="0.25">
      <c r="A467">
        <v>0</v>
      </c>
      <c r="B467" s="4" t="str">
        <v>Choose site</v>
      </c>
      <c r="C467" s="4">
        <v>0</v>
      </c>
      <c r="D467">
        <v>0</v>
      </c>
      <c r="E467" s="3">
        <v>0</v>
      </c>
      <c r="F467" s="3" t="str">
        <v>No data</v>
      </c>
      <c r="G467" s="3" t="str">
        <v>No data</v>
      </c>
      <c r="H467" s="15" t="str">
        <v>No data</v>
      </c>
      <c r="I467" t="str">
        <v>No data</v>
      </c>
    </row>
    <row r="468" spans="1:9" x14ac:dyDescent="0.25">
      <c r="A468">
        <v>0</v>
      </c>
      <c r="B468" s="4" t="str">
        <v>Choose site</v>
      </c>
      <c r="C468" s="4">
        <v>0</v>
      </c>
      <c r="D468">
        <v>0</v>
      </c>
      <c r="E468" s="3">
        <v>0</v>
      </c>
      <c r="F468" s="3" t="str">
        <v>No data</v>
      </c>
      <c r="G468" s="3" t="str">
        <v>No data</v>
      </c>
      <c r="H468" s="15" t="str">
        <v>No data</v>
      </c>
      <c r="I468" t="str">
        <v>No data</v>
      </c>
    </row>
    <row r="469" spans="1:9" x14ac:dyDescent="0.25">
      <c r="A469">
        <v>0</v>
      </c>
      <c r="B469" s="4" t="str">
        <v>Choose site</v>
      </c>
      <c r="C469" s="4">
        <v>0</v>
      </c>
      <c r="D469">
        <v>0</v>
      </c>
      <c r="E469" s="3">
        <v>0</v>
      </c>
      <c r="F469" s="3" t="str">
        <v>No data</v>
      </c>
      <c r="G469" s="3" t="str">
        <v>No data</v>
      </c>
      <c r="H469" s="15" t="str">
        <v>No data</v>
      </c>
      <c r="I469" t="str">
        <v>No data</v>
      </c>
    </row>
    <row r="470" spans="1:9" x14ac:dyDescent="0.25">
      <c r="A470">
        <v>0</v>
      </c>
      <c r="B470" s="4" t="str">
        <v>Choose site</v>
      </c>
      <c r="C470" s="4">
        <v>0</v>
      </c>
      <c r="D470">
        <v>0</v>
      </c>
      <c r="E470" s="3">
        <v>0</v>
      </c>
      <c r="F470" s="3" t="str">
        <v>No data</v>
      </c>
      <c r="G470" s="3" t="str">
        <v>No data</v>
      </c>
      <c r="H470" s="15" t="str">
        <v>No data</v>
      </c>
      <c r="I470" t="str">
        <v>No data</v>
      </c>
    </row>
    <row r="471" spans="1:9" x14ac:dyDescent="0.25">
      <c r="A471">
        <v>0</v>
      </c>
      <c r="B471" s="4" t="str">
        <v>Choose site</v>
      </c>
      <c r="C471" s="4">
        <v>0</v>
      </c>
      <c r="D471">
        <v>0</v>
      </c>
      <c r="E471" s="3">
        <v>0</v>
      </c>
      <c r="F471" s="3" t="str">
        <v>No data</v>
      </c>
      <c r="G471" s="3" t="str">
        <v>No data</v>
      </c>
      <c r="H471" s="15" t="str">
        <v>No data</v>
      </c>
      <c r="I471" t="str">
        <v>No data</v>
      </c>
    </row>
    <row r="472" spans="1:9" x14ac:dyDescent="0.25">
      <c r="A472">
        <v>0</v>
      </c>
      <c r="B472" s="4" t="str">
        <v>Choose site</v>
      </c>
      <c r="C472" s="4">
        <v>0</v>
      </c>
      <c r="D472">
        <v>0</v>
      </c>
      <c r="E472" s="3">
        <v>0</v>
      </c>
      <c r="F472" s="3" t="str">
        <v>No data</v>
      </c>
      <c r="G472" s="3" t="str">
        <v>No data</v>
      </c>
      <c r="H472" s="15" t="str">
        <v>No data</v>
      </c>
      <c r="I472" t="str">
        <v>No data</v>
      </c>
    </row>
    <row r="473" spans="1:9" x14ac:dyDescent="0.25">
      <c r="A473">
        <v>0</v>
      </c>
      <c r="B473" s="4" t="str">
        <v>Choose site</v>
      </c>
      <c r="C473" s="4">
        <v>0</v>
      </c>
      <c r="D473">
        <v>0</v>
      </c>
      <c r="E473" s="3">
        <v>0</v>
      </c>
      <c r="F473" s="3" t="str">
        <v>No data</v>
      </c>
      <c r="G473" s="3" t="str">
        <v>No data</v>
      </c>
      <c r="H473" s="15" t="str">
        <v>No data</v>
      </c>
      <c r="I473" t="str">
        <v>No data</v>
      </c>
    </row>
    <row r="474" spans="1:9" x14ac:dyDescent="0.25">
      <c r="A474">
        <v>0</v>
      </c>
      <c r="B474" s="4" t="str">
        <v>Choose site</v>
      </c>
      <c r="C474" s="4">
        <v>0</v>
      </c>
      <c r="D474">
        <v>0</v>
      </c>
      <c r="E474" s="3">
        <v>0</v>
      </c>
      <c r="F474" s="3" t="str">
        <v>No data</v>
      </c>
      <c r="G474" s="3" t="str">
        <v>No data</v>
      </c>
      <c r="H474" s="15" t="str">
        <v>No data</v>
      </c>
      <c r="I474" t="str">
        <v>No data</v>
      </c>
    </row>
    <row r="475" spans="1:9" x14ac:dyDescent="0.25">
      <c r="A475">
        <v>0</v>
      </c>
      <c r="B475" s="4" t="str">
        <v>Choose site</v>
      </c>
      <c r="C475" s="4">
        <v>0</v>
      </c>
      <c r="D475">
        <v>0</v>
      </c>
      <c r="E475" s="3">
        <v>0</v>
      </c>
      <c r="F475" s="3" t="str">
        <v>No data</v>
      </c>
      <c r="G475" s="3" t="str">
        <v>No data</v>
      </c>
      <c r="H475" s="15" t="str">
        <v>No data</v>
      </c>
      <c r="I475" t="str">
        <v>No data</v>
      </c>
    </row>
    <row r="476" spans="1:9" x14ac:dyDescent="0.25">
      <c r="A476">
        <v>0</v>
      </c>
      <c r="B476" s="4" t="str">
        <v>Choose site</v>
      </c>
      <c r="C476" s="4">
        <v>0</v>
      </c>
      <c r="D476">
        <v>0</v>
      </c>
      <c r="E476" s="3">
        <v>0</v>
      </c>
      <c r="F476" s="3" t="str">
        <v>No data</v>
      </c>
      <c r="G476" s="3" t="str">
        <v>No data</v>
      </c>
      <c r="H476" s="15" t="str">
        <v>No data</v>
      </c>
      <c r="I476" t="str">
        <v>No data</v>
      </c>
    </row>
    <row r="477" spans="1:9" x14ac:dyDescent="0.25">
      <c r="A477">
        <v>0</v>
      </c>
      <c r="B477" s="4" t="str">
        <v>Choose site</v>
      </c>
      <c r="C477" s="4">
        <v>0</v>
      </c>
      <c r="D477">
        <v>0</v>
      </c>
      <c r="E477" s="3">
        <v>0</v>
      </c>
      <c r="F477" s="3" t="str">
        <v>No data</v>
      </c>
      <c r="G477" s="3" t="str">
        <v>No data</v>
      </c>
      <c r="H477" s="15" t="str">
        <v>No data</v>
      </c>
      <c r="I477" t="str">
        <v>No data</v>
      </c>
    </row>
    <row r="478" spans="1:9" x14ac:dyDescent="0.25">
      <c r="A478">
        <v>0</v>
      </c>
      <c r="B478" s="4" t="str">
        <v>Choose site</v>
      </c>
      <c r="C478" s="4">
        <v>0</v>
      </c>
      <c r="D478">
        <v>0</v>
      </c>
      <c r="E478" s="3">
        <v>0</v>
      </c>
      <c r="F478" s="3" t="str">
        <v>No data</v>
      </c>
      <c r="G478" s="3" t="str">
        <v>No data</v>
      </c>
      <c r="H478" s="15" t="str">
        <v>No data</v>
      </c>
      <c r="I478" t="str">
        <v>No data</v>
      </c>
    </row>
    <row r="479" spans="1:9" x14ac:dyDescent="0.25">
      <c r="A479">
        <v>0</v>
      </c>
      <c r="B479" s="4" t="str">
        <v>Choose site</v>
      </c>
      <c r="C479" s="4">
        <v>0</v>
      </c>
      <c r="D479">
        <v>0</v>
      </c>
      <c r="E479" s="3">
        <v>0</v>
      </c>
      <c r="F479" s="3" t="str">
        <v>No data</v>
      </c>
      <c r="G479" s="3" t="str">
        <v>No data</v>
      </c>
      <c r="H479" s="15" t="str">
        <v>No data</v>
      </c>
      <c r="I479" t="str">
        <v>No data</v>
      </c>
    </row>
    <row r="480" spans="1:9" x14ac:dyDescent="0.25">
      <c r="A480">
        <v>0</v>
      </c>
      <c r="B480" s="4" t="str">
        <v>Choose site</v>
      </c>
      <c r="C480" s="4">
        <v>0</v>
      </c>
      <c r="D480">
        <v>0</v>
      </c>
      <c r="E480" s="3">
        <v>0</v>
      </c>
      <c r="F480" s="3" t="str">
        <v>No data</v>
      </c>
      <c r="G480" s="3" t="str">
        <v>No data</v>
      </c>
      <c r="H480" s="15" t="str">
        <v>No data</v>
      </c>
      <c r="I480" t="str">
        <v>No data</v>
      </c>
    </row>
    <row r="481" spans="1:9" x14ac:dyDescent="0.25">
      <c r="A481">
        <v>0</v>
      </c>
      <c r="B481" s="4" t="str">
        <v>Choose site</v>
      </c>
      <c r="C481" s="4">
        <v>0</v>
      </c>
      <c r="D481">
        <v>0</v>
      </c>
      <c r="E481" s="3">
        <v>0</v>
      </c>
      <c r="F481" s="3" t="str">
        <v>No data</v>
      </c>
      <c r="G481" s="3" t="str">
        <v>No data</v>
      </c>
      <c r="H481" s="15" t="str">
        <v>No data</v>
      </c>
      <c r="I481" t="str">
        <v>No data</v>
      </c>
    </row>
    <row r="482" spans="1:9" x14ac:dyDescent="0.25">
      <c r="A482">
        <v>0</v>
      </c>
      <c r="B482" s="4" t="str">
        <v>Choose site</v>
      </c>
      <c r="C482" s="4">
        <v>0</v>
      </c>
      <c r="D482">
        <v>0</v>
      </c>
      <c r="E482" s="3">
        <v>0</v>
      </c>
      <c r="F482" s="3" t="str">
        <v>No data</v>
      </c>
      <c r="G482" s="3" t="str">
        <v>No data</v>
      </c>
      <c r="H482" s="15" t="str">
        <v>No data</v>
      </c>
      <c r="I482" t="str">
        <v>No data</v>
      </c>
    </row>
    <row r="483" spans="1:9" x14ac:dyDescent="0.25">
      <c r="A483">
        <v>0</v>
      </c>
      <c r="B483" s="4" t="str">
        <v>Choose site</v>
      </c>
      <c r="C483" s="4">
        <v>0</v>
      </c>
      <c r="D483">
        <v>0</v>
      </c>
      <c r="E483" s="3">
        <v>0</v>
      </c>
      <c r="F483" s="3" t="str">
        <v>No data</v>
      </c>
      <c r="G483" s="3" t="str">
        <v>No data</v>
      </c>
      <c r="H483" s="15" t="str">
        <v>No data</v>
      </c>
      <c r="I483" t="str">
        <v>No data</v>
      </c>
    </row>
    <row r="484" spans="1:9" x14ac:dyDescent="0.25">
      <c r="A484">
        <v>0</v>
      </c>
      <c r="B484" s="4" t="str">
        <v>Choose site</v>
      </c>
      <c r="C484" s="4">
        <v>0</v>
      </c>
      <c r="D484">
        <v>0</v>
      </c>
      <c r="E484" s="3">
        <v>0</v>
      </c>
      <c r="F484" s="3" t="str">
        <v>No data</v>
      </c>
      <c r="G484" s="3" t="str">
        <v>No data</v>
      </c>
      <c r="H484" s="15" t="str">
        <v>No data</v>
      </c>
      <c r="I484" t="str">
        <v>No data</v>
      </c>
    </row>
    <row r="485" spans="1:9" x14ac:dyDescent="0.25">
      <c r="A485">
        <v>0</v>
      </c>
      <c r="B485" s="4" t="str">
        <v>Choose site</v>
      </c>
      <c r="C485" s="4">
        <v>0</v>
      </c>
      <c r="D485">
        <v>0</v>
      </c>
      <c r="E485" s="3">
        <v>0</v>
      </c>
      <c r="F485" s="3" t="str">
        <v>No data</v>
      </c>
      <c r="G485" s="3" t="str">
        <v>No data</v>
      </c>
      <c r="H485" s="15" t="str">
        <v>No data</v>
      </c>
      <c r="I485" t="str">
        <v>No data</v>
      </c>
    </row>
    <row r="486" spans="1:9" x14ac:dyDescent="0.25">
      <c r="A486">
        <v>0</v>
      </c>
      <c r="B486" s="4" t="str">
        <v>Choose site</v>
      </c>
      <c r="C486" s="4">
        <v>0</v>
      </c>
      <c r="D486">
        <v>0</v>
      </c>
      <c r="E486" s="3">
        <v>0</v>
      </c>
      <c r="F486" s="3" t="str">
        <v>No data</v>
      </c>
      <c r="G486" s="3" t="str">
        <v>No data</v>
      </c>
      <c r="H486" s="15" t="str">
        <v>No data</v>
      </c>
      <c r="I486" t="str">
        <v>No data</v>
      </c>
    </row>
    <row r="487" spans="1:9" x14ac:dyDescent="0.25">
      <c r="A487">
        <v>0</v>
      </c>
      <c r="B487" s="4" t="str">
        <v>Choose site</v>
      </c>
      <c r="C487" s="4">
        <v>0</v>
      </c>
      <c r="D487">
        <v>0</v>
      </c>
      <c r="E487" s="3">
        <v>0</v>
      </c>
      <c r="F487" s="3" t="str">
        <v>No data</v>
      </c>
      <c r="G487" s="3" t="str">
        <v>No data</v>
      </c>
      <c r="H487" s="15" t="str">
        <v>No data</v>
      </c>
      <c r="I487" t="str">
        <v>No data</v>
      </c>
    </row>
    <row r="488" spans="1:9" x14ac:dyDescent="0.25">
      <c r="A488">
        <v>0</v>
      </c>
      <c r="B488" s="4" t="str">
        <v>Choose site</v>
      </c>
      <c r="C488" s="4">
        <v>0</v>
      </c>
      <c r="D488">
        <v>0</v>
      </c>
      <c r="E488" s="3">
        <v>0</v>
      </c>
      <c r="F488" s="3" t="str">
        <v>No data</v>
      </c>
      <c r="G488" s="3" t="str">
        <v>No data</v>
      </c>
      <c r="H488" s="15" t="str">
        <v>No data</v>
      </c>
      <c r="I488" t="str">
        <v>No data</v>
      </c>
    </row>
    <row r="489" spans="1:9" x14ac:dyDescent="0.25">
      <c r="A489">
        <v>0</v>
      </c>
      <c r="B489" s="4" t="str">
        <v>Choose site</v>
      </c>
      <c r="C489" s="4">
        <v>0</v>
      </c>
      <c r="D489">
        <v>0</v>
      </c>
      <c r="E489" s="3">
        <v>0</v>
      </c>
      <c r="F489" s="3" t="str">
        <v>No data</v>
      </c>
      <c r="G489" s="3" t="str">
        <v>No data</v>
      </c>
      <c r="H489" s="15" t="str">
        <v>No data</v>
      </c>
      <c r="I489" t="str">
        <v>No data</v>
      </c>
    </row>
    <row r="490" spans="1:9" x14ac:dyDescent="0.25">
      <c r="A490">
        <v>0</v>
      </c>
      <c r="B490" s="4" t="str">
        <v>Choose site</v>
      </c>
      <c r="C490" s="4">
        <v>0</v>
      </c>
      <c r="D490">
        <v>0</v>
      </c>
      <c r="E490" s="3">
        <v>0</v>
      </c>
      <c r="F490" s="3" t="str">
        <v>No data</v>
      </c>
      <c r="G490" s="3" t="str">
        <v>No data</v>
      </c>
      <c r="H490" s="15" t="str">
        <v>No data</v>
      </c>
      <c r="I490" t="str">
        <v>No data</v>
      </c>
    </row>
    <row r="491" spans="1:9" x14ac:dyDescent="0.25">
      <c r="A491">
        <v>0</v>
      </c>
      <c r="B491" s="4" t="str">
        <v>Choose site</v>
      </c>
      <c r="C491" s="4">
        <v>0</v>
      </c>
      <c r="D491">
        <v>0</v>
      </c>
      <c r="E491" s="3">
        <v>0</v>
      </c>
      <c r="F491" s="3" t="str">
        <v>No data</v>
      </c>
      <c r="G491" s="3" t="str">
        <v>No data</v>
      </c>
      <c r="H491" s="15" t="str">
        <v>No data</v>
      </c>
      <c r="I491" t="str">
        <v>No data</v>
      </c>
    </row>
    <row r="492" spans="1:9" x14ac:dyDescent="0.25">
      <c r="A492">
        <v>0</v>
      </c>
      <c r="B492" s="4" t="str">
        <v>Choose site</v>
      </c>
      <c r="C492" s="4">
        <v>0</v>
      </c>
      <c r="D492">
        <v>0</v>
      </c>
      <c r="E492" s="3">
        <v>0</v>
      </c>
      <c r="F492" s="3" t="str">
        <v>No data</v>
      </c>
      <c r="G492" s="3" t="str">
        <v>No data</v>
      </c>
      <c r="H492" s="15" t="str">
        <v>No data</v>
      </c>
      <c r="I492" t="str">
        <v>No data</v>
      </c>
    </row>
    <row r="493" spans="1:9" x14ac:dyDescent="0.25">
      <c r="A493">
        <v>0</v>
      </c>
      <c r="B493" s="4" t="str">
        <v>Choose site</v>
      </c>
      <c r="C493" s="4">
        <v>0</v>
      </c>
      <c r="D493">
        <v>0</v>
      </c>
      <c r="E493" s="3">
        <v>0</v>
      </c>
      <c r="F493" s="3" t="str">
        <v>No data</v>
      </c>
      <c r="G493" s="3" t="str">
        <v>No data</v>
      </c>
      <c r="H493" s="15" t="str">
        <v>No data</v>
      </c>
      <c r="I493" t="str">
        <v>No data</v>
      </c>
    </row>
    <row r="494" spans="1:9" x14ac:dyDescent="0.25">
      <c r="A494">
        <v>0</v>
      </c>
      <c r="B494" s="4" t="str">
        <v>Choose site</v>
      </c>
      <c r="C494" s="4">
        <v>0</v>
      </c>
      <c r="D494">
        <v>0</v>
      </c>
      <c r="E494" s="3">
        <v>0</v>
      </c>
      <c r="F494" s="3" t="str">
        <v>No data</v>
      </c>
      <c r="G494" s="3" t="str">
        <v>No data</v>
      </c>
      <c r="H494" s="15" t="str">
        <v>No data</v>
      </c>
      <c r="I494" t="str">
        <v>No data</v>
      </c>
    </row>
    <row r="495" spans="1:9" x14ac:dyDescent="0.25">
      <c r="A495">
        <v>0</v>
      </c>
      <c r="B495" s="4" t="str">
        <v>Choose site</v>
      </c>
      <c r="C495" s="4">
        <v>0</v>
      </c>
      <c r="D495">
        <v>0</v>
      </c>
      <c r="E495" s="3">
        <v>0</v>
      </c>
      <c r="F495" s="3" t="str">
        <v>No data</v>
      </c>
      <c r="G495" s="3" t="str">
        <v>No data</v>
      </c>
      <c r="H495" s="15" t="str">
        <v>No data</v>
      </c>
      <c r="I495" t="str">
        <v>No data</v>
      </c>
    </row>
    <row r="496" spans="1:9" x14ac:dyDescent="0.25">
      <c r="A496">
        <v>0</v>
      </c>
      <c r="B496" s="4" t="str">
        <v>Choose site</v>
      </c>
      <c r="C496" s="4">
        <v>0</v>
      </c>
      <c r="D496">
        <v>0</v>
      </c>
      <c r="E496" s="3">
        <v>0</v>
      </c>
      <c r="F496" s="3" t="str">
        <v>No data</v>
      </c>
      <c r="G496" s="3" t="str">
        <v>No data</v>
      </c>
      <c r="H496" s="15" t="str">
        <v>No data</v>
      </c>
      <c r="I496" t="str">
        <v>No data</v>
      </c>
    </row>
    <row r="497" spans="1:9" x14ac:dyDescent="0.25">
      <c r="A497">
        <v>0</v>
      </c>
      <c r="B497" s="4" t="str">
        <v>Choose site</v>
      </c>
      <c r="C497" s="4">
        <v>0</v>
      </c>
      <c r="D497">
        <v>0</v>
      </c>
      <c r="E497" s="3">
        <v>0</v>
      </c>
      <c r="F497" s="3" t="str">
        <v>No data</v>
      </c>
      <c r="G497" s="3" t="str">
        <v>No data</v>
      </c>
      <c r="H497" s="15" t="str">
        <v>No data</v>
      </c>
      <c r="I497" t="str">
        <v>No data</v>
      </c>
    </row>
    <row r="498" spans="1:9" x14ac:dyDescent="0.25">
      <c r="A498">
        <v>0</v>
      </c>
      <c r="B498" s="4" t="str">
        <v>Choose site</v>
      </c>
      <c r="C498" s="4">
        <v>0</v>
      </c>
      <c r="D498">
        <v>0</v>
      </c>
      <c r="E498" s="3">
        <v>0</v>
      </c>
      <c r="F498" s="3" t="str">
        <v>No data</v>
      </c>
      <c r="G498" s="3" t="str">
        <v>No data</v>
      </c>
      <c r="H498" s="15" t="str">
        <v>No data</v>
      </c>
      <c r="I498" t="str">
        <v>No data</v>
      </c>
    </row>
    <row r="499" spans="1:9" x14ac:dyDescent="0.25">
      <c r="A499">
        <v>0</v>
      </c>
      <c r="B499" s="4" t="str">
        <v>Choose site</v>
      </c>
      <c r="C499" s="4">
        <v>0</v>
      </c>
      <c r="D499">
        <v>0</v>
      </c>
      <c r="E499" s="3">
        <v>0</v>
      </c>
      <c r="F499" s="3" t="str">
        <v>No data</v>
      </c>
      <c r="G499" s="3" t="str">
        <v>No data</v>
      </c>
      <c r="H499" s="15" t="str">
        <v>No data</v>
      </c>
      <c r="I499" t="str">
        <v>No data</v>
      </c>
    </row>
    <row r="500" spans="1:9" x14ac:dyDescent="0.25">
      <c r="A500">
        <v>0</v>
      </c>
      <c r="B500" s="4" t="str">
        <v>Choose site</v>
      </c>
      <c r="C500" s="4">
        <v>0</v>
      </c>
      <c r="D500">
        <v>0</v>
      </c>
      <c r="E500" s="3">
        <v>0</v>
      </c>
      <c r="F500" s="3" t="str">
        <v>No data</v>
      </c>
      <c r="G500" s="3" t="str">
        <v>No data</v>
      </c>
      <c r="H500" s="15" t="str">
        <v>No data</v>
      </c>
      <c r="I500" t="str">
        <v>No data</v>
      </c>
    </row>
    <row r="501" spans="1:9" x14ac:dyDescent="0.25">
      <c r="A501">
        <v>0</v>
      </c>
      <c r="B501" s="4" t="str">
        <v>Choose site</v>
      </c>
      <c r="C501" s="4">
        <v>0</v>
      </c>
      <c r="D501">
        <v>0</v>
      </c>
      <c r="E501" s="3">
        <v>0</v>
      </c>
      <c r="F501" s="3" t="str">
        <v>No data</v>
      </c>
      <c r="G501" s="3" t="str">
        <v>No data</v>
      </c>
      <c r="H501" s="15" t="str">
        <v>No data</v>
      </c>
      <c r="I501" t="str">
        <v>No data</v>
      </c>
    </row>
    <row r="502" spans="1:9" x14ac:dyDescent="0.25">
      <c r="A502">
        <v>0</v>
      </c>
      <c r="B502" s="4" t="str">
        <v>Choose site</v>
      </c>
      <c r="C502" s="4">
        <v>0</v>
      </c>
      <c r="D502">
        <v>0</v>
      </c>
      <c r="E502" s="3">
        <v>0</v>
      </c>
      <c r="F502" s="3" t="str">
        <v>No data</v>
      </c>
      <c r="G502" s="3" t="str">
        <v>No data</v>
      </c>
      <c r="H502" s="15" t="str">
        <v>No data</v>
      </c>
      <c r="I502" t="str">
        <v>No data</v>
      </c>
    </row>
    <row r="503" spans="1:9" x14ac:dyDescent="0.25">
      <c r="A503">
        <v>0</v>
      </c>
      <c r="B503" s="4" t="str">
        <v>Choose site</v>
      </c>
      <c r="C503" s="4">
        <v>0</v>
      </c>
      <c r="D503">
        <v>0</v>
      </c>
      <c r="E503" s="3">
        <v>0</v>
      </c>
      <c r="F503" s="3" t="str">
        <v>No data</v>
      </c>
      <c r="G503" s="3" t="str">
        <v>No data</v>
      </c>
      <c r="H503" s="15" t="str">
        <v>No data</v>
      </c>
      <c r="I503" t="str">
        <v>No data</v>
      </c>
    </row>
    <row r="504" spans="1:9" x14ac:dyDescent="0.25">
      <c r="A504">
        <v>0</v>
      </c>
      <c r="B504" s="4" t="str">
        <v>Choose site</v>
      </c>
      <c r="C504" s="4">
        <v>0</v>
      </c>
      <c r="D504">
        <v>0</v>
      </c>
      <c r="E504" s="3">
        <v>0</v>
      </c>
      <c r="F504" s="3" t="str">
        <v>No data</v>
      </c>
      <c r="G504" s="3" t="str">
        <v>No data</v>
      </c>
      <c r="H504" s="15" t="str">
        <v>No data</v>
      </c>
      <c r="I504" t="str">
        <v>No data</v>
      </c>
    </row>
    <row r="505" spans="1:9" x14ac:dyDescent="0.25">
      <c r="A505">
        <v>0</v>
      </c>
      <c r="B505" s="4" t="str">
        <v>Choose site</v>
      </c>
      <c r="C505" s="4">
        <v>0</v>
      </c>
      <c r="D505">
        <v>0</v>
      </c>
      <c r="E505" s="3">
        <v>0</v>
      </c>
      <c r="F505" s="3" t="str">
        <v>No data</v>
      </c>
      <c r="G505" s="3" t="str">
        <v>No data</v>
      </c>
      <c r="H505" s="15" t="str">
        <v>No data</v>
      </c>
      <c r="I505" t="str">
        <v>No data</v>
      </c>
    </row>
    <row r="506" spans="1:9" x14ac:dyDescent="0.25">
      <c r="A506">
        <v>0</v>
      </c>
      <c r="B506" s="4" t="str">
        <v>Choose site</v>
      </c>
      <c r="C506" s="4">
        <v>0</v>
      </c>
      <c r="D506">
        <v>0</v>
      </c>
      <c r="E506" s="3">
        <v>0</v>
      </c>
      <c r="F506" s="3" t="str">
        <v>No data</v>
      </c>
      <c r="G506" s="3" t="str">
        <v>No data</v>
      </c>
      <c r="H506" s="15" t="str">
        <v>No data</v>
      </c>
      <c r="I506" t="str">
        <v>No data</v>
      </c>
    </row>
    <row r="507" spans="1:9" x14ac:dyDescent="0.25">
      <c r="A507">
        <v>0</v>
      </c>
      <c r="B507" s="4" t="str">
        <v>Choose site</v>
      </c>
      <c r="C507" s="4">
        <v>0</v>
      </c>
      <c r="D507">
        <v>0</v>
      </c>
      <c r="E507" s="3">
        <v>0</v>
      </c>
      <c r="F507" s="3" t="str">
        <v>No data</v>
      </c>
      <c r="G507" s="3" t="str">
        <v>No data</v>
      </c>
      <c r="H507" s="15" t="str">
        <v>No data</v>
      </c>
      <c r="I507" t="str">
        <v>No data</v>
      </c>
    </row>
    <row r="508" spans="1:9" x14ac:dyDescent="0.25">
      <c r="A508">
        <v>0</v>
      </c>
      <c r="B508" s="4" t="str">
        <v>Choose site</v>
      </c>
      <c r="C508" s="4">
        <v>0</v>
      </c>
      <c r="D508">
        <v>0</v>
      </c>
      <c r="E508" s="3">
        <v>0</v>
      </c>
      <c r="F508" s="3" t="str">
        <v>No data</v>
      </c>
      <c r="G508" s="3" t="str">
        <v>No data</v>
      </c>
      <c r="H508" s="15" t="str">
        <v>No data</v>
      </c>
      <c r="I508" t="str">
        <v>No data</v>
      </c>
    </row>
    <row r="509" spans="1:9" x14ac:dyDescent="0.25">
      <c r="A509">
        <v>0</v>
      </c>
      <c r="B509" s="4" t="str">
        <v>Choose site</v>
      </c>
      <c r="C509" s="4">
        <v>0</v>
      </c>
      <c r="D509">
        <v>0</v>
      </c>
      <c r="E509" s="3">
        <v>0</v>
      </c>
      <c r="F509" s="3" t="str">
        <v>No data</v>
      </c>
      <c r="G509" s="3" t="str">
        <v>No data</v>
      </c>
      <c r="H509" s="15" t="str">
        <v>No data</v>
      </c>
      <c r="I509" t="str">
        <v>No data</v>
      </c>
    </row>
    <row r="510" spans="1:9" x14ac:dyDescent="0.25">
      <c r="A510">
        <v>0</v>
      </c>
      <c r="B510" s="4" t="str">
        <v>Choose site</v>
      </c>
      <c r="C510" s="4">
        <v>0</v>
      </c>
      <c r="D510">
        <v>0</v>
      </c>
      <c r="E510" s="3">
        <v>0</v>
      </c>
      <c r="F510" s="3" t="str">
        <v>No data</v>
      </c>
      <c r="G510" s="3" t="str">
        <v>No data</v>
      </c>
      <c r="H510" s="15" t="str">
        <v>No data</v>
      </c>
      <c r="I510" t="str">
        <v>No data</v>
      </c>
    </row>
    <row r="511" spans="1:9" x14ac:dyDescent="0.25">
      <c r="A511">
        <v>0</v>
      </c>
      <c r="B511" s="4" t="str">
        <v>Choose site</v>
      </c>
      <c r="C511" s="4">
        <v>0</v>
      </c>
      <c r="D511">
        <v>0</v>
      </c>
      <c r="E511" s="3">
        <v>0</v>
      </c>
      <c r="F511" s="3" t="str">
        <v>No data</v>
      </c>
      <c r="G511" s="3" t="str">
        <v>No data</v>
      </c>
      <c r="H511" s="15" t="str">
        <v>No data</v>
      </c>
      <c r="I511" t="str">
        <v>No data</v>
      </c>
    </row>
    <row r="512" spans="1:9" x14ac:dyDescent="0.25">
      <c r="A512">
        <v>0</v>
      </c>
      <c r="B512" s="4" t="str">
        <v>Choose site</v>
      </c>
      <c r="C512" s="4">
        <v>0</v>
      </c>
      <c r="D512">
        <v>0</v>
      </c>
      <c r="E512" s="3">
        <v>0</v>
      </c>
      <c r="F512" s="3" t="str">
        <v>No data</v>
      </c>
      <c r="G512" s="3" t="str">
        <v>No data</v>
      </c>
      <c r="H512" s="15" t="str">
        <v>No data</v>
      </c>
      <c r="I512" t="str">
        <v>No data</v>
      </c>
    </row>
    <row r="513" spans="1:9" x14ac:dyDescent="0.25">
      <c r="A513">
        <v>0</v>
      </c>
      <c r="B513" s="4" t="str">
        <v>Choose site</v>
      </c>
      <c r="C513" s="4">
        <v>0</v>
      </c>
      <c r="D513">
        <v>0</v>
      </c>
      <c r="E513" s="3">
        <v>0</v>
      </c>
      <c r="F513" s="3" t="str">
        <v>No data</v>
      </c>
      <c r="G513" s="3" t="str">
        <v>No data</v>
      </c>
      <c r="H513" s="15" t="str">
        <v>No data</v>
      </c>
      <c r="I513" t="str">
        <v>No data</v>
      </c>
    </row>
    <row r="514" spans="1:9" x14ac:dyDescent="0.25">
      <c r="A514">
        <v>0</v>
      </c>
      <c r="B514" s="4" t="str">
        <v>Choose site</v>
      </c>
      <c r="C514" s="4">
        <v>0</v>
      </c>
      <c r="D514">
        <v>0</v>
      </c>
      <c r="E514" s="3">
        <v>0</v>
      </c>
      <c r="F514" s="3" t="str">
        <v>No data</v>
      </c>
      <c r="G514" s="3" t="str">
        <v>No data</v>
      </c>
      <c r="H514" s="15" t="str">
        <v>No data</v>
      </c>
      <c r="I514" t="str">
        <v>No data</v>
      </c>
    </row>
    <row r="515" spans="1:9" x14ac:dyDescent="0.25">
      <c r="A515">
        <v>0</v>
      </c>
      <c r="B515" s="4" t="str">
        <v>Choose site</v>
      </c>
      <c r="C515" s="4">
        <v>0</v>
      </c>
      <c r="D515">
        <v>0</v>
      </c>
      <c r="E515" s="3">
        <v>0</v>
      </c>
      <c r="F515" s="3" t="str">
        <v>No data</v>
      </c>
      <c r="G515" s="3" t="str">
        <v>No data</v>
      </c>
      <c r="H515" s="15" t="str">
        <v>No data</v>
      </c>
      <c r="I515" t="str">
        <v>No data</v>
      </c>
    </row>
    <row r="516" spans="1:9" x14ac:dyDescent="0.25">
      <c r="A516">
        <v>0</v>
      </c>
      <c r="B516" s="4" t="str">
        <v>Choose site</v>
      </c>
      <c r="C516" s="4">
        <v>0</v>
      </c>
      <c r="D516">
        <v>0</v>
      </c>
      <c r="E516" s="3">
        <v>0</v>
      </c>
      <c r="F516" s="3" t="str">
        <v>No data</v>
      </c>
      <c r="G516" s="3" t="str">
        <v>No data</v>
      </c>
      <c r="H516" s="15" t="str">
        <v>No data</v>
      </c>
      <c r="I516" t="str">
        <v>No data</v>
      </c>
    </row>
    <row r="517" spans="1:9" x14ac:dyDescent="0.25">
      <c r="A517">
        <v>0</v>
      </c>
      <c r="B517" s="4" t="str">
        <v>Choose site</v>
      </c>
      <c r="C517" s="4">
        <v>0</v>
      </c>
      <c r="D517">
        <v>0</v>
      </c>
      <c r="E517" s="3">
        <v>0</v>
      </c>
      <c r="F517" s="3" t="str">
        <v>No data</v>
      </c>
      <c r="G517" s="3" t="str">
        <v>No data</v>
      </c>
      <c r="H517" s="15" t="str">
        <v>No data</v>
      </c>
      <c r="I517" t="str">
        <v>No data</v>
      </c>
    </row>
    <row r="518" spans="1:9" x14ac:dyDescent="0.25">
      <c r="A518">
        <v>0</v>
      </c>
      <c r="B518" s="4" t="str">
        <v>Choose site</v>
      </c>
      <c r="C518" s="4">
        <v>0</v>
      </c>
      <c r="D518">
        <v>0</v>
      </c>
      <c r="E518" s="3">
        <v>0</v>
      </c>
      <c r="F518" s="3" t="str">
        <v>No data</v>
      </c>
      <c r="G518" s="3" t="str">
        <v>No data</v>
      </c>
      <c r="H518" s="15" t="str">
        <v>No data</v>
      </c>
      <c r="I518" t="str">
        <v>No data</v>
      </c>
    </row>
    <row r="519" spans="1:9" x14ac:dyDescent="0.25">
      <c r="A519">
        <v>0</v>
      </c>
      <c r="B519" s="4" t="str">
        <v>Choose site</v>
      </c>
      <c r="C519" s="4">
        <v>0</v>
      </c>
      <c r="D519">
        <v>0</v>
      </c>
      <c r="E519" s="3">
        <v>0</v>
      </c>
      <c r="F519" s="3" t="str">
        <v>No data</v>
      </c>
      <c r="G519" s="3" t="str">
        <v>No data</v>
      </c>
      <c r="H519" s="15" t="str">
        <v>No data</v>
      </c>
      <c r="I519" t="str">
        <v>No data</v>
      </c>
    </row>
    <row r="520" spans="1:9" x14ac:dyDescent="0.25">
      <c r="A520">
        <v>0</v>
      </c>
      <c r="B520" s="4" t="str">
        <v>Choose site</v>
      </c>
      <c r="C520" s="4">
        <v>0</v>
      </c>
      <c r="D520">
        <v>0</v>
      </c>
      <c r="E520" s="3">
        <v>0</v>
      </c>
      <c r="F520" s="3" t="str">
        <v>No data</v>
      </c>
      <c r="G520" s="3" t="str">
        <v>No data</v>
      </c>
      <c r="H520" s="15" t="str">
        <v>No data</v>
      </c>
      <c r="I520" t="str">
        <v>No data</v>
      </c>
    </row>
    <row r="521" spans="1:9" x14ac:dyDescent="0.25">
      <c r="A521">
        <v>0</v>
      </c>
      <c r="B521" s="4" t="str">
        <v>Choose site</v>
      </c>
      <c r="C521" s="4">
        <v>0</v>
      </c>
      <c r="D521">
        <v>0</v>
      </c>
      <c r="E521" s="3">
        <v>0</v>
      </c>
      <c r="F521" s="3" t="str">
        <v>No data</v>
      </c>
      <c r="G521" s="3" t="str">
        <v>No data</v>
      </c>
      <c r="H521" s="15" t="str">
        <v>No data</v>
      </c>
      <c r="I521" t="str">
        <v>No data</v>
      </c>
    </row>
    <row r="522" spans="1:9" x14ac:dyDescent="0.25">
      <c r="A522">
        <v>0</v>
      </c>
      <c r="B522" s="4" t="str">
        <v>Choose site</v>
      </c>
      <c r="C522" s="4">
        <v>0</v>
      </c>
      <c r="D522">
        <v>0</v>
      </c>
      <c r="E522" s="3">
        <v>0</v>
      </c>
      <c r="F522" s="3" t="str">
        <v>No data</v>
      </c>
      <c r="G522" s="3" t="str">
        <v>No data</v>
      </c>
      <c r="H522" s="15" t="str">
        <v>No data</v>
      </c>
      <c r="I522" t="str">
        <v>No data</v>
      </c>
    </row>
    <row r="523" spans="1:9" x14ac:dyDescent="0.25">
      <c r="A523">
        <v>0</v>
      </c>
      <c r="B523" s="4" t="str">
        <v>Choose site</v>
      </c>
      <c r="C523" s="4">
        <v>0</v>
      </c>
      <c r="D523">
        <v>0</v>
      </c>
      <c r="E523" s="3">
        <v>0</v>
      </c>
      <c r="F523" s="3" t="str">
        <v>No data</v>
      </c>
      <c r="G523" s="3" t="str">
        <v>No data</v>
      </c>
      <c r="H523" s="15" t="str">
        <v>No data</v>
      </c>
      <c r="I523" t="str">
        <v>No data</v>
      </c>
    </row>
    <row r="524" spans="1:9" x14ac:dyDescent="0.25">
      <c r="A524">
        <v>0</v>
      </c>
      <c r="B524" s="4" t="str">
        <v>Choose site</v>
      </c>
      <c r="C524" s="4">
        <v>0</v>
      </c>
      <c r="D524">
        <v>0</v>
      </c>
      <c r="E524" s="3">
        <v>0</v>
      </c>
      <c r="F524" s="3" t="str">
        <v>No data</v>
      </c>
      <c r="G524" s="3" t="str">
        <v>No data</v>
      </c>
      <c r="H524" s="15" t="str">
        <v>No data</v>
      </c>
      <c r="I524" t="str">
        <v>No data</v>
      </c>
    </row>
    <row r="525" spans="1:9" x14ac:dyDescent="0.25">
      <c r="A525">
        <v>0</v>
      </c>
      <c r="B525" s="4" t="str">
        <v>Choose site</v>
      </c>
      <c r="C525" s="4">
        <v>0</v>
      </c>
      <c r="D525">
        <v>0</v>
      </c>
      <c r="E525" s="3">
        <v>0</v>
      </c>
      <c r="F525" s="3" t="str">
        <v>No data</v>
      </c>
      <c r="G525" s="3" t="str">
        <v>No data</v>
      </c>
      <c r="H525" s="15" t="str">
        <v>No data</v>
      </c>
      <c r="I525" t="str">
        <v>No data</v>
      </c>
    </row>
    <row r="526" spans="1:9" x14ac:dyDescent="0.25">
      <c r="A526">
        <v>0</v>
      </c>
      <c r="B526" s="4" t="str">
        <v>Choose site</v>
      </c>
      <c r="C526" s="4">
        <v>0</v>
      </c>
      <c r="D526">
        <v>0</v>
      </c>
      <c r="E526" s="3">
        <v>0</v>
      </c>
      <c r="F526" s="3" t="str">
        <v>No data</v>
      </c>
      <c r="G526" s="3" t="str">
        <v>No data</v>
      </c>
      <c r="H526" s="15" t="str">
        <v>No data</v>
      </c>
      <c r="I526" t="str">
        <v>No data</v>
      </c>
    </row>
    <row r="527" spans="1:9" x14ac:dyDescent="0.25">
      <c r="A527">
        <v>0</v>
      </c>
      <c r="B527" s="4" t="str">
        <v>Choose site</v>
      </c>
      <c r="C527" s="4">
        <v>0</v>
      </c>
      <c r="D527">
        <v>0</v>
      </c>
      <c r="E527" s="3">
        <v>0</v>
      </c>
      <c r="F527" s="3" t="str">
        <v>No data</v>
      </c>
      <c r="G527" s="3" t="str">
        <v>No data</v>
      </c>
      <c r="H527" s="15" t="str">
        <v>No data</v>
      </c>
      <c r="I527" t="str">
        <v>No data</v>
      </c>
    </row>
    <row r="528" spans="1:9" x14ac:dyDescent="0.25">
      <c r="A528">
        <v>0</v>
      </c>
      <c r="B528" s="4" t="str">
        <v>Choose site</v>
      </c>
      <c r="C528" s="4">
        <v>0</v>
      </c>
      <c r="D528">
        <v>0</v>
      </c>
      <c r="E528" s="3">
        <v>0</v>
      </c>
      <c r="F528" s="3" t="str">
        <v>No data</v>
      </c>
      <c r="G528" s="3" t="str">
        <v>No data</v>
      </c>
      <c r="H528" s="15" t="str">
        <v>No data</v>
      </c>
      <c r="I528" t="str">
        <v>No data</v>
      </c>
    </row>
    <row r="529" spans="1:9" x14ac:dyDescent="0.25">
      <c r="A529">
        <v>0</v>
      </c>
      <c r="B529" s="4" t="str">
        <v>Choose site</v>
      </c>
      <c r="C529" s="4">
        <v>0</v>
      </c>
      <c r="D529">
        <v>0</v>
      </c>
      <c r="E529" s="3">
        <v>0</v>
      </c>
      <c r="F529" s="3" t="str">
        <v>No data</v>
      </c>
      <c r="G529" s="3" t="str">
        <v>No data</v>
      </c>
      <c r="H529" s="15" t="str">
        <v>No data</v>
      </c>
      <c r="I529" t="str">
        <v>No data</v>
      </c>
    </row>
    <row r="530" spans="1:9" x14ac:dyDescent="0.25">
      <c r="A530">
        <v>0</v>
      </c>
      <c r="B530" s="4" t="str">
        <v>Choose site</v>
      </c>
      <c r="C530" s="4">
        <v>0</v>
      </c>
      <c r="D530">
        <v>0</v>
      </c>
      <c r="E530" s="3">
        <v>0</v>
      </c>
      <c r="F530" s="3" t="str">
        <v>No data</v>
      </c>
      <c r="G530" s="3" t="str">
        <v>No data</v>
      </c>
      <c r="H530" s="15" t="str">
        <v>No data</v>
      </c>
      <c r="I530" t="str">
        <v>No data</v>
      </c>
    </row>
    <row r="531" spans="1:9" x14ac:dyDescent="0.25">
      <c r="A531">
        <v>0</v>
      </c>
      <c r="B531" s="4" t="str">
        <v>Choose site</v>
      </c>
      <c r="C531" s="4">
        <v>0</v>
      </c>
      <c r="D531">
        <v>0</v>
      </c>
      <c r="E531" s="3">
        <v>0</v>
      </c>
      <c r="F531" s="3" t="str">
        <v>No data</v>
      </c>
      <c r="G531" s="3" t="str">
        <v>No data</v>
      </c>
      <c r="H531" s="15" t="str">
        <v>No data</v>
      </c>
      <c r="I531" t="str">
        <v>No data</v>
      </c>
    </row>
    <row r="532" spans="1:9" x14ac:dyDescent="0.25">
      <c r="A532">
        <v>0</v>
      </c>
      <c r="B532" s="4" t="str">
        <v>Choose site</v>
      </c>
      <c r="C532" s="4">
        <v>0</v>
      </c>
      <c r="D532">
        <v>0</v>
      </c>
      <c r="E532" s="3">
        <v>0</v>
      </c>
      <c r="F532" s="3" t="str">
        <v>No data</v>
      </c>
      <c r="G532" s="3" t="str">
        <v>No data</v>
      </c>
      <c r="H532" s="15" t="str">
        <v>No data</v>
      </c>
      <c r="I532" t="str">
        <v>No data</v>
      </c>
    </row>
    <row r="533" spans="1:9" x14ac:dyDescent="0.25">
      <c r="A533">
        <v>0</v>
      </c>
      <c r="B533" s="4" t="str">
        <v>Choose site</v>
      </c>
      <c r="C533" s="4">
        <v>0</v>
      </c>
      <c r="D533">
        <v>0</v>
      </c>
      <c r="E533" s="3">
        <v>0</v>
      </c>
      <c r="F533" s="3" t="str">
        <v>No data</v>
      </c>
      <c r="G533" s="3" t="str">
        <v>No data</v>
      </c>
      <c r="H533" s="15" t="str">
        <v>No data</v>
      </c>
      <c r="I533" t="str">
        <v>No data</v>
      </c>
    </row>
    <row r="534" spans="1:9" x14ac:dyDescent="0.25">
      <c r="A534">
        <v>0</v>
      </c>
      <c r="B534" s="4" t="str">
        <v>Choose site</v>
      </c>
      <c r="C534" s="4">
        <v>0</v>
      </c>
      <c r="D534">
        <v>0</v>
      </c>
      <c r="E534" s="3">
        <v>0</v>
      </c>
      <c r="F534" s="3" t="str">
        <v>No data</v>
      </c>
      <c r="G534" s="3" t="str">
        <v>No data</v>
      </c>
      <c r="H534" s="15" t="str">
        <v>No data</v>
      </c>
      <c r="I534" t="str">
        <v>No data</v>
      </c>
    </row>
    <row r="535" spans="1:9" x14ac:dyDescent="0.25">
      <c r="A535">
        <v>0</v>
      </c>
      <c r="B535" s="4" t="str">
        <v>Choose site</v>
      </c>
      <c r="C535" s="4">
        <v>0</v>
      </c>
      <c r="D535">
        <v>0</v>
      </c>
      <c r="E535" s="3">
        <v>0</v>
      </c>
      <c r="F535" s="3" t="str">
        <v>No data</v>
      </c>
      <c r="G535" s="3" t="str">
        <v>No data</v>
      </c>
      <c r="H535" s="15" t="str">
        <v>No data</v>
      </c>
      <c r="I535" t="str">
        <v>No data</v>
      </c>
    </row>
    <row r="536" spans="1:9" x14ac:dyDescent="0.25">
      <c r="A536">
        <v>0</v>
      </c>
      <c r="B536" s="4" t="str">
        <v>Choose site</v>
      </c>
      <c r="C536" s="4">
        <v>0</v>
      </c>
      <c r="D536">
        <v>0</v>
      </c>
      <c r="E536" s="3">
        <v>0</v>
      </c>
      <c r="F536" s="3" t="str">
        <v>No data</v>
      </c>
      <c r="G536" s="3" t="str">
        <v>No data</v>
      </c>
      <c r="H536" s="15" t="str">
        <v>No data</v>
      </c>
      <c r="I536" t="str">
        <v>No data</v>
      </c>
    </row>
    <row r="537" spans="1:9" x14ac:dyDescent="0.25">
      <c r="A537">
        <v>0</v>
      </c>
      <c r="B537" s="4" t="str">
        <v>Choose site</v>
      </c>
      <c r="C537" s="4">
        <v>0</v>
      </c>
      <c r="D537">
        <v>0</v>
      </c>
      <c r="E537" s="3">
        <v>0</v>
      </c>
      <c r="F537" s="3" t="str">
        <v>No data</v>
      </c>
      <c r="G537" s="3" t="str">
        <v>No data</v>
      </c>
      <c r="H537" s="15" t="str">
        <v>No data</v>
      </c>
      <c r="I537" t="str">
        <v>No data</v>
      </c>
    </row>
    <row r="538" spans="1:9" x14ac:dyDescent="0.25">
      <c r="A538">
        <v>0</v>
      </c>
      <c r="B538" s="4" t="str">
        <v>Choose site</v>
      </c>
      <c r="C538" s="4">
        <v>0</v>
      </c>
      <c r="D538">
        <v>0</v>
      </c>
      <c r="E538" s="3">
        <v>0</v>
      </c>
      <c r="F538" s="3" t="str">
        <v>No data</v>
      </c>
      <c r="G538" s="3" t="str">
        <v>No data</v>
      </c>
      <c r="H538" s="15" t="str">
        <v>No data</v>
      </c>
      <c r="I538" t="str">
        <v>No data</v>
      </c>
    </row>
    <row r="539" spans="1:9" x14ac:dyDescent="0.25">
      <c r="A539">
        <v>0</v>
      </c>
      <c r="B539" s="4" t="str">
        <v>Choose site</v>
      </c>
      <c r="C539" s="4">
        <v>0</v>
      </c>
      <c r="D539">
        <v>0</v>
      </c>
      <c r="E539" s="3">
        <v>0</v>
      </c>
      <c r="F539" s="3" t="str">
        <v>No data</v>
      </c>
      <c r="G539" s="3" t="str">
        <v>No data</v>
      </c>
      <c r="H539" s="15" t="str">
        <v>No data</v>
      </c>
      <c r="I539" t="str">
        <v>No data</v>
      </c>
    </row>
    <row r="540" spans="1:9" x14ac:dyDescent="0.25">
      <c r="A540">
        <v>0</v>
      </c>
      <c r="B540" s="4" t="str">
        <v>Choose site</v>
      </c>
      <c r="C540" s="4">
        <v>0</v>
      </c>
      <c r="D540">
        <v>0</v>
      </c>
      <c r="E540" s="3">
        <v>0</v>
      </c>
      <c r="F540" s="3" t="str">
        <v>No data</v>
      </c>
      <c r="G540" s="3" t="str">
        <v>No data</v>
      </c>
      <c r="H540" s="15" t="str">
        <v>No data</v>
      </c>
      <c r="I540" t="str">
        <v>No data</v>
      </c>
    </row>
    <row r="541" spans="1:9" x14ac:dyDescent="0.25">
      <c r="A541">
        <v>0</v>
      </c>
      <c r="B541" s="4" t="str">
        <v>Choose site</v>
      </c>
      <c r="C541" s="4">
        <v>0</v>
      </c>
      <c r="D541">
        <v>0</v>
      </c>
      <c r="E541" s="3">
        <v>0</v>
      </c>
      <c r="F541" s="3" t="str">
        <v>No data</v>
      </c>
      <c r="G541" s="3" t="str">
        <v>No data</v>
      </c>
      <c r="H541" s="15" t="str">
        <v>No data</v>
      </c>
      <c r="I541" t="str">
        <v>No data</v>
      </c>
    </row>
    <row r="542" spans="1:9" x14ac:dyDescent="0.25">
      <c r="A542">
        <v>0</v>
      </c>
      <c r="B542" s="4" t="str">
        <v>Choose site</v>
      </c>
      <c r="C542" s="4">
        <v>0</v>
      </c>
      <c r="D542">
        <v>0</v>
      </c>
      <c r="E542" s="3">
        <v>0</v>
      </c>
      <c r="F542" s="3" t="str">
        <v>No data</v>
      </c>
      <c r="G542" s="3" t="str">
        <v>No data</v>
      </c>
      <c r="H542" s="15" t="str">
        <v>No data</v>
      </c>
      <c r="I542" t="str">
        <v>No data</v>
      </c>
    </row>
    <row r="543" spans="1:9" x14ac:dyDescent="0.25">
      <c r="A543">
        <v>0</v>
      </c>
      <c r="B543" s="4" t="str">
        <v>Choose site</v>
      </c>
      <c r="C543" s="4">
        <v>0</v>
      </c>
      <c r="D543">
        <v>0</v>
      </c>
      <c r="E543" s="3">
        <v>0</v>
      </c>
      <c r="F543" s="3" t="str">
        <v>No data</v>
      </c>
      <c r="G543" s="3" t="str">
        <v>No data</v>
      </c>
      <c r="H543" s="15" t="str">
        <v>No data</v>
      </c>
      <c r="I543" t="str">
        <v>No data</v>
      </c>
    </row>
    <row r="544" spans="1:9" x14ac:dyDescent="0.25">
      <c r="A544">
        <v>0</v>
      </c>
      <c r="B544" s="4" t="str">
        <v>Choose site</v>
      </c>
      <c r="C544" s="4">
        <v>0</v>
      </c>
      <c r="D544">
        <v>0</v>
      </c>
      <c r="E544" s="3">
        <v>0</v>
      </c>
      <c r="F544" s="3" t="str">
        <v>No data</v>
      </c>
      <c r="G544" s="3" t="str">
        <v>No data</v>
      </c>
      <c r="H544" s="15" t="str">
        <v>No data</v>
      </c>
      <c r="I544" t="str">
        <v>No data</v>
      </c>
    </row>
    <row r="545" spans="1:9" x14ac:dyDescent="0.25">
      <c r="A545">
        <v>0</v>
      </c>
      <c r="B545" s="4" t="str">
        <v>Choose site</v>
      </c>
      <c r="C545" s="4">
        <v>0</v>
      </c>
      <c r="D545">
        <v>0</v>
      </c>
      <c r="E545" s="3">
        <v>0</v>
      </c>
      <c r="F545" s="3" t="str">
        <v>No data</v>
      </c>
      <c r="G545" s="3" t="str">
        <v>No data</v>
      </c>
      <c r="H545" s="15" t="str">
        <v>No data</v>
      </c>
      <c r="I545" t="str">
        <v>No data</v>
      </c>
    </row>
    <row r="546" spans="1:9" x14ac:dyDescent="0.25">
      <c r="A546">
        <v>0</v>
      </c>
      <c r="B546" s="4" t="str">
        <v>Choose site</v>
      </c>
      <c r="C546" s="4">
        <v>0</v>
      </c>
      <c r="D546">
        <v>0</v>
      </c>
      <c r="E546" s="3">
        <v>0</v>
      </c>
      <c r="F546" s="3" t="str">
        <v>No data</v>
      </c>
      <c r="G546" s="3" t="str">
        <v>No data</v>
      </c>
      <c r="H546" s="15" t="str">
        <v>No data</v>
      </c>
      <c r="I546" t="str">
        <v>No data</v>
      </c>
    </row>
    <row r="547" spans="1:9" x14ac:dyDescent="0.25">
      <c r="A547">
        <v>0</v>
      </c>
      <c r="B547" s="4" t="str">
        <v>Choose site</v>
      </c>
      <c r="C547" s="4">
        <v>0</v>
      </c>
      <c r="D547">
        <v>0</v>
      </c>
      <c r="E547" s="3">
        <v>0</v>
      </c>
      <c r="F547" s="3" t="str">
        <v>No data</v>
      </c>
      <c r="G547" s="3" t="str">
        <v>No data</v>
      </c>
      <c r="H547" s="15" t="str">
        <v>No data</v>
      </c>
      <c r="I547" t="str">
        <v>No data</v>
      </c>
    </row>
    <row r="548" spans="1:9" x14ac:dyDescent="0.25">
      <c r="A548">
        <v>0</v>
      </c>
      <c r="B548" s="4" t="str">
        <v>Choose site</v>
      </c>
      <c r="C548" s="4">
        <v>0</v>
      </c>
      <c r="D548">
        <v>0</v>
      </c>
      <c r="E548" s="3">
        <v>0</v>
      </c>
      <c r="F548" s="3" t="str">
        <v>No data</v>
      </c>
      <c r="G548" s="3" t="str">
        <v>No data</v>
      </c>
      <c r="H548" s="15" t="str">
        <v>No data</v>
      </c>
      <c r="I548" t="str">
        <v>No data</v>
      </c>
    </row>
    <row r="549" spans="1:9" x14ac:dyDescent="0.25">
      <c r="A549">
        <v>0</v>
      </c>
      <c r="B549" s="4" t="str">
        <v>Choose site</v>
      </c>
      <c r="C549" s="4">
        <v>0</v>
      </c>
      <c r="D549">
        <v>0</v>
      </c>
      <c r="E549" s="3">
        <v>0</v>
      </c>
      <c r="F549" s="3" t="str">
        <v>No data</v>
      </c>
      <c r="G549" s="3" t="str">
        <v>No data</v>
      </c>
      <c r="H549" s="15" t="str">
        <v>No data</v>
      </c>
      <c r="I549" t="str">
        <v>No data</v>
      </c>
    </row>
    <row r="550" spans="1:9" x14ac:dyDescent="0.25">
      <c r="A550">
        <v>0</v>
      </c>
      <c r="B550" s="4" t="str">
        <v>Choose site</v>
      </c>
      <c r="C550" s="4">
        <v>0</v>
      </c>
      <c r="D550">
        <v>0</v>
      </c>
      <c r="E550" s="3">
        <v>0</v>
      </c>
      <c r="F550" s="3" t="str">
        <v>No data</v>
      </c>
      <c r="G550" s="3" t="str">
        <v>No data</v>
      </c>
      <c r="H550" s="15" t="str">
        <v>No data</v>
      </c>
      <c r="I550" t="str">
        <v>No data</v>
      </c>
    </row>
    <row r="551" spans="1:9" x14ac:dyDescent="0.25">
      <c r="A551">
        <v>0</v>
      </c>
      <c r="B551" s="4" t="str">
        <v>Choose site</v>
      </c>
      <c r="C551" s="4">
        <v>0</v>
      </c>
      <c r="D551">
        <v>0</v>
      </c>
      <c r="E551" s="3">
        <v>0</v>
      </c>
      <c r="F551" s="3" t="str">
        <v>No data</v>
      </c>
      <c r="G551" s="3" t="str">
        <v>No data</v>
      </c>
      <c r="H551" s="15" t="str">
        <v>No data</v>
      </c>
      <c r="I551" t="str">
        <v>No data</v>
      </c>
    </row>
    <row r="552" spans="1:9" x14ac:dyDescent="0.25">
      <c r="A552">
        <v>0</v>
      </c>
      <c r="B552" s="4" t="str">
        <v>Choose site</v>
      </c>
      <c r="C552" s="4">
        <v>0</v>
      </c>
      <c r="D552">
        <v>0</v>
      </c>
      <c r="E552" s="3">
        <v>0</v>
      </c>
      <c r="F552" s="3" t="str">
        <v>No data</v>
      </c>
      <c r="G552" s="3" t="str">
        <v>No data</v>
      </c>
      <c r="H552" s="15" t="str">
        <v>No data</v>
      </c>
      <c r="I552" t="str">
        <v>No data</v>
      </c>
    </row>
    <row r="553" spans="1:9" x14ac:dyDescent="0.25">
      <c r="A553">
        <v>0</v>
      </c>
      <c r="B553" s="4" t="str">
        <v>Choose site</v>
      </c>
      <c r="C553" s="4">
        <v>0</v>
      </c>
      <c r="D553">
        <v>0</v>
      </c>
      <c r="E553" s="3">
        <v>0</v>
      </c>
      <c r="F553" s="3" t="str">
        <v>No data</v>
      </c>
      <c r="G553" s="3" t="str">
        <v>No data</v>
      </c>
      <c r="H553" s="15" t="str">
        <v>No data</v>
      </c>
      <c r="I553" t="str">
        <v>No data</v>
      </c>
    </row>
    <row r="554" spans="1:9" x14ac:dyDescent="0.25">
      <c r="A554">
        <v>0</v>
      </c>
      <c r="B554" s="4" t="str">
        <v>Choose site</v>
      </c>
      <c r="C554" s="4">
        <v>0</v>
      </c>
      <c r="D554">
        <v>0</v>
      </c>
      <c r="E554" s="3">
        <v>0</v>
      </c>
      <c r="F554" s="3" t="str">
        <v>No data</v>
      </c>
      <c r="G554" s="3" t="str">
        <v>No data</v>
      </c>
      <c r="H554" s="15" t="str">
        <v>No data</v>
      </c>
      <c r="I554" t="str">
        <v>No data</v>
      </c>
    </row>
    <row r="555" spans="1:9" x14ac:dyDescent="0.25">
      <c r="A555">
        <v>0</v>
      </c>
      <c r="B555" s="4" t="str">
        <v>Choose site</v>
      </c>
      <c r="C555" s="4">
        <v>0</v>
      </c>
      <c r="D555">
        <v>0</v>
      </c>
      <c r="E555" s="3">
        <v>0</v>
      </c>
      <c r="F555" s="3" t="str">
        <v>No data</v>
      </c>
      <c r="G555" s="3" t="str">
        <v>No data</v>
      </c>
      <c r="H555" s="15" t="str">
        <v>No data</v>
      </c>
      <c r="I555" t="str">
        <v>No data</v>
      </c>
    </row>
    <row r="556" spans="1:9" x14ac:dyDescent="0.25">
      <c r="A556">
        <v>0</v>
      </c>
      <c r="B556" s="4" t="str">
        <v>Choose site</v>
      </c>
      <c r="C556" s="4">
        <v>0</v>
      </c>
      <c r="D556">
        <v>0</v>
      </c>
      <c r="E556" s="3">
        <v>0</v>
      </c>
      <c r="F556" s="3" t="str">
        <v>No data</v>
      </c>
      <c r="G556" s="3" t="str">
        <v>No data</v>
      </c>
      <c r="H556" s="15" t="str">
        <v>No data</v>
      </c>
      <c r="I556" t="str">
        <v>No data</v>
      </c>
    </row>
    <row r="557" spans="1:9" x14ac:dyDescent="0.25">
      <c r="A557">
        <v>0</v>
      </c>
      <c r="B557" s="4" t="str">
        <v>Choose site</v>
      </c>
      <c r="C557" s="4">
        <v>0</v>
      </c>
      <c r="D557">
        <v>0</v>
      </c>
      <c r="E557" s="3">
        <v>0</v>
      </c>
      <c r="F557" s="3" t="str">
        <v>No data</v>
      </c>
      <c r="G557" s="3" t="str">
        <v>No data</v>
      </c>
      <c r="H557" s="15" t="str">
        <v>No data</v>
      </c>
      <c r="I557" t="str">
        <v>No data</v>
      </c>
    </row>
    <row r="558" spans="1:9" x14ac:dyDescent="0.25">
      <c r="A558">
        <v>0</v>
      </c>
      <c r="B558" s="4" t="str">
        <v>Choose site</v>
      </c>
      <c r="C558" s="4">
        <v>0</v>
      </c>
      <c r="D558">
        <v>0</v>
      </c>
      <c r="E558" s="3">
        <v>0</v>
      </c>
      <c r="F558" s="3" t="str">
        <v>No data</v>
      </c>
      <c r="G558" s="3" t="str">
        <v>No data</v>
      </c>
      <c r="H558" s="15" t="str">
        <v>No data</v>
      </c>
      <c r="I558" t="str">
        <v>No data</v>
      </c>
    </row>
    <row r="559" spans="1:9" x14ac:dyDescent="0.25">
      <c r="A559">
        <v>0</v>
      </c>
      <c r="B559" s="4" t="str">
        <v>Choose site</v>
      </c>
      <c r="C559" s="4">
        <v>0</v>
      </c>
      <c r="D559">
        <v>0</v>
      </c>
      <c r="E559" s="3">
        <v>0</v>
      </c>
      <c r="F559" s="3" t="str">
        <v>No data</v>
      </c>
      <c r="G559" s="3" t="str">
        <v>No data</v>
      </c>
      <c r="H559" s="15" t="str">
        <v>No data</v>
      </c>
      <c r="I559" t="str">
        <v>No data</v>
      </c>
    </row>
    <row r="560" spans="1:9" x14ac:dyDescent="0.25">
      <c r="A560">
        <v>0</v>
      </c>
      <c r="B560" s="4" t="str">
        <v>Choose site</v>
      </c>
      <c r="C560" s="4">
        <v>0</v>
      </c>
      <c r="D560">
        <v>0</v>
      </c>
      <c r="E560" s="3">
        <v>0</v>
      </c>
      <c r="F560" s="3" t="str">
        <v>No data</v>
      </c>
      <c r="G560" s="3" t="str">
        <v>No data</v>
      </c>
      <c r="H560" s="15" t="str">
        <v>No data</v>
      </c>
      <c r="I560" t="str">
        <v>No data</v>
      </c>
    </row>
    <row r="561" spans="1:9" x14ac:dyDescent="0.25">
      <c r="A561">
        <v>0</v>
      </c>
      <c r="B561" s="4" t="str">
        <v>Choose site</v>
      </c>
      <c r="C561" s="4">
        <v>0</v>
      </c>
      <c r="D561">
        <v>0</v>
      </c>
      <c r="E561" s="3">
        <v>0</v>
      </c>
      <c r="F561" s="3" t="str">
        <v>No data</v>
      </c>
      <c r="G561" s="3" t="str">
        <v>No data</v>
      </c>
      <c r="H561" s="15" t="str">
        <v>No data</v>
      </c>
      <c r="I561" t="str">
        <v>No data</v>
      </c>
    </row>
    <row r="562" spans="1:9" x14ac:dyDescent="0.25">
      <c r="A562">
        <v>0</v>
      </c>
      <c r="B562" s="4" t="str">
        <v>Choose site</v>
      </c>
      <c r="C562" s="4">
        <v>0</v>
      </c>
      <c r="D562">
        <v>0</v>
      </c>
      <c r="E562" s="3">
        <v>0</v>
      </c>
      <c r="F562" s="3" t="str">
        <v>No data</v>
      </c>
      <c r="G562" s="3" t="str">
        <v>No data</v>
      </c>
      <c r="H562" s="15" t="str">
        <v>No data</v>
      </c>
      <c r="I562" t="str">
        <v>No data</v>
      </c>
    </row>
    <row r="563" spans="1:9" x14ac:dyDescent="0.25">
      <c r="A563">
        <v>0</v>
      </c>
      <c r="B563" s="4" t="str">
        <v>Choose site</v>
      </c>
      <c r="C563" s="4">
        <v>0</v>
      </c>
      <c r="D563">
        <v>0</v>
      </c>
      <c r="E563" s="3">
        <v>0</v>
      </c>
      <c r="F563" s="3" t="str">
        <v>No data</v>
      </c>
      <c r="G563" s="3" t="str">
        <v>No data</v>
      </c>
      <c r="H563" s="15" t="str">
        <v>No data</v>
      </c>
      <c r="I563" t="str">
        <v>No data</v>
      </c>
    </row>
    <row r="564" spans="1:9" x14ac:dyDescent="0.25">
      <c r="A564">
        <v>0</v>
      </c>
      <c r="B564" s="4" t="str">
        <v>Choose site</v>
      </c>
      <c r="C564" s="4">
        <v>0</v>
      </c>
      <c r="D564">
        <v>0</v>
      </c>
      <c r="E564" s="3">
        <v>0</v>
      </c>
      <c r="F564" s="3" t="str">
        <v>No data</v>
      </c>
      <c r="G564" s="3" t="str">
        <v>No data</v>
      </c>
      <c r="H564" s="15" t="str">
        <v>No data</v>
      </c>
      <c r="I564" t="str">
        <v>No data</v>
      </c>
    </row>
    <row r="565" spans="1:9" x14ac:dyDescent="0.25">
      <c r="A565">
        <v>0</v>
      </c>
      <c r="B565" s="4" t="str">
        <v>Choose site</v>
      </c>
      <c r="C565" s="4">
        <v>0</v>
      </c>
      <c r="D565">
        <v>0</v>
      </c>
      <c r="E565" s="3">
        <v>0</v>
      </c>
      <c r="F565" s="3" t="str">
        <v>No data</v>
      </c>
      <c r="G565" s="3" t="str">
        <v>No data</v>
      </c>
      <c r="H565" s="15" t="str">
        <v>No data</v>
      </c>
      <c r="I565" t="str">
        <v>No data</v>
      </c>
    </row>
    <row r="566" spans="1:9" x14ac:dyDescent="0.25">
      <c r="A566">
        <v>0</v>
      </c>
      <c r="B566" s="4" t="str">
        <v>Choose site</v>
      </c>
      <c r="C566" s="4">
        <v>0</v>
      </c>
      <c r="D566">
        <v>0</v>
      </c>
      <c r="E566" s="3">
        <v>0</v>
      </c>
      <c r="F566" s="3" t="str">
        <v>No data</v>
      </c>
      <c r="G566" s="3" t="str">
        <v>No data</v>
      </c>
      <c r="H566" s="15" t="str">
        <v>No data</v>
      </c>
      <c r="I566" t="str">
        <v>No data</v>
      </c>
    </row>
    <row r="567" spans="1:9" x14ac:dyDescent="0.25">
      <c r="A567">
        <v>0</v>
      </c>
      <c r="B567" s="4" t="str">
        <v>Choose site</v>
      </c>
      <c r="C567" s="4">
        <v>0</v>
      </c>
      <c r="D567">
        <v>0</v>
      </c>
      <c r="E567" s="3">
        <v>0</v>
      </c>
      <c r="F567" s="3" t="str">
        <v>No data</v>
      </c>
      <c r="G567" s="3" t="str">
        <v>No data</v>
      </c>
      <c r="H567" s="15" t="str">
        <v>No data</v>
      </c>
      <c r="I567" t="str">
        <v>No data</v>
      </c>
    </row>
    <row r="568" spans="1:9" x14ac:dyDescent="0.25">
      <c r="A568">
        <v>0</v>
      </c>
      <c r="B568" s="4" t="str">
        <v>Choose site</v>
      </c>
      <c r="C568" s="4">
        <v>0</v>
      </c>
      <c r="D568">
        <v>0</v>
      </c>
      <c r="E568" s="3">
        <v>0</v>
      </c>
      <c r="F568" s="3" t="str">
        <v>No data</v>
      </c>
      <c r="G568" s="3" t="str">
        <v>No data</v>
      </c>
      <c r="H568" s="15" t="str">
        <v>No data</v>
      </c>
      <c r="I568" t="str">
        <v>No data</v>
      </c>
    </row>
    <row r="569" spans="1:9" x14ac:dyDescent="0.25">
      <c r="A569">
        <v>0</v>
      </c>
      <c r="B569" s="4" t="str">
        <v>Choose site</v>
      </c>
      <c r="C569" s="4">
        <v>0</v>
      </c>
      <c r="D569">
        <v>0</v>
      </c>
      <c r="E569" s="3">
        <v>0</v>
      </c>
      <c r="F569" s="3" t="str">
        <v>No data</v>
      </c>
      <c r="G569" s="3" t="str">
        <v>No data</v>
      </c>
      <c r="H569" s="15" t="str">
        <v>No data</v>
      </c>
      <c r="I569" t="str">
        <v>No data</v>
      </c>
    </row>
    <row r="570" spans="1:9" x14ac:dyDescent="0.25">
      <c r="A570">
        <v>0</v>
      </c>
      <c r="B570" s="4" t="str">
        <v>Choose site</v>
      </c>
      <c r="C570" s="4">
        <v>0</v>
      </c>
      <c r="D570">
        <v>0</v>
      </c>
      <c r="E570" s="3">
        <v>0</v>
      </c>
      <c r="F570" s="3" t="str">
        <v>No data</v>
      </c>
      <c r="G570" s="3" t="str">
        <v>No data</v>
      </c>
      <c r="H570" s="15" t="str">
        <v>No data</v>
      </c>
      <c r="I570" t="str">
        <v>No data</v>
      </c>
    </row>
    <row r="571" spans="1:9" x14ac:dyDescent="0.25">
      <c r="A571">
        <v>0</v>
      </c>
      <c r="B571" s="4" t="str">
        <v>Choose site</v>
      </c>
      <c r="C571" s="4">
        <v>0</v>
      </c>
      <c r="D571">
        <v>0</v>
      </c>
      <c r="E571" s="3">
        <v>0</v>
      </c>
      <c r="F571" s="3" t="str">
        <v>No data</v>
      </c>
      <c r="G571" s="3" t="str">
        <v>No data</v>
      </c>
      <c r="H571" s="15" t="str">
        <v>No data</v>
      </c>
      <c r="I571" t="str">
        <v>No data</v>
      </c>
    </row>
    <row r="572" spans="1:9" x14ac:dyDescent="0.25">
      <c r="A572">
        <v>0</v>
      </c>
      <c r="B572" s="4" t="str">
        <v>Choose site</v>
      </c>
      <c r="C572" s="4">
        <v>0</v>
      </c>
      <c r="D572">
        <v>0</v>
      </c>
      <c r="E572" s="3">
        <v>0</v>
      </c>
      <c r="F572" s="3" t="str">
        <v>No data</v>
      </c>
      <c r="G572" s="3" t="str">
        <v>No data</v>
      </c>
      <c r="H572" s="15" t="str">
        <v>No data</v>
      </c>
      <c r="I572" t="str">
        <v>No data</v>
      </c>
    </row>
    <row r="573" spans="1:9" x14ac:dyDescent="0.25">
      <c r="A573">
        <v>0</v>
      </c>
      <c r="B573" s="4" t="str">
        <v>Choose site</v>
      </c>
      <c r="C573" s="4">
        <v>0</v>
      </c>
      <c r="D573">
        <v>0</v>
      </c>
      <c r="E573" s="3">
        <v>0</v>
      </c>
      <c r="F573" s="3" t="str">
        <v>No data</v>
      </c>
      <c r="G573" s="3" t="str">
        <v>No data</v>
      </c>
      <c r="H573" s="15" t="str">
        <v>No data</v>
      </c>
      <c r="I573" t="str">
        <v>No data</v>
      </c>
    </row>
    <row r="574" spans="1:9" x14ac:dyDescent="0.25">
      <c r="A574">
        <v>0</v>
      </c>
      <c r="B574" s="4" t="str">
        <v>Choose site</v>
      </c>
      <c r="C574" s="4">
        <v>0</v>
      </c>
      <c r="D574">
        <v>0</v>
      </c>
      <c r="E574" s="3">
        <v>0</v>
      </c>
      <c r="F574" s="3" t="str">
        <v>No data</v>
      </c>
      <c r="G574" s="3" t="str">
        <v>No data</v>
      </c>
      <c r="H574" s="15" t="str">
        <v>No data</v>
      </c>
      <c r="I574" t="str">
        <v>No data</v>
      </c>
    </row>
    <row r="575" spans="1:9" x14ac:dyDescent="0.25">
      <c r="A575">
        <v>0</v>
      </c>
      <c r="B575" s="4" t="str">
        <v>Choose site</v>
      </c>
      <c r="C575" s="4">
        <v>0</v>
      </c>
      <c r="D575">
        <v>0</v>
      </c>
      <c r="E575" s="3">
        <v>0</v>
      </c>
      <c r="F575" s="3" t="str">
        <v>No data</v>
      </c>
      <c r="G575" s="3" t="str">
        <v>No data</v>
      </c>
      <c r="H575" s="15" t="str">
        <v>No data</v>
      </c>
      <c r="I575" t="str">
        <v>No data</v>
      </c>
    </row>
    <row r="576" spans="1:9" x14ac:dyDescent="0.25">
      <c r="A576">
        <v>0</v>
      </c>
      <c r="B576" s="4" t="str">
        <v>Choose site</v>
      </c>
      <c r="C576" s="4">
        <v>0</v>
      </c>
      <c r="D576">
        <v>0</v>
      </c>
      <c r="E576" s="3">
        <v>0</v>
      </c>
      <c r="F576" s="3" t="str">
        <v>No data</v>
      </c>
      <c r="G576" s="3" t="str">
        <v>No data</v>
      </c>
      <c r="H576" s="15" t="str">
        <v>No data</v>
      </c>
      <c r="I576" t="str">
        <v>No data</v>
      </c>
    </row>
    <row r="577" spans="1:9" x14ac:dyDescent="0.25">
      <c r="A577">
        <v>0</v>
      </c>
      <c r="B577" s="4" t="str">
        <v>Choose site</v>
      </c>
      <c r="C577" s="4">
        <v>0</v>
      </c>
      <c r="D577">
        <v>0</v>
      </c>
      <c r="E577" s="3">
        <v>0</v>
      </c>
      <c r="F577" s="3" t="str">
        <v>No data</v>
      </c>
      <c r="G577" s="3" t="str">
        <v>No data</v>
      </c>
      <c r="H577" s="15" t="str">
        <v>No data</v>
      </c>
      <c r="I577" t="str">
        <v>No data</v>
      </c>
    </row>
    <row r="578" spans="1:9" x14ac:dyDescent="0.25">
      <c r="A578">
        <v>0</v>
      </c>
      <c r="B578" s="4" t="str">
        <v>Choose site</v>
      </c>
      <c r="C578" s="4">
        <v>0</v>
      </c>
      <c r="D578">
        <v>0</v>
      </c>
      <c r="E578" s="3">
        <v>0</v>
      </c>
      <c r="F578" s="3" t="str">
        <v>No data</v>
      </c>
      <c r="G578" s="3" t="str">
        <v>No data</v>
      </c>
      <c r="H578" s="15" t="str">
        <v>No data</v>
      </c>
      <c r="I578" t="str">
        <v>No data</v>
      </c>
    </row>
    <row r="579" spans="1:9" x14ac:dyDescent="0.25">
      <c r="A579">
        <v>0</v>
      </c>
      <c r="B579" s="4" t="str">
        <v>Choose site</v>
      </c>
      <c r="C579" s="4">
        <v>0</v>
      </c>
      <c r="D579">
        <v>0</v>
      </c>
      <c r="E579" s="3">
        <v>0</v>
      </c>
      <c r="F579" s="3" t="str">
        <v>No data</v>
      </c>
      <c r="G579" s="3" t="str">
        <v>No data</v>
      </c>
      <c r="H579" s="15" t="str">
        <v>No data</v>
      </c>
      <c r="I579" t="str">
        <v>No data</v>
      </c>
    </row>
    <row r="580" spans="1:9" x14ac:dyDescent="0.25">
      <c r="A580">
        <v>0</v>
      </c>
      <c r="B580" s="4" t="str">
        <v>Choose site</v>
      </c>
      <c r="C580" s="4">
        <v>0</v>
      </c>
      <c r="D580">
        <v>0</v>
      </c>
      <c r="E580" s="3">
        <v>0</v>
      </c>
      <c r="F580" s="3" t="str">
        <v>No data</v>
      </c>
      <c r="G580" s="3" t="str">
        <v>No data</v>
      </c>
      <c r="H580" s="15" t="str">
        <v>No data</v>
      </c>
      <c r="I580" t="str">
        <v>No data</v>
      </c>
    </row>
    <row r="581" spans="1:9" x14ac:dyDescent="0.25">
      <c r="A581">
        <v>0</v>
      </c>
      <c r="B581" s="4" t="str">
        <v>Choose site</v>
      </c>
      <c r="C581" s="4">
        <v>0</v>
      </c>
      <c r="D581">
        <v>0</v>
      </c>
      <c r="E581" s="3">
        <v>0</v>
      </c>
      <c r="F581" s="3" t="str">
        <v>No data</v>
      </c>
      <c r="G581" s="3" t="str">
        <v>No data</v>
      </c>
      <c r="H581" s="15" t="str">
        <v>No data</v>
      </c>
      <c r="I581" t="str">
        <v>No data</v>
      </c>
    </row>
    <row r="582" spans="1:9" x14ac:dyDescent="0.25">
      <c r="A582">
        <v>0</v>
      </c>
      <c r="B582" s="4" t="str">
        <v>Choose site</v>
      </c>
      <c r="C582" s="4">
        <v>0</v>
      </c>
      <c r="D582">
        <v>0</v>
      </c>
      <c r="E582" s="3">
        <v>0</v>
      </c>
      <c r="F582" s="3" t="str">
        <v>No data</v>
      </c>
      <c r="G582" s="3" t="str">
        <v>No data</v>
      </c>
      <c r="H582" s="15" t="str">
        <v>No data</v>
      </c>
      <c r="I582" t="str">
        <v>No data</v>
      </c>
    </row>
    <row r="583" spans="1:9" x14ac:dyDescent="0.25">
      <c r="A583">
        <v>0</v>
      </c>
      <c r="B583" s="4" t="str">
        <v>Choose site</v>
      </c>
      <c r="C583" s="4">
        <v>0</v>
      </c>
      <c r="D583">
        <v>0</v>
      </c>
      <c r="E583" s="3">
        <v>0</v>
      </c>
      <c r="F583" s="3" t="str">
        <v>No data</v>
      </c>
      <c r="G583" s="3" t="str">
        <v>No data</v>
      </c>
      <c r="H583" s="15" t="str">
        <v>No data</v>
      </c>
      <c r="I583" t="str">
        <v>No data</v>
      </c>
    </row>
    <row r="584" spans="1:9" x14ac:dyDescent="0.25">
      <c r="A584">
        <v>0</v>
      </c>
      <c r="B584" s="4" t="str">
        <v>Choose site</v>
      </c>
      <c r="C584" s="4">
        <v>0</v>
      </c>
      <c r="D584">
        <v>0</v>
      </c>
      <c r="E584" s="3">
        <v>0</v>
      </c>
      <c r="F584" s="3" t="str">
        <v>No data</v>
      </c>
      <c r="G584" s="3" t="str">
        <v>No data</v>
      </c>
      <c r="H584" s="15" t="str">
        <v>No data</v>
      </c>
      <c r="I584" t="str">
        <v>No data</v>
      </c>
    </row>
    <row r="585" spans="1:9" x14ac:dyDescent="0.25">
      <c r="A585">
        <v>0</v>
      </c>
      <c r="B585" s="4" t="str">
        <v>Choose site</v>
      </c>
      <c r="C585" s="4">
        <v>0</v>
      </c>
      <c r="D585">
        <v>0</v>
      </c>
      <c r="E585" s="3">
        <v>0</v>
      </c>
      <c r="F585" s="3" t="str">
        <v>No data</v>
      </c>
      <c r="G585" s="3" t="str">
        <v>No data</v>
      </c>
      <c r="H585" s="15" t="str">
        <v>No data</v>
      </c>
      <c r="I585" t="str">
        <v>No data</v>
      </c>
    </row>
    <row r="586" spans="1:9" x14ac:dyDescent="0.25">
      <c r="A586">
        <v>0</v>
      </c>
      <c r="B586" s="4" t="str">
        <v>Choose site</v>
      </c>
      <c r="C586" s="4">
        <v>0</v>
      </c>
      <c r="D586">
        <v>0</v>
      </c>
      <c r="E586" s="3">
        <v>0</v>
      </c>
      <c r="F586" s="3" t="str">
        <v>No data</v>
      </c>
      <c r="G586" s="3" t="str">
        <v>No data</v>
      </c>
      <c r="H586" s="15" t="str">
        <v>No data</v>
      </c>
      <c r="I586" t="str">
        <v>No data</v>
      </c>
    </row>
    <row r="587" spans="1:9" x14ac:dyDescent="0.25">
      <c r="A587">
        <v>0</v>
      </c>
      <c r="B587" s="4" t="str">
        <v>Choose site</v>
      </c>
      <c r="C587" s="4">
        <v>0</v>
      </c>
      <c r="D587">
        <v>0</v>
      </c>
      <c r="E587" s="3">
        <v>0</v>
      </c>
      <c r="F587" s="3" t="str">
        <v>No data</v>
      </c>
      <c r="G587" s="3" t="str">
        <v>No data</v>
      </c>
      <c r="H587" s="15" t="str">
        <v>No data</v>
      </c>
      <c r="I587" t="str">
        <v>No data</v>
      </c>
    </row>
    <row r="588" spans="1:9" x14ac:dyDescent="0.25">
      <c r="A588">
        <v>0</v>
      </c>
      <c r="B588" s="4" t="str">
        <v>Choose site</v>
      </c>
      <c r="C588" s="4">
        <v>0</v>
      </c>
      <c r="D588">
        <v>0</v>
      </c>
      <c r="E588" s="3">
        <v>0</v>
      </c>
      <c r="F588" s="3" t="str">
        <v>No data</v>
      </c>
      <c r="G588" s="3" t="str">
        <v>No data</v>
      </c>
      <c r="H588" s="15" t="str">
        <v>No data</v>
      </c>
      <c r="I588" t="str">
        <v>No data</v>
      </c>
    </row>
    <row r="589" spans="1:9" x14ac:dyDescent="0.25">
      <c r="A589">
        <v>0</v>
      </c>
      <c r="B589" s="4" t="str">
        <v>Choose site</v>
      </c>
      <c r="C589" s="4">
        <v>0</v>
      </c>
      <c r="D589">
        <v>0</v>
      </c>
      <c r="E589" s="3">
        <v>0</v>
      </c>
      <c r="F589" s="3" t="str">
        <v>No data</v>
      </c>
      <c r="G589" s="3" t="str">
        <v>No data</v>
      </c>
      <c r="H589" s="15" t="str">
        <v>No data</v>
      </c>
      <c r="I589" t="str">
        <v>No data</v>
      </c>
    </row>
    <row r="590" spans="1:9" x14ac:dyDescent="0.25">
      <c r="A590">
        <v>0</v>
      </c>
      <c r="B590" s="4" t="str">
        <v>Choose site</v>
      </c>
      <c r="C590" s="4">
        <v>0</v>
      </c>
      <c r="D590">
        <v>0</v>
      </c>
      <c r="E590" s="3">
        <v>0</v>
      </c>
      <c r="F590" s="3" t="str">
        <v>No data</v>
      </c>
      <c r="G590" s="3" t="str">
        <v>No data</v>
      </c>
      <c r="H590" s="15" t="str">
        <v>No data</v>
      </c>
      <c r="I590" t="str">
        <v>No data</v>
      </c>
    </row>
    <row r="591" spans="1:9" x14ac:dyDescent="0.25">
      <c r="A591">
        <v>0</v>
      </c>
      <c r="B591" s="4" t="str">
        <v>Choose site</v>
      </c>
      <c r="C591" s="4">
        <v>0</v>
      </c>
      <c r="D591">
        <v>0</v>
      </c>
      <c r="E591" s="3">
        <v>0</v>
      </c>
      <c r="F591" s="3" t="str">
        <v>No data</v>
      </c>
      <c r="G591" s="3" t="str">
        <v>No data</v>
      </c>
      <c r="H591" s="15" t="str">
        <v>No data</v>
      </c>
      <c r="I591" t="str">
        <v>No data</v>
      </c>
    </row>
    <row r="592" spans="1:9" x14ac:dyDescent="0.25">
      <c r="A592">
        <v>0</v>
      </c>
      <c r="B592" s="4" t="str">
        <v>Choose site</v>
      </c>
      <c r="C592" s="4">
        <v>0</v>
      </c>
      <c r="D592">
        <v>0</v>
      </c>
      <c r="E592" s="3">
        <v>0</v>
      </c>
      <c r="F592" s="3" t="str">
        <v>No data</v>
      </c>
      <c r="G592" s="3" t="str">
        <v>No data</v>
      </c>
      <c r="H592" s="15" t="str">
        <v>No data</v>
      </c>
      <c r="I592" t="str">
        <v>No data</v>
      </c>
    </row>
    <row r="593" spans="1:9" x14ac:dyDescent="0.25">
      <c r="A593">
        <v>0</v>
      </c>
      <c r="B593" s="4" t="str">
        <v>Choose site</v>
      </c>
      <c r="C593" s="4">
        <v>0</v>
      </c>
      <c r="D593">
        <v>0</v>
      </c>
      <c r="E593" s="3">
        <v>0</v>
      </c>
      <c r="F593" s="3" t="str">
        <v>No data</v>
      </c>
      <c r="G593" s="3" t="str">
        <v>No data</v>
      </c>
      <c r="H593" s="15" t="str">
        <v>No data</v>
      </c>
      <c r="I593" t="str">
        <v>No data</v>
      </c>
    </row>
    <row r="594" spans="1:9" x14ac:dyDescent="0.25">
      <c r="A594">
        <v>0</v>
      </c>
      <c r="B594" s="4" t="str">
        <v>Choose site</v>
      </c>
      <c r="C594" s="4">
        <v>0</v>
      </c>
      <c r="D594">
        <v>0</v>
      </c>
      <c r="E594" s="3">
        <v>0</v>
      </c>
      <c r="F594" s="3" t="str">
        <v>No data</v>
      </c>
      <c r="G594" s="3" t="str">
        <v>No data</v>
      </c>
      <c r="H594" s="15" t="str">
        <v>No data</v>
      </c>
      <c r="I594" t="str">
        <v>No data</v>
      </c>
    </row>
    <row r="595" spans="1:9" x14ac:dyDescent="0.25">
      <c r="A595">
        <v>0</v>
      </c>
      <c r="B595" s="4" t="str">
        <v>Choose site</v>
      </c>
      <c r="C595" s="4">
        <v>0</v>
      </c>
      <c r="D595">
        <v>0</v>
      </c>
      <c r="E595" s="3">
        <v>0</v>
      </c>
      <c r="F595" s="3" t="str">
        <v>No data</v>
      </c>
      <c r="G595" s="3" t="str">
        <v>No data</v>
      </c>
      <c r="H595" s="15" t="str">
        <v>No data</v>
      </c>
      <c r="I595" t="str">
        <v>No data</v>
      </c>
    </row>
    <row r="596" spans="1:9" x14ac:dyDescent="0.25">
      <c r="A596">
        <v>0</v>
      </c>
      <c r="B596" s="4" t="str">
        <v>Choose site</v>
      </c>
      <c r="C596" s="4">
        <v>0</v>
      </c>
      <c r="D596">
        <v>0</v>
      </c>
      <c r="E596" s="3">
        <v>0</v>
      </c>
      <c r="F596" s="3" t="str">
        <v>No data</v>
      </c>
      <c r="G596" s="3" t="str">
        <v>No data</v>
      </c>
      <c r="H596" s="15" t="str">
        <v>No data</v>
      </c>
      <c r="I596" t="str">
        <v>No data</v>
      </c>
    </row>
    <row r="597" spans="1:9" x14ac:dyDescent="0.25">
      <c r="A597">
        <v>0</v>
      </c>
      <c r="B597" s="4" t="str">
        <v>Choose site</v>
      </c>
      <c r="C597" s="4">
        <v>0</v>
      </c>
      <c r="D597">
        <v>0</v>
      </c>
      <c r="E597" s="3">
        <v>0</v>
      </c>
      <c r="F597" s="3" t="str">
        <v>No data</v>
      </c>
      <c r="G597" s="3" t="str">
        <v>No data</v>
      </c>
      <c r="H597" s="15" t="str">
        <v>No data</v>
      </c>
      <c r="I597" t="str">
        <v>No data</v>
      </c>
    </row>
    <row r="598" spans="1:9" x14ac:dyDescent="0.25">
      <c r="A598">
        <v>0</v>
      </c>
      <c r="B598" s="4" t="str">
        <v>Choose site</v>
      </c>
      <c r="C598" s="4">
        <v>0</v>
      </c>
      <c r="D598">
        <v>0</v>
      </c>
      <c r="E598" s="3">
        <v>0</v>
      </c>
      <c r="F598" s="3" t="str">
        <v>No data</v>
      </c>
      <c r="G598" s="3" t="str">
        <v>No data</v>
      </c>
      <c r="H598" s="15" t="str">
        <v>No data</v>
      </c>
      <c r="I598" t="str">
        <v>No data</v>
      </c>
    </row>
    <row r="599" spans="1:9" x14ac:dyDescent="0.25">
      <c r="A599">
        <v>0</v>
      </c>
      <c r="B599" s="4" t="str">
        <v>Choose site</v>
      </c>
      <c r="C599" s="4">
        <v>0</v>
      </c>
      <c r="D599">
        <v>0</v>
      </c>
      <c r="E599" s="3">
        <v>0</v>
      </c>
      <c r="F599" s="3" t="str">
        <v>No data</v>
      </c>
      <c r="G599" s="3" t="str">
        <v>No data</v>
      </c>
      <c r="H599" s="15" t="str">
        <v>No data</v>
      </c>
      <c r="I599" t="str">
        <v>No data</v>
      </c>
    </row>
    <row r="600" spans="1:9" x14ac:dyDescent="0.25">
      <c r="A600">
        <v>0</v>
      </c>
      <c r="B600" s="4" t="str">
        <v>Choose site</v>
      </c>
      <c r="C600" s="4">
        <v>0</v>
      </c>
      <c r="D600">
        <v>0</v>
      </c>
      <c r="E600" s="3">
        <v>0</v>
      </c>
      <c r="F600" s="3" t="str">
        <v>No data</v>
      </c>
      <c r="G600" s="3" t="str">
        <v>No data</v>
      </c>
      <c r="H600" s="15" t="str">
        <v>No data</v>
      </c>
      <c r="I600" t="str">
        <v>No data</v>
      </c>
    </row>
    <row r="601" spans="1:9" x14ac:dyDescent="0.25">
      <c r="A601">
        <v>0</v>
      </c>
      <c r="B601" s="4" t="str">
        <v>Choose site</v>
      </c>
      <c r="C601" s="4">
        <v>0</v>
      </c>
      <c r="D601">
        <v>0</v>
      </c>
      <c r="E601" s="3">
        <v>0</v>
      </c>
      <c r="F601" s="3" t="str">
        <v>No data</v>
      </c>
      <c r="G601" s="3" t="str">
        <v>No data</v>
      </c>
      <c r="H601" s="15" t="str">
        <v>No data</v>
      </c>
      <c r="I601" t="str">
        <v>No data</v>
      </c>
    </row>
    <row r="602" spans="1:9" x14ac:dyDescent="0.25">
      <c r="A602">
        <v>0</v>
      </c>
      <c r="B602" s="4" t="str">
        <v>Choose site</v>
      </c>
      <c r="C602" s="4">
        <v>0</v>
      </c>
      <c r="D602">
        <v>0</v>
      </c>
      <c r="E602" s="3">
        <v>0</v>
      </c>
      <c r="F602" s="3" t="str">
        <v>No data</v>
      </c>
      <c r="G602" s="3" t="str">
        <v>No data</v>
      </c>
      <c r="H602" s="15" t="str">
        <v>No data</v>
      </c>
      <c r="I602" t="str">
        <v>No data</v>
      </c>
    </row>
    <row r="603" spans="1:9" x14ac:dyDescent="0.25">
      <c r="A603">
        <v>0</v>
      </c>
      <c r="B603" s="4" t="str">
        <v>Choose site</v>
      </c>
      <c r="C603" s="4">
        <v>0</v>
      </c>
      <c r="D603">
        <v>0</v>
      </c>
      <c r="E603" s="3">
        <v>0</v>
      </c>
      <c r="F603" s="3" t="str">
        <v>No data</v>
      </c>
      <c r="G603" s="3" t="str">
        <v>No data</v>
      </c>
      <c r="H603" s="15" t="str">
        <v>No data</v>
      </c>
      <c r="I603" t="str">
        <v>No data</v>
      </c>
    </row>
    <row r="604" spans="1:9" x14ac:dyDescent="0.25">
      <c r="A604">
        <v>0</v>
      </c>
      <c r="B604" s="4" t="str">
        <v>Choose site</v>
      </c>
      <c r="C604" s="4">
        <v>0</v>
      </c>
      <c r="D604">
        <v>0</v>
      </c>
      <c r="E604" s="3">
        <v>0</v>
      </c>
      <c r="F604" s="3" t="str">
        <v>No data</v>
      </c>
      <c r="G604" s="3" t="str">
        <v>No data</v>
      </c>
      <c r="H604" s="15" t="str">
        <v>No data</v>
      </c>
      <c r="I604" t="str">
        <v>No data</v>
      </c>
    </row>
    <row r="605" spans="1:9" x14ac:dyDescent="0.25">
      <c r="A605">
        <v>0</v>
      </c>
      <c r="B605" s="4" t="str">
        <v>Choose site</v>
      </c>
      <c r="C605" s="4">
        <v>0</v>
      </c>
      <c r="D605">
        <v>0</v>
      </c>
      <c r="E605" s="3">
        <v>0</v>
      </c>
      <c r="F605" s="3" t="str">
        <v>No data</v>
      </c>
      <c r="G605" s="3" t="str">
        <v>No data</v>
      </c>
      <c r="H605" s="15" t="str">
        <v>No data</v>
      </c>
      <c r="I605" t="str">
        <v>No data</v>
      </c>
    </row>
    <row r="606" spans="1:9" x14ac:dyDescent="0.25">
      <c r="A606">
        <v>0</v>
      </c>
      <c r="B606" s="4" t="str">
        <v>Choose site</v>
      </c>
      <c r="C606" s="4">
        <v>0</v>
      </c>
      <c r="D606">
        <v>0</v>
      </c>
      <c r="E606" s="3">
        <v>0</v>
      </c>
      <c r="F606" s="3" t="str">
        <v>No data</v>
      </c>
      <c r="G606" s="3" t="str">
        <v>No data</v>
      </c>
      <c r="H606" s="15" t="str">
        <v>No data</v>
      </c>
      <c r="I606" t="str">
        <v>No data</v>
      </c>
    </row>
    <row r="607" spans="1:9" x14ac:dyDescent="0.25">
      <c r="A607">
        <v>0</v>
      </c>
      <c r="B607" s="4" t="str">
        <v>Choose site</v>
      </c>
      <c r="C607" s="4">
        <v>0</v>
      </c>
      <c r="D607">
        <v>0</v>
      </c>
      <c r="E607" s="3">
        <v>0</v>
      </c>
      <c r="F607" s="3" t="str">
        <v>No data</v>
      </c>
      <c r="G607" s="3" t="str">
        <v>No data</v>
      </c>
      <c r="H607" s="15" t="str">
        <v>No data</v>
      </c>
      <c r="I607" t="str">
        <v>No data</v>
      </c>
    </row>
    <row r="608" spans="1:9" x14ac:dyDescent="0.25">
      <c r="A608">
        <v>0</v>
      </c>
      <c r="B608" s="4" t="str">
        <v>Choose site</v>
      </c>
      <c r="C608" s="4">
        <v>0</v>
      </c>
      <c r="D608">
        <v>0</v>
      </c>
      <c r="E608" s="3">
        <v>0</v>
      </c>
      <c r="F608" s="3" t="str">
        <v>No data</v>
      </c>
      <c r="G608" s="3" t="str">
        <v>No data</v>
      </c>
      <c r="H608" s="15" t="str">
        <v>No data</v>
      </c>
      <c r="I608" t="str">
        <v>No data</v>
      </c>
    </row>
    <row r="609" spans="1:9" x14ac:dyDescent="0.25">
      <c r="A609">
        <v>0</v>
      </c>
      <c r="B609" s="4" t="str">
        <v>Choose site</v>
      </c>
      <c r="C609" s="4">
        <v>0</v>
      </c>
      <c r="D609">
        <v>0</v>
      </c>
      <c r="E609" s="3">
        <v>0</v>
      </c>
      <c r="F609" s="3" t="str">
        <v>No data</v>
      </c>
      <c r="G609" s="3" t="str">
        <v>No data</v>
      </c>
      <c r="H609" s="15" t="str">
        <v>No data</v>
      </c>
      <c r="I609" t="str">
        <v>No data</v>
      </c>
    </row>
    <row r="610" spans="1:9" x14ac:dyDescent="0.25">
      <c r="A610">
        <v>0</v>
      </c>
      <c r="B610" s="4" t="str">
        <v>Choose site</v>
      </c>
      <c r="C610" s="4">
        <v>0</v>
      </c>
      <c r="D610">
        <v>0</v>
      </c>
      <c r="E610" s="3">
        <v>0</v>
      </c>
      <c r="F610" s="3" t="str">
        <v>No data</v>
      </c>
      <c r="G610" s="3" t="str">
        <v>No data</v>
      </c>
      <c r="H610" s="15" t="str">
        <v>No data</v>
      </c>
      <c r="I610" t="str">
        <v>No data</v>
      </c>
    </row>
    <row r="611" spans="1:9" x14ac:dyDescent="0.25">
      <c r="A611">
        <v>0</v>
      </c>
      <c r="B611" s="4" t="str">
        <v>Choose site</v>
      </c>
      <c r="C611" s="4">
        <v>0</v>
      </c>
      <c r="D611">
        <v>0</v>
      </c>
      <c r="E611" s="3">
        <v>0</v>
      </c>
      <c r="F611" s="3" t="str">
        <v>No data</v>
      </c>
      <c r="G611" s="3" t="str">
        <v>No data</v>
      </c>
      <c r="H611" s="15" t="str">
        <v>No data</v>
      </c>
      <c r="I611" t="str">
        <v>No data</v>
      </c>
    </row>
    <row r="612" spans="1:9" x14ac:dyDescent="0.25">
      <c r="A612">
        <v>0</v>
      </c>
      <c r="B612" s="4" t="str">
        <v>Choose site</v>
      </c>
      <c r="C612" s="4">
        <v>0</v>
      </c>
      <c r="D612">
        <v>0</v>
      </c>
      <c r="E612" s="3">
        <v>0</v>
      </c>
      <c r="F612" s="3" t="str">
        <v>No data</v>
      </c>
      <c r="G612" s="3" t="str">
        <v>No data</v>
      </c>
      <c r="H612" s="15" t="str">
        <v>No data</v>
      </c>
      <c r="I612" t="str">
        <v>No data</v>
      </c>
    </row>
    <row r="613" spans="1:9" x14ac:dyDescent="0.25">
      <c r="A613">
        <v>0</v>
      </c>
      <c r="B613" s="4" t="str">
        <v>Choose site</v>
      </c>
      <c r="C613" s="4">
        <v>0</v>
      </c>
      <c r="D613">
        <v>0</v>
      </c>
      <c r="E613" s="3">
        <v>0</v>
      </c>
      <c r="F613" s="3" t="str">
        <v>No data</v>
      </c>
      <c r="G613" s="3" t="str">
        <v>No data</v>
      </c>
      <c r="H613" s="15" t="str">
        <v>No data</v>
      </c>
      <c r="I613" t="str">
        <v>No data</v>
      </c>
    </row>
    <row r="614" spans="1:9" x14ac:dyDescent="0.25">
      <c r="A614">
        <v>0</v>
      </c>
      <c r="B614" s="4" t="str">
        <v>Choose site</v>
      </c>
      <c r="C614" s="4">
        <v>0</v>
      </c>
      <c r="D614">
        <v>0</v>
      </c>
      <c r="E614" s="3">
        <v>0</v>
      </c>
      <c r="F614" s="3" t="str">
        <v>No data</v>
      </c>
      <c r="G614" s="3" t="str">
        <v>No data</v>
      </c>
      <c r="H614" s="15" t="str">
        <v>No data</v>
      </c>
      <c r="I614" t="str">
        <v>No data</v>
      </c>
    </row>
    <row r="615" spans="1:9" x14ac:dyDescent="0.25">
      <c r="A615">
        <v>0</v>
      </c>
      <c r="B615" s="4" t="str">
        <v>Choose site</v>
      </c>
      <c r="C615" s="4">
        <v>0</v>
      </c>
      <c r="D615">
        <v>0</v>
      </c>
      <c r="E615" s="3">
        <v>0</v>
      </c>
      <c r="F615" s="3" t="str">
        <v>No data</v>
      </c>
      <c r="G615" s="3" t="str">
        <v>No data</v>
      </c>
      <c r="H615" s="15" t="str">
        <v>No data</v>
      </c>
      <c r="I615" t="str">
        <v>No data</v>
      </c>
    </row>
    <row r="616" spans="1:9" x14ac:dyDescent="0.25">
      <c r="A616">
        <v>0</v>
      </c>
      <c r="B616" s="4" t="str">
        <v>Choose site</v>
      </c>
      <c r="C616" s="4">
        <v>0</v>
      </c>
      <c r="D616">
        <v>0</v>
      </c>
      <c r="E616" s="3">
        <v>0</v>
      </c>
      <c r="F616" s="3" t="str">
        <v>No data</v>
      </c>
      <c r="G616" s="3" t="str">
        <v>No data</v>
      </c>
      <c r="H616" s="15" t="str">
        <v>No data</v>
      </c>
      <c r="I616" t="str">
        <v>No data</v>
      </c>
    </row>
    <row r="617" spans="1:9" x14ac:dyDescent="0.25">
      <c r="A617">
        <v>0</v>
      </c>
      <c r="B617" s="4" t="str">
        <v>Choose site</v>
      </c>
      <c r="C617" s="4">
        <v>0</v>
      </c>
      <c r="D617">
        <v>0</v>
      </c>
      <c r="E617" s="3">
        <v>0</v>
      </c>
      <c r="F617" s="3" t="str">
        <v>No data</v>
      </c>
      <c r="G617" s="3" t="str">
        <v>No data</v>
      </c>
      <c r="H617" s="15" t="str">
        <v>No data</v>
      </c>
      <c r="I617" t="str">
        <v>No data</v>
      </c>
    </row>
    <row r="618" spans="1:9" x14ac:dyDescent="0.25">
      <c r="A618">
        <v>0</v>
      </c>
      <c r="B618" s="4" t="str">
        <v>Choose site</v>
      </c>
      <c r="C618" s="4">
        <v>0</v>
      </c>
      <c r="D618">
        <v>0</v>
      </c>
      <c r="E618" s="3">
        <v>0</v>
      </c>
      <c r="F618" s="3" t="str">
        <v>No data</v>
      </c>
      <c r="G618" s="3" t="str">
        <v>No data</v>
      </c>
      <c r="H618" s="15" t="str">
        <v>No data</v>
      </c>
      <c r="I618" t="str">
        <v>No data</v>
      </c>
    </row>
    <row r="619" spans="1:9" x14ac:dyDescent="0.25">
      <c r="A619">
        <v>0</v>
      </c>
      <c r="B619" s="4" t="str">
        <v>Choose site</v>
      </c>
      <c r="C619" s="4">
        <v>0</v>
      </c>
      <c r="D619">
        <v>0</v>
      </c>
      <c r="E619" s="3">
        <v>0</v>
      </c>
      <c r="F619" s="3" t="str">
        <v>No data</v>
      </c>
      <c r="G619" s="3" t="str">
        <v>No data</v>
      </c>
      <c r="H619" s="15" t="str">
        <v>No data</v>
      </c>
      <c r="I619" t="str">
        <v>No data</v>
      </c>
    </row>
    <row r="620" spans="1:9" x14ac:dyDescent="0.25">
      <c r="A620">
        <v>0</v>
      </c>
      <c r="B620" s="4" t="str">
        <v>Choose site</v>
      </c>
      <c r="C620" s="4">
        <v>0</v>
      </c>
      <c r="D620">
        <v>0</v>
      </c>
      <c r="E620" s="3">
        <v>0</v>
      </c>
      <c r="F620" s="3" t="str">
        <v>No data</v>
      </c>
      <c r="G620" s="3" t="str">
        <v>No data</v>
      </c>
      <c r="H620" s="15" t="str">
        <v>No data</v>
      </c>
      <c r="I620" t="str">
        <v>No data</v>
      </c>
    </row>
    <row r="621" spans="1:9" x14ac:dyDescent="0.25">
      <c r="A621">
        <v>0</v>
      </c>
      <c r="B621" s="4" t="str">
        <v>Choose site</v>
      </c>
      <c r="C621" s="4">
        <v>0</v>
      </c>
      <c r="D621">
        <v>0</v>
      </c>
      <c r="E621" s="3">
        <v>0</v>
      </c>
      <c r="F621" s="3" t="str">
        <v>No data</v>
      </c>
      <c r="G621" s="3" t="str">
        <v>No data</v>
      </c>
      <c r="H621" s="15" t="str">
        <v>No data</v>
      </c>
      <c r="I621" t="str">
        <v>No data</v>
      </c>
    </row>
    <row r="622" spans="1:9" x14ac:dyDescent="0.25">
      <c r="A622">
        <v>0</v>
      </c>
      <c r="B622" s="4" t="str">
        <v>Choose site</v>
      </c>
      <c r="C622" s="4">
        <v>0</v>
      </c>
      <c r="D622">
        <v>0</v>
      </c>
      <c r="E622" s="3">
        <v>0</v>
      </c>
      <c r="F622" s="3" t="str">
        <v>No data</v>
      </c>
      <c r="G622" s="3" t="str">
        <v>No data</v>
      </c>
      <c r="H622" s="15" t="str">
        <v>No data</v>
      </c>
      <c r="I622" t="str">
        <v>No data</v>
      </c>
    </row>
    <row r="623" spans="1:9" x14ac:dyDescent="0.25">
      <c r="A623">
        <v>0</v>
      </c>
      <c r="B623" s="4" t="str">
        <v>Choose site</v>
      </c>
      <c r="C623" s="4">
        <v>0</v>
      </c>
      <c r="D623">
        <v>0</v>
      </c>
      <c r="E623" s="3">
        <v>0</v>
      </c>
      <c r="F623" s="3" t="str">
        <v>No data</v>
      </c>
      <c r="G623" s="3" t="str">
        <v>No data</v>
      </c>
      <c r="H623" s="15" t="str">
        <v>No data</v>
      </c>
      <c r="I623" t="str">
        <v>No data</v>
      </c>
    </row>
    <row r="624" spans="1:9" x14ac:dyDescent="0.25">
      <c r="A624">
        <v>0</v>
      </c>
      <c r="B624" s="4" t="str">
        <v>Choose site</v>
      </c>
      <c r="C624" s="4">
        <v>0</v>
      </c>
      <c r="D624">
        <v>0</v>
      </c>
      <c r="E624" s="3">
        <v>0</v>
      </c>
      <c r="F624" s="3" t="str">
        <v>No data</v>
      </c>
      <c r="G624" s="3" t="str">
        <v>No data</v>
      </c>
      <c r="H624" s="15" t="str">
        <v>No data</v>
      </c>
      <c r="I624" t="str">
        <v>No data</v>
      </c>
    </row>
    <row r="625" spans="1:9" x14ac:dyDescent="0.25">
      <c r="A625">
        <v>0</v>
      </c>
      <c r="B625" s="4" t="str">
        <v>Choose site</v>
      </c>
      <c r="C625" s="4">
        <v>0</v>
      </c>
      <c r="D625">
        <v>0</v>
      </c>
      <c r="E625" s="3">
        <v>0</v>
      </c>
      <c r="F625" s="3" t="str">
        <v>No data</v>
      </c>
      <c r="G625" s="3" t="str">
        <v>No data</v>
      </c>
      <c r="H625" s="15" t="str">
        <v>No data</v>
      </c>
      <c r="I625" t="str">
        <v>No data</v>
      </c>
    </row>
    <row r="626" spans="1:9" x14ac:dyDescent="0.25">
      <c r="A626">
        <v>0</v>
      </c>
      <c r="B626" s="4" t="str">
        <v>Choose site</v>
      </c>
      <c r="C626" s="4">
        <v>0</v>
      </c>
      <c r="D626">
        <v>0</v>
      </c>
      <c r="E626" s="3">
        <v>0</v>
      </c>
      <c r="F626" s="3" t="str">
        <v>No data</v>
      </c>
      <c r="G626" s="3" t="str">
        <v>No data</v>
      </c>
      <c r="H626" s="15" t="str">
        <v>No data</v>
      </c>
      <c r="I626" t="str">
        <v>No data</v>
      </c>
    </row>
    <row r="627" spans="1:9" x14ac:dyDescent="0.25">
      <c r="A627">
        <v>0</v>
      </c>
      <c r="B627" s="4" t="str">
        <v>Choose site</v>
      </c>
      <c r="C627" s="4">
        <v>0</v>
      </c>
      <c r="D627">
        <v>0</v>
      </c>
      <c r="E627" s="3">
        <v>0</v>
      </c>
      <c r="F627" s="3" t="str">
        <v>No data</v>
      </c>
      <c r="G627" s="3" t="str">
        <v>No data</v>
      </c>
      <c r="H627" s="15" t="str">
        <v>No data</v>
      </c>
      <c r="I627" t="str">
        <v>No data</v>
      </c>
    </row>
    <row r="628" spans="1:9" x14ac:dyDescent="0.25">
      <c r="A628">
        <v>0</v>
      </c>
      <c r="B628" s="4" t="str">
        <v>Choose site</v>
      </c>
      <c r="C628" s="4">
        <v>0</v>
      </c>
      <c r="D628">
        <v>0</v>
      </c>
      <c r="E628" s="3">
        <v>0</v>
      </c>
      <c r="F628" s="3" t="str">
        <v>No data</v>
      </c>
      <c r="G628" s="3" t="str">
        <v>No data</v>
      </c>
      <c r="H628" s="15" t="str">
        <v>No data</v>
      </c>
      <c r="I628" t="str">
        <v>No data</v>
      </c>
    </row>
    <row r="629" spans="1:9" x14ac:dyDescent="0.25">
      <c r="A629">
        <v>0</v>
      </c>
      <c r="B629" s="4" t="str">
        <v>Choose site</v>
      </c>
      <c r="C629" s="4">
        <v>0</v>
      </c>
      <c r="D629">
        <v>0</v>
      </c>
      <c r="E629" s="3">
        <v>0</v>
      </c>
      <c r="F629" s="3" t="str">
        <v>No data</v>
      </c>
      <c r="G629" s="3" t="str">
        <v>No data</v>
      </c>
      <c r="H629" s="15" t="str">
        <v>No data</v>
      </c>
      <c r="I629" t="str">
        <v>No data</v>
      </c>
    </row>
    <row r="630" spans="1:9" x14ac:dyDescent="0.25">
      <c r="A630">
        <v>0</v>
      </c>
      <c r="B630" s="4" t="str">
        <v>Choose site</v>
      </c>
      <c r="C630" s="4">
        <v>0</v>
      </c>
      <c r="D630">
        <v>0</v>
      </c>
      <c r="E630" s="3">
        <v>0</v>
      </c>
      <c r="F630" s="3" t="str">
        <v>No data</v>
      </c>
      <c r="G630" s="3" t="str">
        <v>No data</v>
      </c>
      <c r="H630" s="15" t="str">
        <v>No data</v>
      </c>
      <c r="I630" t="str">
        <v>No data</v>
      </c>
    </row>
    <row r="631" spans="1:9" x14ac:dyDescent="0.25">
      <c r="A631">
        <v>0</v>
      </c>
      <c r="B631" s="4" t="str">
        <v>Choose site</v>
      </c>
      <c r="C631" s="4">
        <v>0</v>
      </c>
      <c r="D631">
        <v>0</v>
      </c>
      <c r="E631" s="3">
        <v>0</v>
      </c>
      <c r="F631" s="3" t="str">
        <v>No data</v>
      </c>
      <c r="G631" s="3" t="str">
        <v>No data</v>
      </c>
      <c r="H631" s="15" t="str">
        <v>No data</v>
      </c>
      <c r="I631" t="str">
        <v>No data</v>
      </c>
    </row>
    <row r="632" spans="1:9" x14ac:dyDescent="0.25">
      <c r="A632">
        <v>0</v>
      </c>
      <c r="B632" s="4" t="str">
        <v>Choose site</v>
      </c>
      <c r="C632" s="4">
        <v>0</v>
      </c>
      <c r="D632">
        <v>0</v>
      </c>
      <c r="E632" s="3">
        <v>0</v>
      </c>
      <c r="F632" s="3" t="str">
        <v>No data</v>
      </c>
      <c r="G632" s="3" t="str">
        <v>No data</v>
      </c>
      <c r="H632" s="15" t="str">
        <v>No data</v>
      </c>
      <c r="I632" t="str">
        <v>No data</v>
      </c>
    </row>
    <row r="633" spans="1:9" x14ac:dyDescent="0.25">
      <c r="A633">
        <v>0</v>
      </c>
      <c r="B633" s="4" t="str">
        <v>Choose site</v>
      </c>
      <c r="C633" s="4">
        <v>0</v>
      </c>
      <c r="D633">
        <v>0</v>
      </c>
      <c r="E633" s="3">
        <v>0</v>
      </c>
      <c r="F633" s="3" t="str">
        <v>No data</v>
      </c>
      <c r="G633" s="3" t="str">
        <v>No data</v>
      </c>
      <c r="H633" s="15" t="str">
        <v>No data</v>
      </c>
      <c r="I633" t="str">
        <v>No data</v>
      </c>
    </row>
    <row r="634" spans="1:9" x14ac:dyDescent="0.25">
      <c r="A634">
        <v>0</v>
      </c>
      <c r="B634" s="4" t="str">
        <v>Choose site</v>
      </c>
      <c r="C634" s="4">
        <v>0</v>
      </c>
      <c r="D634">
        <v>0</v>
      </c>
      <c r="E634" s="3">
        <v>0</v>
      </c>
      <c r="F634" s="3" t="str">
        <v>No data</v>
      </c>
      <c r="G634" s="3" t="str">
        <v>No data</v>
      </c>
      <c r="H634" s="15" t="str">
        <v>No data</v>
      </c>
      <c r="I634" t="str">
        <v>No data</v>
      </c>
    </row>
    <row r="635" spans="1:9" x14ac:dyDescent="0.25">
      <c r="A635">
        <v>0</v>
      </c>
      <c r="B635" s="4" t="str">
        <v>Choose site</v>
      </c>
      <c r="C635" s="4">
        <v>0</v>
      </c>
      <c r="D635">
        <v>0</v>
      </c>
      <c r="E635" s="3">
        <v>0</v>
      </c>
      <c r="F635" s="3" t="str">
        <v>No data</v>
      </c>
      <c r="G635" s="3" t="str">
        <v>No data</v>
      </c>
      <c r="H635" s="15" t="str">
        <v>No data</v>
      </c>
      <c r="I635" t="str">
        <v>No data</v>
      </c>
    </row>
    <row r="636" spans="1:9" x14ac:dyDescent="0.25">
      <c r="A636">
        <v>0</v>
      </c>
      <c r="B636" s="4" t="str">
        <v>Choose site</v>
      </c>
      <c r="C636" s="4">
        <v>0</v>
      </c>
      <c r="D636">
        <v>0</v>
      </c>
      <c r="E636" s="3">
        <v>0</v>
      </c>
      <c r="F636" s="3" t="str">
        <v>No data</v>
      </c>
      <c r="G636" s="3" t="str">
        <v>No data</v>
      </c>
      <c r="H636" s="15" t="str">
        <v>No data</v>
      </c>
      <c r="I636" t="str">
        <v>No data</v>
      </c>
    </row>
    <row r="637" spans="1:9" x14ac:dyDescent="0.25">
      <c r="A637">
        <v>0</v>
      </c>
      <c r="B637" s="4" t="str">
        <v>Choose site</v>
      </c>
      <c r="C637" s="4">
        <v>0</v>
      </c>
      <c r="D637">
        <v>0</v>
      </c>
      <c r="E637" s="3">
        <v>0</v>
      </c>
      <c r="F637" s="3" t="str">
        <v>No data</v>
      </c>
      <c r="G637" s="3" t="str">
        <v>No data</v>
      </c>
      <c r="H637" s="15" t="str">
        <v>No data</v>
      </c>
      <c r="I637" t="str">
        <v>No data</v>
      </c>
    </row>
    <row r="638" spans="1:9" x14ac:dyDescent="0.25">
      <c r="A638">
        <v>0</v>
      </c>
      <c r="B638" s="4" t="str">
        <v>Choose site</v>
      </c>
      <c r="C638" s="4">
        <v>0</v>
      </c>
      <c r="D638">
        <v>0</v>
      </c>
      <c r="E638" s="3">
        <v>0</v>
      </c>
      <c r="F638" s="3" t="str">
        <v>No data</v>
      </c>
      <c r="G638" s="3" t="str">
        <v>No data</v>
      </c>
      <c r="H638" s="15" t="str">
        <v>No data</v>
      </c>
      <c r="I638" t="str">
        <v>No data</v>
      </c>
    </row>
    <row r="639" spans="1:9" x14ac:dyDescent="0.25">
      <c r="A639">
        <v>0</v>
      </c>
      <c r="B639" s="4" t="str">
        <v>Choose site</v>
      </c>
      <c r="C639" s="4">
        <v>0</v>
      </c>
      <c r="D639">
        <v>0</v>
      </c>
      <c r="E639" s="3">
        <v>0</v>
      </c>
      <c r="F639" s="3" t="str">
        <v>No data</v>
      </c>
      <c r="G639" s="3" t="str">
        <v>No data</v>
      </c>
      <c r="H639" s="15" t="str">
        <v>No data</v>
      </c>
      <c r="I639" t="str">
        <v>No data</v>
      </c>
    </row>
    <row r="640" spans="1:9" x14ac:dyDescent="0.25">
      <c r="A640">
        <v>0</v>
      </c>
      <c r="B640" s="4" t="str">
        <v>Choose site</v>
      </c>
      <c r="C640" s="4">
        <v>0</v>
      </c>
      <c r="D640">
        <v>0</v>
      </c>
      <c r="E640" s="3">
        <v>0</v>
      </c>
      <c r="F640" s="3" t="str">
        <v>No data</v>
      </c>
      <c r="G640" s="3" t="str">
        <v>No data</v>
      </c>
      <c r="H640" s="15" t="str">
        <v>No data</v>
      </c>
      <c r="I640" t="str">
        <v>No data</v>
      </c>
    </row>
    <row r="641" spans="1:9" x14ac:dyDescent="0.25">
      <c r="A641">
        <v>0</v>
      </c>
      <c r="B641" s="4" t="str">
        <v>Choose site</v>
      </c>
      <c r="C641" s="4">
        <v>0</v>
      </c>
      <c r="D641">
        <v>0</v>
      </c>
      <c r="E641" s="3">
        <v>0</v>
      </c>
      <c r="F641" s="3" t="str">
        <v>No data</v>
      </c>
      <c r="G641" s="3" t="str">
        <v>No data</v>
      </c>
      <c r="H641" s="15" t="str">
        <v>No data</v>
      </c>
      <c r="I641" t="str">
        <v>No data</v>
      </c>
    </row>
    <row r="642" spans="1:9" x14ac:dyDescent="0.25">
      <c r="A642">
        <v>0</v>
      </c>
      <c r="B642" s="4" t="str">
        <v>Choose site</v>
      </c>
      <c r="C642" s="4">
        <v>0</v>
      </c>
      <c r="D642">
        <v>0</v>
      </c>
      <c r="E642" s="3">
        <v>0</v>
      </c>
      <c r="F642" s="3" t="str">
        <v>No data</v>
      </c>
      <c r="G642" s="3" t="str">
        <v>No data</v>
      </c>
      <c r="H642" s="15" t="str">
        <v>No data</v>
      </c>
      <c r="I642" t="str">
        <v>No data</v>
      </c>
    </row>
    <row r="643" spans="1:9" x14ac:dyDescent="0.25">
      <c r="A643">
        <v>0</v>
      </c>
      <c r="B643" s="4" t="str">
        <v>Choose site</v>
      </c>
      <c r="C643" s="4">
        <v>0</v>
      </c>
      <c r="D643">
        <v>0</v>
      </c>
      <c r="E643" s="3">
        <v>0</v>
      </c>
      <c r="F643" s="3" t="str">
        <v>No data</v>
      </c>
      <c r="G643" s="3" t="str">
        <v>No data</v>
      </c>
      <c r="H643" s="15" t="str">
        <v>No data</v>
      </c>
      <c r="I643" t="str">
        <v>No data</v>
      </c>
    </row>
    <row r="644" spans="1:9" x14ac:dyDescent="0.25">
      <c r="A644">
        <v>0</v>
      </c>
      <c r="B644" s="4" t="str">
        <v>Choose site</v>
      </c>
      <c r="C644" s="4">
        <v>0</v>
      </c>
      <c r="D644">
        <v>0</v>
      </c>
      <c r="E644" s="3">
        <v>0</v>
      </c>
      <c r="F644" s="3" t="str">
        <v>No data</v>
      </c>
      <c r="G644" s="3" t="str">
        <v>No data</v>
      </c>
      <c r="H644" s="15" t="str">
        <v>No data</v>
      </c>
      <c r="I644" t="str">
        <v>No data</v>
      </c>
    </row>
    <row r="645" spans="1:9" x14ac:dyDescent="0.25">
      <c r="A645">
        <v>0</v>
      </c>
      <c r="B645" s="4" t="str">
        <v>Choose site</v>
      </c>
      <c r="C645" s="4">
        <v>0</v>
      </c>
      <c r="D645">
        <v>0</v>
      </c>
      <c r="E645" s="3">
        <v>0</v>
      </c>
      <c r="F645" s="3" t="str">
        <v>No data</v>
      </c>
      <c r="G645" s="3" t="str">
        <v>No data</v>
      </c>
      <c r="H645" s="15" t="str">
        <v>No data</v>
      </c>
      <c r="I645" t="str">
        <v>No data</v>
      </c>
    </row>
    <row r="646" spans="1:9" x14ac:dyDescent="0.25">
      <c r="A646">
        <v>0</v>
      </c>
      <c r="B646" s="4" t="str">
        <v>Choose site</v>
      </c>
      <c r="C646" s="4">
        <v>0</v>
      </c>
      <c r="D646">
        <v>0</v>
      </c>
      <c r="E646" s="3">
        <v>0</v>
      </c>
      <c r="F646" s="3" t="str">
        <v>No data</v>
      </c>
      <c r="G646" s="3" t="str">
        <v>No data</v>
      </c>
      <c r="H646" s="15" t="str">
        <v>No data</v>
      </c>
      <c r="I646" t="str">
        <v>No data</v>
      </c>
    </row>
    <row r="647" spans="1:9" x14ac:dyDescent="0.25">
      <c r="A647">
        <v>0</v>
      </c>
      <c r="B647" s="4" t="str">
        <v>Choose site</v>
      </c>
      <c r="C647" s="4">
        <v>0</v>
      </c>
      <c r="D647">
        <v>0</v>
      </c>
      <c r="E647" s="3">
        <v>0</v>
      </c>
      <c r="F647" s="3" t="str">
        <v>No data</v>
      </c>
      <c r="G647" s="3" t="str">
        <v>No data</v>
      </c>
      <c r="H647" s="15" t="str">
        <v>No data</v>
      </c>
      <c r="I647" t="str">
        <v>No data</v>
      </c>
    </row>
    <row r="648" spans="1:9" x14ac:dyDescent="0.25">
      <c r="A648">
        <v>0</v>
      </c>
      <c r="B648" s="4" t="str">
        <v>Choose site</v>
      </c>
      <c r="C648" s="4">
        <v>0</v>
      </c>
      <c r="D648">
        <v>0</v>
      </c>
      <c r="E648" s="3">
        <v>0</v>
      </c>
      <c r="F648" s="3" t="str">
        <v>No data</v>
      </c>
      <c r="G648" s="3" t="str">
        <v>No data</v>
      </c>
      <c r="H648" s="15" t="str">
        <v>No data</v>
      </c>
      <c r="I648" t="str">
        <v>No data</v>
      </c>
    </row>
    <row r="649" spans="1:9" x14ac:dyDescent="0.25">
      <c r="A649">
        <v>0</v>
      </c>
      <c r="B649" s="4" t="str">
        <v>Choose site</v>
      </c>
      <c r="C649" s="4">
        <v>0</v>
      </c>
      <c r="D649">
        <v>0</v>
      </c>
      <c r="E649" s="3">
        <v>0</v>
      </c>
      <c r="F649" s="3" t="str">
        <v>No data</v>
      </c>
      <c r="G649" s="3" t="str">
        <v>No data</v>
      </c>
      <c r="H649" s="15" t="str">
        <v>No data</v>
      </c>
      <c r="I649" t="str">
        <v>No data</v>
      </c>
    </row>
    <row r="650" spans="1:9" x14ac:dyDescent="0.25">
      <c r="A650">
        <v>0</v>
      </c>
      <c r="B650" s="4" t="str">
        <v>Choose site</v>
      </c>
      <c r="C650" s="4">
        <v>0</v>
      </c>
      <c r="D650">
        <v>0</v>
      </c>
      <c r="E650" s="3">
        <v>0</v>
      </c>
      <c r="F650" s="3" t="str">
        <v>No data</v>
      </c>
      <c r="G650" s="3" t="str">
        <v>No data</v>
      </c>
      <c r="H650" s="15" t="str">
        <v>No data</v>
      </c>
      <c r="I650" t="str">
        <v>No data</v>
      </c>
    </row>
    <row r="651" spans="1:9" x14ac:dyDescent="0.25">
      <c r="A651">
        <v>0</v>
      </c>
      <c r="B651" s="4" t="str">
        <v>Choose site</v>
      </c>
      <c r="C651" s="4">
        <v>0</v>
      </c>
      <c r="D651">
        <v>0</v>
      </c>
      <c r="E651" s="3">
        <v>0</v>
      </c>
      <c r="F651" s="3" t="str">
        <v>No data</v>
      </c>
      <c r="G651" s="3" t="str">
        <v>No data</v>
      </c>
      <c r="H651" s="15" t="str">
        <v>No data</v>
      </c>
      <c r="I651" t="str">
        <v>No data</v>
      </c>
    </row>
    <row r="652" spans="1:9" x14ac:dyDescent="0.25">
      <c r="A652">
        <v>0</v>
      </c>
      <c r="B652" s="4" t="str">
        <v>Choose site</v>
      </c>
      <c r="C652" s="4">
        <v>0</v>
      </c>
      <c r="D652">
        <v>0</v>
      </c>
      <c r="E652" s="3">
        <v>0</v>
      </c>
      <c r="F652" s="3" t="str">
        <v>No data</v>
      </c>
      <c r="G652" s="3" t="str">
        <v>No data</v>
      </c>
      <c r="H652" s="15" t="str">
        <v>No data</v>
      </c>
      <c r="I652" t="str">
        <v>No data</v>
      </c>
    </row>
    <row r="653" spans="1:9" x14ac:dyDescent="0.25">
      <c r="A653">
        <v>0</v>
      </c>
      <c r="B653" s="4" t="str">
        <v>Choose site</v>
      </c>
      <c r="C653" s="4">
        <v>0</v>
      </c>
      <c r="D653">
        <v>0</v>
      </c>
      <c r="E653" s="3">
        <v>0</v>
      </c>
      <c r="F653" s="3" t="str">
        <v>No data</v>
      </c>
      <c r="G653" s="3" t="str">
        <v>No data</v>
      </c>
      <c r="H653" s="15" t="str">
        <v>No data</v>
      </c>
      <c r="I653" t="str">
        <v>No data</v>
      </c>
    </row>
    <row r="654" spans="1:9" x14ac:dyDescent="0.25">
      <c r="A654">
        <v>0</v>
      </c>
      <c r="B654" s="4" t="str">
        <v>Choose site</v>
      </c>
      <c r="C654" s="4">
        <v>0</v>
      </c>
      <c r="D654">
        <v>0</v>
      </c>
      <c r="E654" s="3">
        <v>0</v>
      </c>
      <c r="F654" s="3" t="str">
        <v>No data</v>
      </c>
      <c r="G654" s="3" t="str">
        <v>No data</v>
      </c>
      <c r="H654" s="15" t="str">
        <v>No data</v>
      </c>
      <c r="I654" t="str">
        <v>No data</v>
      </c>
    </row>
    <row r="655" spans="1:9" x14ac:dyDescent="0.25">
      <c r="A655">
        <v>0</v>
      </c>
      <c r="B655" s="4" t="str">
        <v>Choose site</v>
      </c>
      <c r="C655" s="4">
        <v>0</v>
      </c>
      <c r="D655">
        <v>0</v>
      </c>
      <c r="E655" s="3">
        <v>0</v>
      </c>
      <c r="F655" s="3" t="str">
        <v>No data</v>
      </c>
      <c r="G655" s="3" t="str">
        <v>No data</v>
      </c>
      <c r="H655" s="15" t="str">
        <v>No data</v>
      </c>
      <c r="I655" t="str">
        <v>No data</v>
      </c>
    </row>
    <row r="656" spans="1:9" x14ac:dyDescent="0.25">
      <c r="A656">
        <v>0</v>
      </c>
      <c r="B656" s="4" t="str">
        <v>Choose site</v>
      </c>
      <c r="C656" s="4">
        <v>0</v>
      </c>
      <c r="D656">
        <v>0</v>
      </c>
      <c r="E656" s="3">
        <v>0</v>
      </c>
      <c r="F656" s="3" t="str">
        <v>No data</v>
      </c>
      <c r="G656" s="3" t="str">
        <v>No data</v>
      </c>
      <c r="H656" s="15" t="str">
        <v>No data</v>
      </c>
      <c r="I656" t="str">
        <v>No data</v>
      </c>
    </row>
    <row r="657" spans="1:9" x14ac:dyDescent="0.25">
      <c r="A657">
        <v>0</v>
      </c>
      <c r="B657" s="4" t="str">
        <v>Choose site</v>
      </c>
      <c r="C657" s="4">
        <v>0</v>
      </c>
      <c r="D657">
        <v>0</v>
      </c>
      <c r="E657" s="3">
        <v>0</v>
      </c>
      <c r="F657" s="3" t="str">
        <v>No data</v>
      </c>
      <c r="G657" s="3" t="str">
        <v>No data</v>
      </c>
      <c r="H657" s="15" t="str">
        <v>No data</v>
      </c>
      <c r="I657" t="str">
        <v>No data</v>
      </c>
    </row>
    <row r="658" spans="1:9" x14ac:dyDescent="0.25">
      <c r="A658">
        <v>0</v>
      </c>
      <c r="B658" s="4" t="str">
        <v>Choose site</v>
      </c>
      <c r="C658" s="4">
        <v>0</v>
      </c>
      <c r="D658">
        <v>0</v>
      </c>
      <c r="E658" s="3">
        <v>0</v>
      </c>
      <c r="F658" s="3" t="str">
        <v>No data</v>
      </c>
      <c r="G658" s="3" t="str">
        <v>No data</v>
      </c>
      <c r="H658" s="15" t="str">
        <v>No data</v>
      </c>
      <c r="I658" t="str">
        <v>No data</v>
      </c>
    </row>
    <row r="659" spans="1:9" x14ac:dyDescent="0.25">
      <c r="A659">
        <v>0</v>
      </c>
      <c r="B659" s="4" t="str">
        <v>Choose site</v>
      </c>
      <c r="C659" s="4">
        <v>0</v>
      </c>
      <c r="D659">
        <v>0</v>
      </c>
      <c r="E659" s="3">
        <v>0</v>
      </c>
      <c r="F659" s="3" t="str">
        <v>No data</v>
      </c>
      <c r="G659" s="3" t="str">
        <v>No data</v>
      </c>
      <c r="H659" s="15" t="str">
        <v>No data</v>
      </c>
      <c r="I659" t="str">
        <v>No data</v>
      </c>
    </row>
    <row r="660" spans="1:9" x14ac:dyDescent="0.25">
      <c r="A660">
        <v>0</v>
      </c>
      <c r="B660" s="4" t="str">
        <v>Choose site</v>
      </c>
      <c r="C660" s="4">
        <v>0</v>
      </c>
      <c r="D660">
        <v>0</v>
      </c>
      <c r="E660" s="3">
        <v>0</v>
      </c>
      <c r="F660" s="3" t="str">
        <v>No data</v>
      </c>
      <c r="G660" s="3" t="str">
        <v>No data</v>
      </c>
      <c r="H660" s="15" t="str">
        <v>No data</v>
      </c>
      <c r="I660" t="str">
        <v>No data</v>
      </c>
    </row>
    <row r="661" spans="1:9" x14ac:dyDescent="0.25">
      <c r="A661">
        <v>0</v>
      </c>
      <c r="B661" s="4" t="str">
        <v>Choose site</v>
      </c>
      <c r="C661" s="4">
        <v>0</v>
      </c>
      <c r="D661">
        <v>0</v>
      </c>
      <c r="E661" s="3">
        <v>0</v>
      </c>
      <c r="F661" s="3" t="str">
        <v>No data</v>
      </c>
      <c r="G661" s="3" t="str">
        <v>No data</v>
      </c>
      <c r="H661" s="15" t="str">
        <v>No data</v>
      </c>
      <c r="I661" t="str">
        <v>No data</v>
      </c>
    </row>
    <row r="662" spans="1:9" x14ac:dyDescent="0.25">
      <c r="A662">
        <v>0</v>
      </c>
      <c r="B662" s="4" t="str">
        <v>Choose site</v>
      </c>
      <c r="C662" s="4">
        <v>0</v>
      </c>
      <c r="D662">
        <v>0</v>
      </c>
      <c r="E662" s="3">
        <v>0</v>
      </c>
      <c r="F662" s="3" t="str">
        <v>No data</v>
      </c>
      <c r="G662" s="3" t="str">
        <v>No data</v>
      </c>
      <c r="H662" s="15" t="str">
        <v>No data</v>
      </c>
      <c r="I662" t="str">
        <v>No data</v>
      </c>
    </row>
    <row r="663" spans="1:9" x14ac:dyDescent="0.25">
      <c r="A663">
        <v>0</v>
      </c>
      <c r="B663" s="4" t="str">
        <v>Choose site</v>
      </c>
      <c r="C663" s="4">
        <v>0</v>
      </c>
      <c r="D663">
        <v>0</v>
      </c>
      <c r="E663" s="3">
        <v>0</v>
      </c>
      <c r="F663" s="3" t="str">
        <v>No data</v>
      </c>
      <c r="G663" s="3" t="str">
        <v>No data</v>
      </c>
      <c r="H663" s="15" t="str">
        <v>No data</v>
      </c>
      <c r="I663" t="str">
        <v>No data</v>
      </c>
    </row>
    <row r="664" spans="1:9" x14ac:dyDescent="0.25">
      <c r="A664">
        <v>0</v>
      </c>
      <c r="B664" s="4" t="str">
        <v>Choose site</v>
      </c>
      <c r="C664" s="4">
        <v>0</v>
      </c>
      <c r="D664">
        <v>0</v>
      </c>
      <c r="E664" s="3">
        <v>0</v>
      </c>
      <c r="F664" s="3" t="str">
        <v>No data</v>
      </c>
      <c r="G664" s="3" t="str">
        <v>No data</v>
      </c>
      <c r="H664" s="15" t="str">
        <v>No data</v>
      </c>
      <c r="I664" t="str">
        <v>No data</v>
      </c>
    </row>
    <row r="665" spans="1:9" x14ac:dyDescent="0.25">
      <c r="A665">
        <v>0</v>
      </c>
      <c r="B665" s="4" t="str">
        <v>Choose site</v>
      </c>
      <c r="C665" s="4">
        <v>0</v>
      </c>
      <c r="D665">
        <v>0</v>
      </c>
      <c r="E665" s="3">
        <v>0</v>
      </c>
      <c r="F665" s="3" t="str">
        <v>No data</v>
      </c>
      <c r="G665" s="3" t="str">
        <v>No data</v>
      </c>
      <c r="H665" s="15" t="str">
        <v>No data</v>
      </c>
      <c r="I665" t="str">
        <v>No data</v>
      </c>
    </row>
    <row r="666" spans="1:9" x14ac:dyDescent="0.25">
      <c r="A666">
        <v>0</v>
      </c>
      <c r="B666" s="4" t="str">
        <v>Choose site</v>
      </c>
      <c r="C666" s="4">
        <v>0</v>
      </c>
      <c r="D666">
        <v>0</v>
      </c>
      <c r="E666" s="3">
        <v>0</v>
      </c>
      <c r="F666" s="3" t="str">
        <v>No data</v>
      </c>
      <c r="G666" s="3" t="str">
        <v>No data</v>
      </c>
      <c r="H666" s="15" t="str">
        <v>No data</v>
      </c>
      <c r="I666" t="str">
        <v>No data</v>
      </c>
    </row>
    <row r="667" spans="1:9" x14ac:dyDescent="0.25">
      <c r="A667">
        <v>0</v>
      </c>
      <c r="B667" s="4" t="str">
        <v>Choose site</v>
      </c>
      <c r="C667" s="4">
        <v>0</v>
      </c>
      <c r="D667">
        <v>0</v>
      </c>
      <c r="E667" s="3">
        <v>0</v>
      </c>
      <c r="F667" s="3" t="str">
        <v>No data</v>
      </c>
      <c r="G667" s="3" t="str">
        <v>No data</v>
      </c>
      <c r="H667" s="15" t="str">
        <v>No data</v>
      </c>
      <c r="I667" t="str">
        <v>No data</v>
      </c>
    </row>
    <row r="668" spans="1:9" x14ac:dyDescent="0.25">
      <c r="A668">
        <v>0</v>
      </c>
      <c r="B668" s="4" t="str">
        <v>Choose site</v>
      </c>
      <c r="C668" s="4">
        <v>0</v>
      </c>
      <c r="D668">
        <v>0</v>
      </c>
      <c r="E668" s="3">
        <v>0</v>
      </c>
      <c r="F668" s="3" t="str">
        <v>No data</v>
      </c>
      <c r="G668" s="3" t="str">
        <v>No data</v>
      </c>
      <c r="H668" s="15" t="str">
        <v>No data</v>
      </c>
      <c r="I668" t="str">
        <v>No data</v>
      </c>
    </row>
    <row r="669" spans="1:9" x14ac:dyDescent="0.25">
      <c r="A669">
        <v>0</v>
      </c>
      <c r="B669" s="4" t="str">
        <v>Choose site</v>
      </c>
      <c r="C669" s="4">
        <v>0</v>
      </c>
      <c r="D669">
        <v>0</v>
      </c>
      <c r="E669" s="3">
        <v>0</v>
      </c>
      <c r="F669" s="3" t="str">
        <v>No data</v>
      </c>
      <c r="G669" s="3" t="str">
        <v>No data</v>
      </c>
      <c r="H669" s="15" t="str">
        <v>No data</v>
      </c>
      <c r="I669" t="str">
        <v>No data</v>
      </c>
    </row>
    <row r="670" spans="1:9" x14ac:dyDescent="0.25">
      <c r="A670">
        <v>0</v>
      </c>
      <c r="B670" s="4" t="str">
        <v>Choose site</v>
      </c>
      <c r="C670" s="4">
        <v>0</v>
      </c>
      <c r="D670">
        <v>0</v>
      </c>
      <c r="E670" s="3">
        <v>0</v>
      </c>
      <c r="F670" s="3" t="str">
        <v>No data</v>
      </c>
      <c r="G670" s="3" t="str">
        <v>No data</v>
      </c>
      <c r="H670" s="15" t="str">
        <v>No data</v>
      </c>
      <c r="I670" t="str">
        <v>No data</v>
      </c>
    </row>
    <row r="671" spans="1:9" x14ac:dyDescent="0.25">
      <c r="A671">
        <v>0</v>
      </c>
      <c r="B671" s="4" t="str">
        <v>Choose site</v>
      </c>
      <c r="C671" s="4">
        <v>0</v>
      </c>
      <c r="D671">
        <v>0</v>
      </c>
      <c r="E671" s="3">
        <v>0</v>
      </c>
      <c r="F671" s="3" t="str">
        <v>No data</v>
      </c>
      <c r="G671" s="3" t="str">
        <v>No data</v>
      </c>
      <c r="H671" s="15" t="str">
        <v>No data</v>
      </c>
      <c r="I671" t="str">
        <v>No data</v>
      </c>
    </row>
    <row r="672" spans="1:9" x14ac:dyDescent="0.25">
      <c r="A672">
        <v>0</v>
      </c>
      <c r="B672" s="4" t="str">
        <v>Choose site</v>
      </c>
      <c r="C672" s="4">
        <v>0</v>
      </c>
      <c r="D672">
        <v>0</v>
      </c>
      <c r="E672" s="3">
        <v>0</v>
      </c>
      <c r="F672" s="3" t="str">
        <v>No data</v>
      </c>
      <c r="G672" s="3" t="str">
        <v>No data</v>
      </c>
      <c r="H672" s="15" t="str">
        <v>No data</v>
      </c>
      <c r="I672" t="str">
        <v>No data</v>
      </c>
    </row>
    <row r="673" spans="1:9" x14ac:dyDescent="0.25">
      <c r="A673">
        <v>0</v>
      </c>
      <c r="B673" s="4" t="str">
        <v>Choose site</v>
      </c>
      <c r="C673" s="4">
        <v>0</v>
      </c>
      <c r="D673">
        <v>0</v>
      </c>
      <c r="E673" s="3">
        <v>0</v>
      </c>
      <c r="F673" s="3" t="str">
        <v>No data</v>
      </c>
      <c r="G673" s="3" t="str">
        <v>No data</v>
      </c>
      <c r="H673" s="15" t="str">
        <v>No data</v>
      </c>
      <c r="I673" t="str">
        <v>No data</v>
      </c>
    </row>
    <row r="674" spans="1:9" x14ac:dyDescent="0.25">
      <c r="A674">
        <v>0</v>
      </c>
      <c r="B674" s="4" t="str">
        <v>Choose site</v>
      </c>
      <c r="C674" s="4">
        <v>0</v>
      </c>
      <c r="D674">
        <v>0</v>
      </c>
      <c r="E674" s="3">
        <v>0</v>
      </c>
      <c r="F674" s="3" t="str">
        <v>No data</v>
      </c>
      <c r="G674" s="3" t="str">
        <v>No data</v>
      </c>
      <c r="H674" s="15" t="str">
        <v>No data</v>
      </c>
      <c r="I674" t="str">
        <v>No data</v>
      </c>
    </row>
    <row r="675" spans="1:9" x14ac:dyDescent="0.25">
      <c r="A675">
        <v>0</v>
      </c>
      <c r="B675" s="4" t="str">
        <v>Choose site</v>
      </c>
      <c r="C675" s="4">
        <v>0</v>
      </c>
      <c r="D675">
        <v>0</v>
      </c>
      <c r="E675" s="3">
        <v>0</v>
      </c>
      <c r="F675" s="3" t="str">
        <v>No data</v>
      </c>
      <c r="G675" s="3" t="str">
        <v>No data</v>
      </c>
      <c r="H675" s="15" t="str">
        <v>No data</v>
      </c>
      <c r="I675" t="str">
        <v>No data</v>
      </c>
    </row>
    <row r="676" spans="1:9" x14ac:dyDescent="0.25">
      <c r="A676">
        <v>0</v>
      </c>
      <c r="B676" s="4" t="str">
        <v>Choose site</v>
      </c>
      <c r="C676" s="4">
        <v>0</v>
      </c>
      <c r="D676">
        <v>0</v>
      </c>
      <c r="E676" s="3">
        <v>0</v>
      </c>
      <c r="F676" s="3" t="str">
        <v>No data</v>
      </c>
      <c r="G676" s="3" t="str">
        <v>No data</v>
      </c>
      <c r="H676" s="15" t="str">
        <v>No data</v>
      </c>
      <c r="I676" t="str">
        <v>No data</v>
      </c>
    </row>
    <row r="677" spans="1:9" x14ac:dyDescent="0.25">
      <c r="A677">
        <v>0</v>
      </c>
      <c r="B677" s="4" t="str">
        <v>Choose site</v>
      </c>
      <c r="C677" s="4">
        <v>0</v>
      </c>
      <c r="D677">
        <v>0</v>
      </c>
      <c r="E677" s="3">
        <v>0</v>
      </c>
      <c r="F677" s="3" t="str">
        <v>No data</v>
      </c>
      <c r="G677" s="3" t="str">
        <v>No data</v>
      </c>
      <c r="H677" s="15" t="str">
        <v>No data</v>
      </c>
      <c r="I677" t="str">
        <v>No data</v>
      </c>
    </row>
    <row r="678" spans="1:9" x14ac:dyDescent="0.25">
      <c r="A678">
        <v>0</v>
      </c>
      <c r="B678" s="4" t="str">
        <v>Choose site</v>
      </c>
      <c r="C678" s="4">
        <v>0</v>
      </c>
      <c r="D678">
        <v>0</v>
      </c>
      <c r="E678" s="3">
        <v>0</v>
      </c>
      <c r="F678" s="3" t="str">
        <v>No data</v>
      </c>
      <c r="G678" s="3" t="str">
        <v>No data</v>
      </c>
      <c r="H678" s="15" t="str">
        <v>No data</v>
      </c>
      <c r="I678" t="str">
        <v>No data</v>
      </c>
    </row>
    <row r="679" spans="1:9" x14ac:dyDescent="0.25">
      <c r="A679">
        <v>0</v>
      </c>
      <c r="B679" s="4" t="str">
        <v>Choose site</v>
      </c>
      <c r="C679" s="4">
        <v>0</v>
      </c>
      <c r="D679">
        <v>0</v>
      </c>
      <c r="E679" s="3">
        <v>0</v>
      </c>
      <c r="F679" s="3" t="str">
        <v>No data</v>
      </c>
      <c r="G679" s="3" t="str">
        <v>No data</v>
      </c>
      <c r="H679" s="15" t="str">
        <v>No data</v>
      </c>
      <c r="I679" t="str">
        <v>No data</v>
      </c>
    </row>
    <row r="680" spans="1:9" x14ac:dyDescent="0.25">
      <c r="A680">
        <v>0</v>
      </c>
      <c r="B680" s="4" t="str">
        <v>Choose site</v>
      </c>
      <c r="C680" s="4">
        <v>0</v>
      </c>
      <c r="D680">
        <v>0</v>
      </c>
      <c r="E680" s="3">
        <v>0</v>
      </c>
      <c r="F680" s="3" t="str">
        <v>No data</v>
      </c>
      <c r="G680" s="3" t="str">
        <v>No data</v>
      </c>
      <c r="H680" s="15" t="str">
        <v>No data</v>
      </c>
      <c r="I680" t="str">
        <v>No data</v>
      </c>
    </row>
    <row r="681" spans="1:9" x14ac:dyDescent="0.25">
      <c r="A681">
        <v>0</v>
      </c>
      <c r="B681" s="4" t="str">
        <v>Choose site</v>
      </c>
      <c r="C681" s="4">
        <v>0</v>
      </c>
      <c r="D681">
        <v>0</v>
      </c>
      <c r="E681" s="3">
        <v>0</v>
      </c>
      <c r="F681" s="3" t="str">
        <v>No data</v>
      </c>
      <c r="G681" s="3" t="str">
        <v>No data</v>
      </c>
      <c r="H681" s="15" t="str">
        <v>No data</v>
      </c>
      <c r="I681" t="str">
        <v>No data</v>
      </c>
    </row>
    <row r="682" spans="1:9" x14ac:dyDescent="0.25">
      <c r="A682">
        <v>0</v>
      </c>
      <c r="B682" s="4" t="str">
        <v>Choose site</v>
      </c>
      <c r="C682" s="4">
        <v>0</v>
      </c>
      <c r="D682">
        <v>0</v>
      </c>
      <c r="E682" s="3">
        <v>0</v>
      </c>
      <c r="F682" s="3" t="str">
        <v>No data</v>
      </c>
      <c r="G682" s="3" t="str">
        <v>No data</v>
      </c>
      <c r="H682" s="15" t="str">
        <v>No data</v>
      </c>
      <c r="I682" t="str">
        <v>No data</v>
      </c>
    </row>
    <row r="683" spans="1:9" x14ac:dyDescent="0.25">
      <c r="A683">
        <v>0</v>
      </c>
      <c r="B683" s="4" t="str">
        <v>Choose site</v>
      </c>
      <c r="C683" s="4">
        <v>0</v>
      </c>
      <c r="D683">
        <v>0</v>
      </c>
      <c r="E683" s="3">
        <v>0</v>
      </c>
      <c r="F683" s="3" t="str">
        <v>No data</v>
      </c>
      <c r="G683" s="3" t="str">
        <v>No data</v>
      </c>
      <c r="H683" s="15" t="str">
        <v>No data</v>
      </c>
      <c r="I683" t="str">
        <v>No data</v>
      </c>
    </row>
    <row r="684" spans="1:9" x14ac:dyDescent="0.25">
      <c r="A684">
        <v>0</v>
      </c>
      <c r="B684" s="4" t="str">
        <v>Choose site</v>
      </c>
      <c r="C684" s="4">
        <v>0</v>
      </c>
      <c r="D684">
        <v>0</v>
      </c>
      <c r="E684" s="3">
        <v>0</v>
      </c>
      <c r="F684" s="3" t="str">
        <v>No data</v>
      </c>
      <c r="G684" s="3" t="str">
        <v>No data</v>
      </c>
      <c r="H684" s="15" t="str">
        <v>No data</v>
      </c>
      <c r="I684" t="str">
        <v>No data</v>
      </c>
    </row>
    <row r="685" spans="1:9" x14ac:dyDescent="0.25">
      <c r="A685">
        <v>0</v>
      </c>
      <c r="B685" s="4" t="str">
        <v>Choose site</v>
      </c>
      <c r="C685" s="4">
        <v>0</v>
      </c>
      <c r="D685">
        <v>0</v>
      </c>
      <c r="E685" s="3">
        <v>0</v>
      </c>
      <c r="F685" s="3" t="str">
        <v>No data</v>
      </c>
      <c r="G685" s="3" t="str">
        <v>No data</v>
      </c>
      <c r="H685" s="15" t="str">
        <v>No data</v>
      </c>
      <c r="I685" t="str">
        <v>No data</v>
      </c>
    </row>
    <row r="686" spans="1:9" x14ac:dyDescent="0.25">
      <c r="A686">
        <v>0</v>
      </c>
      <c r="B686" s="4" t="str">
        <v>Choose site</v>
      </c>
      <c r="C686" s="4">
        <v>0</v>
      </c>
      <c r="D686">
        <v>0</v>
      </c>
      <c r="E686" s="3">
        <v>0</v>
      </c>
      <c r="F686" s="3" t="str">
        <v>No data</v>
      </c>
      <c r="G686" s="3" t="str">
        <v>No data</v>
      </c>
      <c r="H686" s="15" t="str">
        <v>No data</v>
      </c>
      <c r="I686" t="str">
        <v>No data</v>
      </c>
    </row>
    <row r="687" spans="1:9" x14ac:dyDescent="0.25">
      <c r="A687">
        <v>0</v>
      </c>
      <c r="B687" s="4" t="str">
        <v>Choose site</v>
      </c>
      <c r="C687" s="4">
        <v>0</v>
      </c>
      <c r="D687">
        <v>0</v>
      </c>
      <c r="E687" s="3">
        <v>0</v>
      </c>
      <c r="F687" s="3" t="str">
        <v>No data</v>
      </c>
      <c r="G687" s="3" t="str">
        <v>No data</v>
      </c>
      <c r="H687" s="15" t="str">
        <v>No data</v>
      </c>
      <c r="I687" t="str">
        <v>No data</v>
      </c>
    </row>
    <row r="688" spans="1:9" x14ac:dyDescent="0.25">
      <c r="A688">
        <v>0</v>
      </c>
      <c r="B688" s="4" t="str">
        <v>Choose site</v>
      </c>
      <c r="C688" s="4">
        <v>0</v>
      </c>
      <c r="D688">
        <v>0</v>
      </c>
      <c r="E688" s="3">
        <v>0</v>
      </c>
      <c r="F688" s="3" t="str">
        <v>No data</v>
      </c>
      <c r="G688" s="3" t="str">
        <v>No data</v>
      </c>
      <c r="H688" s="15" t="str">
        <v>No data</v>
      </c>
      <c r="I688" t="str">
        <v>No data</v>
      </c>
    </row>
    <row r="689" spans="1:9" x14ac:dyDescent="0.25">
      <c r="A689">
        <v>0</v>
      </c>
      <c r="B689" s="4" t="str">
        <v>Choose site</v>
      </c>
      <c r="C689" s="4">
        <v>0</v>
      </c>
      <c r="D689">
        <v>0</v>
      </c>
      <c r="E689" s="3">
        <v>0</v>
      </c>
      <c r="F689" s="3" t="str">
        <v>No data</v>
      </c>
      <c r="G689" s="3" t="str">
        <v>No data</v>
      </c>
      <c r="H689" s="15" t="str">
        <v>No data</v>
      </c>
      <c r="I689" t="str">
        <v>No data</v>
      </c>
    </row>
    <row r="690" spans="1:9" x14ac:dyDescent="0.25">
      <c r="A690">
        <v>0</v>
      </c>
      <c r="B690" s="4" t="str">
        <v>Choose site</v>
      </c>
      <c r="C690" s="4">
        <v>0</v>
      </c>
      <c r="D690">
        <v>0</v>
      </c>
      <c r="E690" s="3">
        <v>0</v>
      </c>
      <c r="F690" s="3" t="str">
        <v>No data</v>
      </c>
      <c r="G690" s="3" t="str">
        <v>No data</v>
      </c>
      <c r="H690" s="15" t="str">
        <v>No data</v>
      </c>
      <c r="I690" t="str">
        <v>No data</v>
      </c>
    </row>
    <row r="691" spans="1:9" x14ac:dyDescent="0.25">
      <c r="A691">
        <v>0</v>
      </c>
      <c r="B691" s="4" t="str">
        <v>Choose site</v>
      </c>
      <c r="C691" s="4">
        <v>0</v>
      </c>
      <c r="D691">
        <v>0</v>
      </c>
      <c r="E691" s="3">
        <v>0</v>
      </c>
      <c r="F691" s="3" t="str">
        <v>No data</v>
      </c>
      <c r="G691" s="3" t="str">
        <v>No data</v>
      </c>
      <c r="H691" s="15" t="str">
        <v>No data</v>
      </c>
      <c r="I691" t="str">
        <v>No data</v>
      </c>
    </row>
    <row r="692" spans="1:9" x14ac:dyDescent="0.25">
      <c r="A692">
        <v>0</v>
      </c>
      <c r="B692" s="4" t="str">
        <v>Choose site</v>
      </c>
      <c r="C692" s="4">
        <v>0</v>
      </c>
      <c r="D692">
        <v>0</v>
      </c>
      <c r="E692" s="3">
        <v>0</v>
      </c>
      <c r="F692" s="3" t="str">
        <v>No data</v>
      </c>
      <c r="G692" s="3" t="str">
        <v>No data</v>
      </c>
      <c r="H692" s="15" t="str">
        <v>No data</v>
      </c>
      <c r="I692" t="str">
        <v>No data</v>
      </c>
    </row>
    <row r="693" spans="1:9" x14ac:dyDescent="0.25">
      <c r="A693">
        <v>0</v>
      </c>
      <c r="B693" s="4" t="str">
        <v>Choose site</v>
      </c>
      <c r="C693" s="4">
        <v>0</v>
      </c>
      <c r="D693">
        <v>0</v>
      </c>
      <c r="E693" s="3">
        <v>0</v>
      </c>
      <c r="F693" s="3" t="str">
        <v>No data</v>
      </c>
      <c r="G693" s="3" t="str">
        <v>No data</v>
      </c>
      <c r="H693" s="15" t="str">
        <v>No data</v>
      </c>
      <c r="I693" t="str">
        <v>No data</v>
      </c>
    </row>
    <row r="694" spans="1:9" x14ac:dyDescent="0.25">
      <c r="A694">
        <v>0</v>
      </c>
      <c r="B694" s="4" t="str">
        <v>Choose site</v>
      </c>
      <c r="C694" s="4">
        <v>0</v>
      </c>
      <c r="D694">
        <v>0</v>
      </c>
      <c r="E694" s="3">
        <v>0</v>
      </c>
      <c r="F694" s="3" t="str">
        <v>No data</v>
      </c>
      <c r="G694" s="3" t="str">
        <v>No data</v>
      </c>
      <c r="H694" s="15" t="str">
        <v>No data</v>
      </c>
      <c r="I694" t="str">
        <v>No data</v>
      </c>
    </row>
    <row r="695" spans="1:9" x14ac:dyDescent="0.25">
      <c r="A695">
        <v>0</v>
      </c>
      <c r="B695" s="4" t="str">
        <v>Choose site</v>
      </c>
      <c r="C695" s="4">
        <v>0</v>
      </c>
      <c r="D695">
        <v>0</v>
      </c>
      <c r="E695" s="3">
        <v>0</v>
      </c>
      <c r="F695" s="3" t="str">
        <v>No data</v>
      </c>
      <c r="G695" s="3" t="str">
        <v>No data</v>
      </c>
      <c r="H695" s="15" t="str">
        <v>No data</v>
      </c>
      <c r="I695" t="str">
        <v>No data</v>
      </c>
    </row>
    <row r="696" spans="1:9" x14ac:dyDescent="0.25">
      <c r="A696">
        <v>0</v>
      </c>
      <c r="B696" s="4" t="str">
        <v>Choose site</v>
      </c>
      <c r="C696" s="4">
        <v>0</v>
      </c>
      <c r="D696">
        <v>0</v>
      </c>
      <c r="E696" s="3">
        <v>0</v>
      </c>
      <c r="F696" s="3" t="str">
        <v>No data</v>
      </c>
      <c r="G696" s="3" t="str">
        <v>No data</v>
      </c>
      <c r="H696" s="15" t="str">
        <v>No data</v>
      </c>
      <c r="I696" t="str">
        <v>No data</v>
      </c>
    </row>
    <row r="697" spans="1:9" x14ac:dyDescent="0.25">
      <c r="A697">
        <v>0</v>
      </c>
      <c r="B697" s="4" t="str">
        <v>Choose site</v>
      </c>
      <c r="C697" s="4">
        <v>0</v>
      </c>
      <c r="D697">
        <v>0</v>
      </c>
      <c r="E697" s="3">
        <v>0</v>
      </c>
      <c r="F697" s="3" t="str">
        <v>No data</v>
      </c>
      <c r="G697" s="3" t="str">
        <v>No data</v>
      </c>
      <c r="H697" s="15" t="str">
        <v>No data</v>
      </c>
      <c r="I697" t="str">
        <v>No data</v>
      </c>
    </row>
    <row r="698" spans="1:9" x14ac:dyDescent="0.25">
      <c r="A698">
        <v>0</v>
      </c>
      <c r="B698" s="4" t="str">
        <v>Choose site</v>
      </c>
      <c r="C698" s="4">
        <v>0</v>
      </c>
      <c r="D698">
        <v>0</v>
      </c>
      <c r="E698" s="3">
        <v>0</v>
      </c>
      <c r="F698" s="3" t="str">
        <v>No data</v>
      </c>
      <c r="G698" s="3" t="str">
        <v>No data</v>
      </c>
      <c r="H698" s="15" t="str">
        <v>No data</v>
      </c>
      <c r="I698" t="str">
        <v>No data</v>
      </c>
    </row>
    <row r="699" spans="1:9" x14ac:dyDescent="0.25">
      <c r="A699">
        <v>0</v>
      </c>
      <c r="B699" s="4" t="str">
        <v>Choose site</v>
      </c>
      <c r="C699" s="4">
        <v>0</v>
      </c>
      <c r="D699">
        <v>0</v>
      </c>
      <c r="E699" s="3">
        <v>0</v>
      </c>
      <c r="F699" s="3" t="str">
        <v>No data</v>
      </c>
      <c r="G699" s="3" t="str">
        <v>No data</v>
      </c>
      <c r="H699" s="15" t="str">
        <v>No data</v>
      </c>
      <c r="I699" t="str">
        <v>No data</v>
      </c>
    </row>
    <row r="700" spans="1:9" x14ac:dyDescent="0.25">
      <c r="A700">
        <v>0</v>
      </c>
      <c r="B700" s="4" t="str">
        <v>Choose site</v>
      </c>
      <c r="C700" s="4">
        <v>0</v>
      </c>
      <c r="D700">
        <v>0</v>
      </c>
      <c r="E700" s="3">
        <v>0</v>
      </c>
      <c r="F700" s="3" t="str">
        <v>No data</v>
      </c>
      <c r="G700" s="3" t="str">
        <v>No data</v>
      </c>
      <c r="H700" s="15" t="str">
        <v>No data</v>
      </c>
      <c r="I700" t="str">
        <v>No data</v>
      </c>
    </row>
    <row r="701" spans="1:9" x14ac:dyDescent="0.25">
      <c r="A701">
        <v>0</v>
      </c>
      <c r="B701" s="4" t="str">
        <v>Choose site</v>
      </c>
      <c r="C701" s="4">
        <v>0</v>
      </c>
      <c r="D701">
        <v>0</v>
      </c>
      <c r="E701" s="3">
        <v>0</v>
      </c>
      <c r="F701" s="3" t="str">
        <v>No data</v>
      </c>
      <c r="G701" s="3" t="str">
        <v>No data</v>
      </c>
      <c r="H701" s="15" t="str">
        <v>No data</v>
      </c>
      <c r="I701" t="str">
        <v>No data</v>
      </c>
    </row>
    <row r="702" spans="1:9" x14ac:dyDescent="0.25">
      <c r="A702">
        <v>0</v>
      </c>
      <c r="B702" s="4" t="str">
        <v>Choose site</v>
      </c>
      <c r="C702" s="4">
        <v>0</v>
      </c>
      <c r="D702">
        <v>0</v>
      </c>
      <c r="E702" s="3">
        <v>0</v>
      </c>
      <c r="F702" s="3" t="str">
        <v>No data</v>
      </c>
      <c r="G702" s="3" t="str">
        <v>No data</v>
      </c>
      <c r="H702" s="15" t="str">
        <v>No data</v>
      </c>
      <c r="I702" t="str">
        <v>No data</v>
      </c>
    </row>
    <row r="703" spans="1:9" x14ac:dyDescent="0.25">
      <c r="A703">
        <v>0</v>
      </c>
      <c r="B703" s="4" t="str">
        <v>Choose site</v>
      </c>
      <c r="C703" s="4">
        <v>0</v>
      </c>
      <c r="D703">
        <v>0</v>
      </c>
      <c r="E703" s="3">
        <v>0</v>
      </c>
      <c r="F703" s="3" t="str">
        <v>No data</v>
      </c>
      <c r="G703" s="3" t="str">
        <v>No data</v>
      </c>
      <c r="H703" s="15" t="str">
        <v>No data</v>
      </c>
      <c r="I703" t="str">
        <v>No data</v>
      </c>
    </row>
    <row r="704" spans="1:9" x14ac:dyDescent="0.25">
      <c r="A704">
        <v>0</v>
      </c>
      <c r="B704" s="4" t="str">
        <v>Choose site</v>
      </c>
      <c r="C704" s="4">
        <v>0</v>
      </c>
      <c r="D704">
        <v>0</v>
      </c>
      <c r="E704" s="3">
        <v>0</v>
      </c>
      <c r="F704" s="3" t="str">
        <v>No data</v>
      </c>
      <c r="G704" s="3" t="str">
        <v>No data</v>
      </c>
      <c r="H704" s="15" t="str">
        <v>No data</v>
      </c>
      <c r="I704" t="str">
        <v>No data</v>
      </c>
    </row>
    <row r="705" spans="1:9" x14ac:dyDescent="0.25">
      <c r="A705">
        <v>0</v>
      </c>
      <c r="B705" s="4" t="str">
        <v>Choose site</v>
      </c>
      <c r="C705" s="4">
        <v>0</v>
      </c>
      <c r="D705">
        <v>0</v>
      </c>
      <c r="E705" s="3">
        <v>0</v>
      </c>
      <c r="F705" s="3" t="str">
        <v>No data</v>
      </c>
      <c r="G705" s="3" t="str">
        <v>No data</v>
      </c>
      <c r="H705" s="15" t="str">
        <v>No data</v>
      </c>
      <c r="I705" t="str">
        <v>No data</v>
      </c>
    </row>
    <row r="706" spans="1:9" x14ac:dyDescent="0.25">
      <c r="A706">
        <v>0</v>
      </c>
      <c r="B706" s="4" t="str">
        <v>Choose site</v>
      </c>
      <c r="C706" s="4">
        <v>0</v>
      </c>
      <c r="D706">
        <v>0</v>
      </c>
      <c r="E706" s="3">
        <v>0</v>
      </c>
      <c r="F706" s="3" t="str">
        <v>No data</v>
      </c>
      <c r="G706" s="3" t="str">
        <v>No data</v>
      </c>
      <c r="H706" s="15" t="str">
        <v>No data</v>
      </c>
      <c r="I706" t="str">
        <v>No data</v>
      </c>
    </row>
    <row r="707" spans="1:9" x14ac:dyDescent="0.25">
      <c r="A707">
        <v>0</v>
      </c>
      <c r="B707" s="4" t="str">
        <v>Choose site</v>
      </c>
      <c r="C707" s="4">
        <v>0</v>
      </c>
      <c r="D707">
        <v>0</v>
      </c>
      <c r="E707" s="3">
        <v>0</v>
      </c>
      <c r="F707" s="3" t="str">
        <v>No data</v>
      </c>
      <c r="G707" s="3" t="str">
        <v>No data</v>
      </c>
      <c r="H707" s="15" t="str">
        <v>No data</v>
      </c>
      <c r="I707" t="str">
        <v>No data</v>
      </c>
    </row>
    <row r="708" spans="1:9" x14ac:dyDescent="0.25">
      <c r="A708">
        <v>0</v>
      </c>
      <c r="B708" s="4" t="str">
        <v>Choose site</v>
      </c>
      <c r="C708" s="4">
        <v>0</v>
      </c>
      <c r="D708">
        <v>0</v>
      </c>
      <c r="E708" s="3">
        <v>0</v>
      </c>
      <c r="F708" s="3" t="str">
        <v>No data</v>
      </c>
      <c r="G708" s="3" t="str">
        <v>No data</v>
      </c>
      <c r="H708" s="15" t="str">
        <v>No data</v>
      </c>
      <c r="I708" t="str">
        <v>No data</v>
      </c>
    </row>
    <row r="709" spans="1:9" x14ac:dyDescent="0.25">
      <c r="A709">
        <v>0</v>
      </c>
      <c r="B709" s="4" t="str">
        <v>Choose site</v>
      </c>
      <c r="C709" s="4">
        <v>0</v>
      </c>
      <c r="D709">
        <v>0</v>
      </c>
      <c r="E709" s="3">
        <v>0</v>
      </c>
      <c r="F709" s="3" t="str">
        <v>No data</v>
      </c>
      <c r="G709" s="3" t="str">
        <v>No data</v>
      </c>
      <c r="H709" s="15" t="str">
        <v>No data</v>
      </c>
      <c r="I709" t="str">
        <v>No data</v>
      </c>
    </row>
    <row r="710" spans="1:9" x14ac:dyDescent="0.25">
      <c r="A710">
        <v>0</v>
      </c>
      <c r="B710" s="4" t="str">
        <v>Choose site</v>
      </c>
      <c r="C710" s="4">
        <v>0</v>
      </c>
      <c r="D710">
        <v>0</v>
      </c>
      <c r="E710" s="3">
        <v>0</v>
      </c>
      <c r="F710" s="3" t="str">
        <v>No data</v>
      </c>
      <c r="G710" s="3" t="str">
        <v>No data</v>
      </c>
      <c r="H710" s="15" t="str">
        <v>No data</v>
      </c>
      <c r="I710" t="str">
        <v>No data</v>
      </c>
    </row>
    <row r="711" spans="1:9" x14ac:dyDescent="0.25">
      <c r="A711">
        <v>0</v>
      </c>
      <c r="B711" s="4" t="str">
        <v>Choose site</v>
      </c>
      <c r="C711" s="4">
        <v>0</v>
      </c>
      <c r="D711">
        <v>0</v>
      </c>
      <c r="E711" s="3">
        <v>0</v>
      </c>
      <c r="F711" s="3" t="str">
        <v>No data</v>
      </c>
      <c r="G711" s="3" t="str">
        <v>No data</v>
      </c>
      <c r="H711" s="15" t="str">
        <v>No data</v>
      </c>
      <c r="I711" t="str">
        <v>No data</v>
      </c>
    </row>
    <row r="712" spans="1:9" x14ac:dyDescent="0.25">
      <c r="A712">
        <v>0</v>
      </c>
      <c r="B712" s="4" t="str">
        <v>Choose site</v>
      </c>
      <c r="C712" s="4">
        <v>0</v>
      </c>
      <c r="D712">
        <v>0</v>
      </c>
      <c r="E712" s="3">
        <v>0</v>
      </c>
      <c r="F712" s="3" t="str">
        <v>No data</v>
      </c>
      <c r="G712" s="3" t="str">
        <v>No data</v>
      </c>
      <c r="H712" s="15" t="str">
        <v>No data</v>
      </c>
      <c r="I712" t="str">
        <v>No data</v>
      </c>
    </row>
    <row r="713" spans="1:9" x14ac:dyDescent="0.25">
      <c r="A713">
        <v>0</v>
      </c>
      <c r="B713" s="4" t="str">
        <v>Choose site</v>
      </c>
      <c r="C713" s="4">
        <v>0</v>
      </c>
      <c r="D713">
        <v>0</v>
      </c>
      <c r="E713" s="3">
        <v>0</v>
      </c>
      <c r="F713" s="3" t="str">
        <v>No data</v>
      </c>
      <c r="G713" s="3" t="str">
        <v>No data</v>
      </c>
      <c r="H713" s="15" t="str">
        <v>No data</v>
      </c>
      <c r="I713" t="str">
        <v>No data</v>
      </c>
    </row>
    <row r="714" spans="1:9" x14ac:dyDescent="0.25">
      <c r="A714">
        <v>0</v>
      </c>
      <c r="B714" s="4" t="str">
        <v>Choose site</v>
      </c>
      <c r="C714" s="4">
        <v>0</v>
      </c>
      <c r="D714">
        <v>0</v>
      </c>
      <c r="E714" s="3">
        <v>0</v>
      </c>
      <c r="F714" s="3" t="str">
        <v>No data</v>
      </c>
      <c r="G714" s="3" t="str">
        <v>No data</v>
      </c>
      <c r="H714" s="15" t="str">
        <v>No data</v>
      </c>
      <c r="I714" t="str">
        <v>No data</v>
      </c>
    </row>
    <row r="715" spans="1:9" x14ac:dyDescent="0.25">
      <c r="A715">
        <v>0</v>
      </c>
      <c r="B715" s="4" t="str">
        <v>Choose site</v>
      </c>
      <c r="C715" s="4">
        <v>0</v>
      </c>
      <c r="D715">
        <v>0</v>
      </c>
      <c r="E715" s="3">
        <v>0</v>
      </c>
      <c r="F715" s="3" t="str">
        <v>No data</v>
      </c>
      <c r="G715" s="3" t="str">
        <v>No data</v>
      </c>
      <c r="H715" s="15" t="str">
        <v>No data</v>
      </c>
      <c r="I715" t="str">
        <v>No data</v>
      </c>
    </row>
    <row r="716" spans="1:9" x14ac:dyDescent="0.25">
      <c r="A716">
        <v>0</v>
      </c>
      <c r="B716" s="4" t="str">
        <v>Choose site</v>
      </c>
      <c r="C716" s="4">
        <v>0</v>
      </c>
      <c r="D716">
        <v>0</v>
      </c>
      <c r="E716" s="3">
        <v>0</v>
      </c>
      <c r="F716" s="3" t="str">
        <v>No data</v>
      </c>
      <c r="G716" s="3" t="str">
        <v>No data</v>
      </c>
      <c r="H716" s="15" t="str">
        <v>No data</v>
      </c>
      <c r="I716" t="str">
        <v>No data</v>
      </c>
    </row>
    <row r="717" spans="1:9" x14ac:dyDescent="0.25">
      <c r="A717">
        <v>0</v>
      </c>
      <c r="B717" s="4" t="str">
        <v>Choose site</v>
      </c>
      <c r="C717" s="4">
        <v>0</v>
      </c>
      <c r="D717">
        <v>0</v>
      </c>
      <c r="E717" s="3">
        <v>0</v>
      </c>
      <c r="F717" s="3" t="str">
        <v>No data</v>
      </c>
      <c r="G717" s="3" t="str">
        <v>No data</v>
      </c>
      <c r="H717" s="15" t="str">
        <v>No data</v>
      </c>
      <c r="I717" t="str">
        <v>No data</v>
      </c>
    </row>
    <row r="718" spans="1:9" x14ac:dyDescent="0.25">
      <c r="A718">
        <v>0</v>
      </c>
      <c r="B718" s="4" t="str">
        <v>Choose site</v>
      </c>
      <c r="C718" s="4">
        <v>0</v>
      </c>
      <c r="D718">
        <v>0</v>
      </c>
      <c r="E718" s="3">
        <v>0</v>
      </c>
      <c r="F718" s="3" t="str">
        <v>No data</v>
      </c>
      <c r="G718" s="3" t="str">
        <v>No data</v>
      </c>
      <c r="H718" s="15" t="str">
        <v>No data</v>
      </c>
      <c r="I718" t="str">
        <v>No data</v>
      </c>
    </row>
    <row r="719" spans="1:9" x14ac:dyDescent="0.25">
      <c r="A719">
        <v>0</v>
      </c>
      <c r="B719" s="4" t="str">
        <v>Choose site</v>
      </c>
      <c r="C719" s="4">
        <v>0</v>
      </c>
      <c r="D719">
        <v>0</v>
      </c>
      <c r="E719" s="3">
        <v>0</v>
      </c>
      <c r="F719" s="3" t="str">
        <v>No data</v>
      </c>
      <c r="G719" s="3" t="str">
        <v>No data</v>
      </c>
      <c r="H719" s="15" t="str">
        <v>No data</v>
      </c>
      <c r="I719" t="str">
        <v>No data</v>
      </c>
    </row>
    <row r="720" spans="1:9" x14ac:dyDescent="0.25">
      <c r="A720">
        <v>0</v>
      </c>
      <c r="B720" s="4" t="str">
        <v>Choose site</v>
      </c>
      <c r="C720" s="4">
        <v>0</v>
      </c>
      <c r="D720">
        <v>0</v>
      </c>
      <c r="E720" s="3">
        <v>0</v>
      </c>
      <c r="F720" s="3" t="str">
        <v>No data</v>
      </c>
      <c r="G720" s="3" t="str">
        <v>No data</v>
      </c>
      <c r="H720" s="15" t="str">
        <v>No data</v>
      </c>
      <c r="I720" t="str">
        <v>No data</v>
      </c>
    </row>
    <row r="721" spans="1:9" x14ac:dyDescent="0.25">
      <c r="A721">
        <v>0</v>
      </c>
      <c r="B721" s="4" t="str">
        <v>Choose site</v>
      </c>
      <c r="C721" s="4">
        <v>0</v>
      </c>
      <c r="D721">
        <v>0</v>
      </c>
      <c r="E721" s="3">
        <v>0</v>
      </c>
      <c r="F721" s="3" t="str">
        <v>No data</v>
      </c>
      <c r="G721" s="3" t="str">
        <v>No data</v>
      </c>
      <c r="H721" s="15" t="str">
        <v>No data</v>
      </c>
      <c r="I721" t="str">
        <v>No data</v>
      </c>
    </row>
    <row r="722" spans="1:9" x14ac:dyDescent="0.25">
      <c r="A722">
        <v>0</v>
      </c>
      <c r="B722" s="4" t="str">
        <v>Choose site</v>
      </c>
      <c r="C722" s="4">
        <v>0</v>
      </c>
      <c r="D722">
        <v>0</v>
      </c>
      <c r="E722" s="3">
        <v>0</v>
      </c>
      <c r="F722" s="3" t="str">
        <v>No data</v>
      </c>
      <c r="G722" s="3" t="str">
        <v>No data</v>
      </c>
      <c r="H722" s="15" t="str">
        <v>No data</v>
      </c>
      <c r="I722" t="str">
        <v>No data</v>
      </c>
    </row>
    <row r="723" spans="1:9" x14ac:dyDescent="0.25">
      <c r="A723">
        <v>0</v>
      </c>
      <c r="B723" s="4" t="str">
        <v>Choose site</v>
      </c>
      <c r="C723" s="4">
        <v>0</v>
      </c>
      <c r="D723">
        <v>0</v>
      </c>
      <c r="E723" s="3">
        <v>0</v>
      </c>
      <c r="F723" s="3" t="str">
        <v>No data</v>
      </c>
      <c r="G723" s="3" t="str">
        <v>No data</v>
      </c>
      <c r="H723" s="15" t="str">
        <v>No data</v>
      </c>
      <c r="I723" t="str">
        <v>No data</v>
      </c>
    </row>
    <row r="724" spans="1:9" x14ac:dyDescent="0.25">
      <c r="A724">
        <v>0</v>
      </c>
      <c r="B724" s="4" t="str">
        <v>Choose site</v>
      </c>
      <c r="C724" s="4">
        <v>0</v>
      </c>
      <c r="D724">
        <v>0</v>
      </c>
      <c r="E724" s="3">
        <v>0</v>
      </c>
      <c r="F724" s="3" t="str">
        <v>No data</v>
      </c>
      <c r="G724" s="3" t="str">
        <v>No data</v>
      </c>
      <c r="H724" s="15" t="str">
        <v>No data</v>
      </c>
      <c r="I724" t="str">
        <v>No data</v>
      </c>
    </row>
    <row r="725" spans="1:9" x14ac:dyDescent="0.25">
      <c r="A725">
        <v>0</v>
      </c>
      <c r="B725" s="4" t="str">
        <v>Choose site</v>
      </c>
      <c r="C725" s="4">
        <v>0</v>
      </c>
      <c r="D725">
        <v>0</v>
      </c>
      <c r="E725" s="3">
        <v>0</v>
      </c>
      <c r="F725" s="3" t="str">
        <v>No data</v>
      </c>
      <c r="G725" s="3" t="str">
        <v>No data</v>
      </c>
      <c r="H725" s="15" t="str">
        <v>No data</v>
      </c>
      <c r="I725" t="str">
        <v>No data</v>
      </c>
    </row>
    <row r="726" spans="1:9" x14ac:dyDescent="0.25">
      <c r="A726">
        <v>0</v>
      </c>
      <c r="B726" s="4" t="str">
        <v>Choose site</v>
      </c>
      <c r="C726" s="4">
        <v>0</v>
      </c>
      <c r="D726">
        <v>0</v>
      </c>
      <c r="E726" s="3">
        <v>0</v>
      </c>
      <c r="F726" s="3" t="str">
        <v>No data</v>
      </c>
      <c r="G726" s="3" t="str">
        <v>No data</v>
      </c>
      <c r="H726" s="15" t="str">
        <v>No data</v>
      </c>
      <c r="I726" t="str">
        <v>No data</v>
      </c>
    </row>
    <row r="727" spans="1:9" x14ac:dyDescent="0.25">
      <c r="A727">
        <v>0</v>
      </c>
      <c r="B727" s="4" t="str">
        <v>Choose site</v>
      </c>
      <c r="C727" s="4">
        <v>0</v>
      </c>
      <c r="D727">
        <v>0</v>
      </c>
      <c r="E727" s="3">
        <v>0</v>
      </c>
      <c r="F727" s="3" t="str">
        <v>No data</v>
      </c>
      <c r="G727" s="3" t="str">
        <v>No data</v>
      </c>
      <c r="H727" s="15" t="str">
        <v>No data</v>
      </c>
      <c r="I727" t="str">
        <v>No data</v>
      </c>
    </row>
    <row r="728" spans="1:9" x14ac:dyDescent="0.25">
      <c r="A728">
        <v>0</v>
      </c>
      <c r="B728" s="4" t="str">
        <v>Choose site</v>
      </c>
      <c r="C728" s="4">
        <v>0</v>
      </c>
      <c r="D728">
        <v>0</v>
      </c>
      <c r="E728" s="3">
        <v>0</v>
      </c>
      <c r="F728" s="3" t="str">
        <v>No data</v>
      </c>
      <c r="G728" s="3" t="str">
        <v>No data</v>
      </c>
      <c r="H728" s="15" t="str">
        <v>No data</v>
      </c>
      <c r="I728" t="str">
        <v>No data</v>
      </c>
    </row>
    <row r="729" spans="1:9" x14ac:dyDescent="0.25">
      <c r="A729">
        <v>0</v>
      </c>
      <c r="B729" s="4" t="str">
        <v>Choose site</v>
      </c>
      <c r="C729" s="4">
        <v>0</v>
      </c>
      <c r="D729">
        <v>0</v>
      </c>
      <c r="E729" s="3">
        <v>0</v>
      </c>
      <c r="F729" s="3" t="str">
        <v>No data</v>
      </c>
      <c r="G729" s="3" t="str">
        <v>No data</v>
      </c>
      <c r="H729" s="15" t="str">
        <v>No data</v>
      </c>
      <c r="I729" t="str">
        <v>No data</v>
      </c>
    </row>
    <row r="730" spans="1:9" x14ac:dyDescent="0.25">
      <c r="A730">
        <v>0</v>
      </c>
      <c r="B730" s="4" t="str">
        <v>Choose site</v>
      </c>
      <c r="C730" s="4">
        <v>0</v>
      </c>
      <c r="D730">
        <v>0</v>
      </c>
      <c r="E730" s="3">
        <v>0</v>
      </c>
      <c r="F730" s="3" t="str">
        <v>No data</v>
      </c>
      <c r="G730" s="3" t="str">
        <v>No data</v>
      </c>
      <c r="H730" s="15" t="str">
        <v>No data</v>
      </c>
      <c r="I730" t="str">
        <v>No data</v>
      </c>
    </row>
    <row r="731" spans="1:9" x14ac:dyDescent="0.25">
      <c r="A731">
        <v>0</v>
      </c>
      <c r="B731" s="4" t="str">
        <v>Choose site</v>
      </c>
      <c r="C731" s="4">
        <v>0</v>
      </c>
      <c r="D731">
        <v>0</v>
      </c>
      <c r="E731" s="3">
        <v>0</v>
      </c>
      <c r="F731" s="3" t="str">
        <v>No data</v>
      </c>
      <c r="G731" s="3" t="str">
        <v>No data</v>
      </c>
      <c r="H731" s="15" t="str">
        <v>No data</v>
      </c>
      <c r="I731" t="str">
        <v>No data</v>
      </c>
    </row>
    <row r="732" spans="1:9" x14ac:dyDescent="0.25">
      <c r="A732">
        <v>0</v>
      </c>
      <c r="B732" s="4" t="str">
        <v>Choose site</v>
      </c>
      <c r="C732" s="4">
        <v>0</v>
      </c>
      <c r="D732">
        <v>0</v>
      </c>
      <c r="E732" s="3">
        <v>0</v>
      </c>
      <c r="F732" s="3" t="str">
        <v>No data</v>
      </c>
      <c r="G732" s="3" t="str">
        <v>No data</v>
      </c>
      <c r="H732" s="15" t="str">
        <v>No data</v>
      </c>
      <c r="I732" t="str">
        <v>No data</v>
      </c>
    </row>
    <row r="733" spans="1:9" x14ac:dyDescent="0.25">
      <c r="A733">
        <v>0</v>
      </c>
      <c r="B733" s="4" t="str">
        <v>Choose site</v>
      </c>
      <c r="C733" s="4">
        <v>0</v>
      </c>
      <c r="D733">
        <v>0</v>
      </c>
      <c r="E733" s="3">
        <v>0</v>
      </c>
      <c r="F733" s="3" t="str">
        <v>No data</v>
      </c>
      <c r="G733" s="3" t="str">
        <v>No data</v>
      </c>
      <c r="H733" s="15" t="str">
        <v>No data</v>
      </c>
      <c r="I733" t="str">
        <v>No data</v>
      </c>
    </row>
    <row r="734" spans="1:9" x14ac:dyDescent="0.25">
      <c r="A734">
        <v>0</v>
      </c>
      <c r="B734" s="4" t="str">
        <v>Choose site</v>
      </c>
      <c r="C734" s="4">
        <v>0</v>
      </c>
      <c r="D734">
        <v>0</v>
      </c>
      <c r="E734" s="3">
        <v>0</v>
      </c>
      <c r="F734" s="3" t="str">
        <v>No data</v>
      </c>
      <c r="G734" s="3" t="str">
        <v>No data</v>
      </c>
      <c r="H734" s="15" t="str">
        <v>No data</v>
      </c>
      <c r="I734" t="str">
        <v>No data</v>
      </c>
    </row>
    <row r="735" spans="1:9" x14ac:dyDescent="0.25">
      <c r="A735">
        <v>0</v>
      </c>
      <c r="B735" s="4" t="str">
        <v>Choose site</v>
      </c>
      <c r="C735" s="4">
        <v>0</v>
      </c>
      <c r="D735">
        <v>0</v>
      </c>
      <c r="E735" s="3">
        <v>0</v>
      </c>
      <c r="F735" s="3" t="str">
        <v>No data</v>
      </c>
      <c r="G735" s="3" t="str">
        <v>No data</v>
      </c>
      <c r="H735" s="15" t="str">
        <v>No data</v>
      </c>
      <c r="I735" t="str">
        <v>No data</v>
      </c>
    </row>
    <row r="736" spans="1:9" x14ac:dyDescent="0.25">
      <c r="A736">
        <v>0</v>
      </c>
      <c r="B736" s="4" t="str">
        <v>Choose site</v>
      </c>
      <c r="C736" s="4">
        <v>0</v>
      </c>
      <c r="D736">
        <v>0</v>
      </c>
      <c r="E736" s="3">
        <v>0</v>
      </c>
      <c r="F736" s="3" t="str">
        <v>No data</v>
      </c>
      <c r="G736" s="3" t="str">
        <v>No data</v>
      </c>
      <c r="H736" s="15" t="str">
        <v>No data</v>
      </c>
      <c r="I736" t="str">
        <v>No data</v>
      </c>
    </row>
    <row r="737" spans="1:9" x14ac:dyDescent="0.25">
      <c r="A737">
        <v>0</v>
      </c>
      <c r="B737" s="4" t="str">
        <v>Choose site</v>
      </c>
      <c r="C737" s="4">
        <v>0</v>
      </c>
      <c r="D737">
        <v>0</v>
      </c>
      <c r="E737" s="3">
        <v>0</v>
      </c>
      <c r="F737" s="3" t="str">
        <v>No data</v>
      </c>
      <c r="G737" s="3" t="str">
        <v>No data</v>
      </c>
      <c r="H737" s="15" t="str">
        <v>No data</v>
      </c>
      <c r="I737" t="str">
        <v>No data</v>
      </c>
    </row>
    <row r="738" spans="1:9" x14ac:dyDescent="0.25">
      <c r="A738">
        <v>0</v>
      </c>
      <c r="B738" s="4" t="str">
        <v>Choose site</v>
      </c>
      <c r="C738" s="4">
        <v>0</v>
      </c>
      <c r="D738">
        <v>0</v>
      </c>
      <c r="E738" s="3">
        <v>0</v>
      </c>
      <c r="F738" s="3" t="str">
        <v>No data</v>
      </c>
      <c r="G738" s="3" t="str">
        <v>No data</v>
      </c>
      <c r="H738" s="15" t="str">
        <v>No data</v>
      </c>
      <c r="I738" t="str">
        <v>No data</v>
      </c>
    </row>
    <row r="739" spans="1:9" x14ac:dyDescent="0.25">
      <c r="A739">
        <v>0</v>
      </c>
      <c r="B739" s="4" t="str">
        <v>Choose site</v>
      </c>
      <c r="C739" s="4">
        <v>0</v>
      </c>
      <c r="D739">
        <v>0</v>
      </c>
      <c r="E739" s="3">
        <v>0</v>
      </c>
      <c r="F739" s="3" t="str">
        <v>No data</v>
      </c>
      <c r="G739" s="3" t="str">
        <v>No data</v>
      </c>
      <c r="H739" s="15" t="str">
        <v>No data</v>
      </c>
      <c r="I739" t="str">
        <v>No data</v>
      </c>
    </row>
    <row r="740" spans="1:9" x14ac:dyDescent="0.25">
      <c r="A740">
        <v>0</v>
      </c>
      <c r="B740" s="4" t="str">
        <v>Choose site</v>
      </c>
      <c r="C740" s="4">
        <v>0</v>
      </c>
      <c r="D740">
        <v>0</v>
      </c>
      <c r="E740" s="3">
        <v>0</v>
      </c>
      <c r="F740" s="3" t="str">
        <v>No data</v>
      </c>
      <c r="G740" s="3" t="str">
        <v>No data</v>
      </c>
      <c r="H740" s="15" t="str">
        <v>No data</v>
      </c>
      <c r="I740" t="str">
        <v>No data</v>
      </c>
    </row>
    <row r="741" spans="1:9" x14ac:dyDescent="0.25">
      <c r="A741">
        <v>0</v>
      </c>
      <c r="B741" s="4" t="str">
        <v>Choose site</v>
      </c>
      <c r="C741" s="4">
        <v>0</v>
      </c>
      <c r="D741">
        <v>0</v>
      </c>
      <c r="E741" s="3">
        <v>0</v>
      </c>
      <c r="F741" s="3" t="str">
        <v>No data</v>
      </c>
      <c r="G741" s="3" t="str">
        <v>No data</v>
      </c>
      <c r="H741" s="15" t="str">
        <v>No data</v>
      </c>
      <c r="I741" t="str">
        <v>No data</v>
      </c>
    </row>
    <row r="742" spans="1:9" x14ac:dyDescent="0.25">
      <c r="A742">
        <v>0</v>
      </c>
      <c r="B742" s="4" t="str">
        <v>Choose site</v>
      </c>
      <c r="C742" s="4">
        <v>0</v>
      </c>
      <c r="D742">
        <v>0</v>
      </c>
      <c r="E742" s="3">
        <v>0</v>
      </c>
      <c r="F742" s="3" t="str">
        <v>No data</v>
      </c>
      <c r="G742" s="3" t="str">
        <v>No data</v>
      </c>
      <c r="H742" s="15" t="str">
        <v>No data</v>
      </c>
      <c r="I742" t="str">
        <v>No data</v>
      </c>
    </row>
    <row r="743" spans="1:9" x14ac:dyDescent="0.25">
      <c r="A743">
        <v>0</v>
      </c>
      <c r="B743" s="4" t="str">
        <v>Choose site</v>
      </c>
      <c r="C743" s="4">
        <v>0</v>
      </c>
      <c r="D743">
        <v>0</v>
      </c>
      <c r="E743" s="3">
        <v>0</v>
      </c>
      <c r="F743" s="3" t="str">
        <v>No data</v>
      </c>
      <c r="G743" s="3" t="str">
        <v>No data</v>
      </c>
      <c r="H743" s="15" t="str">
        <v>No data</v>
      </c>
      <c r="I743" t="str">
        <v>No data</v>
      </c>
    </row>
    <row r="744" spans="1:9" x14ac:dyDescent="0.25">
      <c r="A744">
        <v>0</v>
      </c>
      <c r="B744" s="4" t="str">
        <v>Choose site</v>
      </c>
      <c r="C744" s="4">
        <v>0</v>
      </c>
      <c r="D744">
        <v>0</v>
      </c>
      <c r="E744" s="3">
        <v>0</v>
      </c>
      <c r="F744" s="3" t="str">
        <v>No data</v>
      </c>
      <c r="G744" s="3" t="str">
        <v>No data</v>
      </c>
      <c r="H744" s="15" t="str">
        <v>No data</v>
      </c>
      <c r="I744" t="str">
        <v>No data</v>
      </c>
    </row>
    <row r="745" spans="1:9" x14ac:dyDescent="0.25">
      <c r="A745">
        <v>0</v>
      </c>
      <c r="B745" s="4" t="str">
        <v>Choose site</v>
      </c>
      <c r="C745" s="4">
        <v>0</v>
      </c>
      <c r="D745">
        <v>0</v>
      </c>
      <c r="E745" s="3">
        <v>0</v>
      </c>
      <c r="F745" s="3" t="str">
        <v>No data</v>
      </c>
      <c r="G745" s="3" t="str">
        <v>No data</v>
      </c>
      <c r="H745" s="15" t="str">
        <v>No data</v>
      </c>
      <c r="I745" t="str">
        <v>No data</v>
      </c>
    </row>
    <row r="746" spans="1:9" x14ac:dyDescent="0.25">
      <c r="A746">
        <v>0</v>
      </c>
      <c r="B746" s="4" t="str">
        <v>Choose site</v>
      </c>
      <c r="C746" s="4">
        <v>0</v>
      </c>
      <c r="D746">
        <v>0</v>
      </c>
      <c r="E746" s="3">
        <v>0</v>
      </c>
      <c r="F746" s="3" t="str">
        <v>No data</v>
      </c>
      <c r="G746" s="3" t="str">
        <v>No data</v>
      </c>
      <c r="H746" s="15" t="str">
        <v>No data</v>
      </c>
      <c r="I746" t="str">
        <v>No data</v>
      </c>
    </row>
    <row r="747" spans="1:9" x14ac:dyDescent="0.25">
      <c r="A747">
        <v>0</v>
      </c>
      <c r="B747" s="4" t="str">
        <v>Choose site</v>
      </c>
      <c r="C747" s="4">
        <v>0</v>
      </c>
      <c r="D747">
        <v>0</v>
      </c>
      <c r="E747" s="3">
        <v>0</v>
      </c>
      <c r="F747" s="3" t="str">
        <v>No data</v>
      </c>
      <c r="G747" s="3" t="str">
        <v>No data</v>
      </c>
      <c r="H747" s="15" t="str">
        <v>No data</v>
      </c>
      <c r="I747" t="str">
        <v>No data</v>
      </c>
    </row>
    <row r="748" spans="1:9" x14ac:dyDescent="0.25">
      <c r="A748">
        <v>0</v>
      </c>
      <c r="B748" s="4" t="str">
        <v>Choose site</v>
      </c>
      <c r="C748" s="4">
        <v>0</v>
      </c>
      <c r="D748">
        <v>0</v>
      </c>
      <c r="E748" s="3">
        <v>0</v>
      </c>
      <c r="F748" s="3" t="str">
        <v>No data</v>
      </c>
      <c r="G748" s="3" t="str">
        <v>No data</v>
      </c>
      <c r="H748" s="15" t="str">
        <v>No data</v>
      </c>
      <c r="I748" t="str">
        <v>No data</v>
      </c>
    </row>
    <row r="749" spans="1:9" x14ac:dyDescent="0.25">
      <c r="A749">
        <v>0</v>
      </c>
      <c r="B749" s="4" t="str">
        <v>Choose site</v>
      </c>
      <c r="C749" s="4">
        <v>0</v>
      </c>
      <c r="D749">
        <v>0</v>
      </c>
      <c r="E749" s="3">
        <v>0</v>
      </c>
      <c r="F749" s="3" t="str">
        <v>No data</v>
      </c>
      <c r="G749" s="3" t="str">
        <v>No data</v>
      </c>
      <c r="H749" s="15" t="str">
        <v>No data</v>
      </c>
      <c r="I749" t="str">
        <v>No data</v>
      </c>
    </row>
    <row r="750" spans="1:9" x14ac:dyDescent="0.25">
      <c r="A750">
        <v>0</v>
      </c>
      <c r="B750" s="4" t="str">
        <v>Choose site</v>
      </c>
      <c r="C750" s="4">
        <v>0</v>
      </c>
      <c r="D750">
        <v>0</v>
      </c>
      <c r="E750" s="3">
        <v>0</v>
      </c>
      <c r="F750" s="3" t="str">
        <v>No data</v>
      </c>
      <c r="G750" s="3" t="str">
        <v>No data</v>
      </c>
      <c r="H750" s="15" t="str">
        <v>No data</v>
      </c>
      <c r="I750" t="str">
        <v>No data</v>
      </c>
    </row>
    <row r="751" spans="1:9" x14ac:dyDescent="0.25">
      <c r="A751">
        <v>0</v>
      </c>
      <c r="B751" s="4" t="str">
        <v>Choose site</v>
      </c>
      <c r="C751" s="4">
        <v>0</v>
      </c>
      <c r="D751">
        <v>0</v>
      </c>
      <c r="E751" s="3">
        <v>0</v>
      </c>
      <c r="F751" s="3" t="str">
        <v>No data</v>
      </c>
      <c r="G751" s="3" t="str">
        <v>No data</v>
      </c>
      <c r="H751" s="15" t="str">
        <v>No data</v>
      </c>
      <c r="I751" t="str">
        <v>No data</v>
      </c>
    </row>
    <row r="752" spans="1:9" x14ac:dyDescent="0.25">
      <c r="A752">
        <v>0</v>
      </c>
      <c r="B752" s="4" t="str">
        <v>Choose site</v>
      </c>
      <c r="C752" s="4">
        <v>0</v>
      </c>
      <c r="D752">
        <v>0</v>
      </c>
      <c r="E752" s="3">
        <v>0</v>
      </c>
      <c r="F752" s="3" t="str">
        <v>No data</v>
      </c>
      <c r="G752" s="3" t="str">
        <v>No data</v>
      </c>
      <c r="H752" s="15" t="str">
        <v>No data</v>
      </c>
      <c r="I752" t="str">
        <v>No data</v>
      </c>
    </row>
    <row r="753" spans="1:9" x14ac:dyDescent="0.25">
      <c r="A753">
        <v>0</v>
      </c>
      <c r="B753" s="4" t="str">
        <v>Choose site</v>
      </c>
      <c r="C753" s="4">
        <v>0</v>
      </c>
      <c r="D753">
        <v>0</v>
      </c>
      <c r="E753" s="3">
        <v>0</v>
      </c>
      <c r="F753" s="3" t="str">
        <v>No data</v>
      </c>
      <c r="G753" s="3" t="str">
        <v>No data</v>
      </c>
      <c r="H753" s="15" t="str">
        <v>No data</v>
      </c>
      <c r="I753" t="str">
        <v>No data</v>
      </c>
    </row>
    <row r="754" spans="1:9" x14ac:dyDescent="0.25">
      <c r="A754">
        <v>0</v>
      </c>
      <c r="B754" s="4" t="str">
        <v>Choose site</v>
      </c>
      <c r="C754" s="4">
        <v>0</v>
      </c>
      <c r="D754">
        <v>0</v>
      </c>
      <c r="E754" s="3">
        <v>0</v>
      </c>
      <c r="F754" s="3" t="str">
        <v>No data</v>
      </c>
      <c r="G754" s="3" t="str">
        <v>No data</v>
      </c>
      <c r="H754" s="15" t="str">
        <v>No data</v>
      </c>
      <c r="I754" t="str">
        <v>No data</v>
      </c>
    </row>
    <row r="755" spans="1:9" x14ac:dyDescent="0.25">
      <c r="A755">
        <v>0</v>
      </c>
      <c r="B755" s="4" t="str">
        <v>Choose site</v>
      </c>
      <c r="C755" s="4">
        <v>0</v>
      </c>
      <c r="D755">
        <v>0</v>
      </c>
      <c r="E755" s="3">
        <v>0</v>
      </c>
      <c r="F755" s="3" t="str">
        <v>No data</v>
      </c>
      <c r="G755" s="3" t="str">
        <v>No data</v>
      </c>
      <c r="H755" s="15" t="str">
        <v>No data</v>
      </c>
      <c r="I755" t="str">
        <v>No data</v>
      </c>
    </row>
    <row r="756" spans="1:9" x14ac:dyDescent="0.25">
      <c r="A756">
        <v>0</v>
      </c>
      <c r="B756" s="4" t="str">
        <v>Choose site</v>
      </c>
      <c r="C756" s="4">
        <v>0</v>
      </c>
      <c r="D756">
        <v>0</v>
      </c>
      <c r="E756" s="3">
        <v>0</v>
      </c>
      <c r="F756" s="3" t="str">
        <v>No data</v>
      </c>
      <c r="G756" s="3" t="str">
        <v>No data</v>
      </c>
      <c r="H756" s="15" t="str">
        <v>No data</v>
      </c>
      <c r="I756" t="str">
        <v>No data</v>
      </c>
    </row>
    <row r="757" spans="1:9" x14ac:dyDescent="0.25">
      <c r="A757">
        <v>0</v>
      </c>
      <c r="B757" s="4" t="str">
        <v>Choose site</v>
      </c>
      <c r="C757" s="4">
        <v>0</v>
      </c>
      <c r="D757">
        <v>0</v>
      </c>
      <c r="E757" s="3">
        <v>0</v>
      </c>
      <c r="F757" s="3" t="str">
        <v>No data</v>
      </c>
      <c r="G757" s="3" t="str">
        <v>No data</v>
      </c>
      <c r="H757" s="15" t="str">
        <v>No data</v>
      </c>
      <c r="I757" t="str">
        <v>No data</v>
      </c>
    </row>
    <row r="758" spans="1:9" x14ac:dyDescent="0.25">
      <c r="A758">
        <v>0</v>
      </c>
      <c r="B758" s="4" t="str">
        <v>Choose site</v>
      </c>
      <c r="C758" s="4">
        <v>0</v>
      </c>
      <c r="D758">
        <v>0</v>
      </c>
      <c r="E758" s="3">
        <v>0</v>
      </c>
      <c r="F758" s="3" t="str">
        <v>No data</v>
      </c>
      <c r="G758" s="3" t="str">
        <v>No data</v>
      </c>
      <c r="H758" s="15" t="str">
        <v>No data</v>
      </c>
      <c r="I758" t="str">
        <v>No data</v>
      </c>
    </row>
    <row r="759" spans="1:9" x14ac:dyDescent="0.25">
      <c r="A759">
        <v>0</v>
      </c>
      <c r="B759" s="4" t="str">
        <v>Choose site</v>
      </c>
      <c r="C759" s="4">
        <v>0</v>
      </c>
      <c r="D759">
        <v>0</v>
      </c>
      <c r="E759" s="3">
        <v>0</v>
      </c>
      <c r="F759" s="3" t="str">
        <v>No data</v>
      </c>
      <c r="G759" s="3" t="str">
        <v>No data</v>
      </c>
      <c r="H759" s="15" t="str">
        <v>No data</v>
      </c>
      <c r="I759" t="str">
        <v>No data</v>
      </c>
    </row>
    <row r="760" spans="1:9" x14ac:dyDescent="0.25">
      <c r="A760">
        <v>0</v>
      </c>
      <c r="B760" s="4" t="str">
        <v>Choose site</v>
      </c>
      <c r="C760" s="4">
        <v>0</v>
      </c>
      <c r="D760">
        <v>0</v>
      </c>
      <c r="E760" s="3">
        <v>0</v>
      </c>
      <c r="F760" s="3" t="str">
        <v>No data</v>
      </c>
      <c r="G760" s="3" t="str">
        <v>No data</v>
      </c>
      <c r="H760" s="15" t="str">
        <v>No data</v>
      </c>
      <c r="I760" t="str">
        <v>No data</v>
      </c>
    </row>
    <row r="761" spans="1:9" x14ac:dyDescent="0.25">
      <c r="A761">
        <v>0</v>
      </c>
      <c r="B761" s="4" t="str">
        <v>Choose site</v>
      </c>
      <c r="C761" s="4">
        <v>0</v>
      </c>
      <c r="D761">
        <v>0</v>
      </c>
      <c r="E761" s="3">
        <v>0</v>
      </c>
      <c r="F761" s="3" t="str">
        <v>No data</v>
      </c>
      <c r="G761" s="3" t="str">
        <v>No data</v>
      </c>
      <c r="H761" s="15" t="str">
        <v>No data</v>
      </c>
      <c r="I761" t="str">
        <v>No data</v>
      </c>
    </row>
    <row r="762" spans="1:9" x14ac:dyDescent="0.25">
      <c r="A762">
        <v>0</v>
      </c>
      <c r="B762" s="4" t="str">
        <v>Choose site</v>
      </c>
      <c r="C762" s="4">
        <v>0</v>
      </c>
      <c r="D762">
        <v>0</v>
      </c>
      <c r="E762" s="3">
        <v>0</v>
      </c>
      <c r="F762" s="3" t="str">
        <v>No data</v>
      </c>
      <c r="G762" s="3" t="str">
        <v>No data</v>
      </c>
      <c r="H762" s="15" t="str">
        <v>No data</v>
      </c>
      <c r="I762" t="str">
        <v>No data</v>
      </c>
    </row>
    <row r="763" spans="1:9" x14ac:dyDescent="0.25">
      <c r="A763">
        <v>0</v>
      </c>
      <c r="B763" s="4" t="str">
        <v>Choose site</v>
      </c>
      <c r="C763" s="4">
        <v>0</v>
      </c>
      <c r="D763">
        <v>0</v>
      </c>
      <c r="E763" s="3">
        <v>0</v>
      </c>
      <c r="F763" s="3" t="str">
        <v>No data</v>
      </c>
      <c r="G763" s="3" t="str">
        <v>No data</v>
      </c>
      <c r="H763" s="15" t="str">
        <v>No data</v>
      </c>
      <c r="I763" t="str">
        <v>No data</v>
      </c>
    </row>
    <row r="764" spans="1:9" x14ac:dyDescent="0.25">
      <c r="A764">
        <v>0</v>
      </c>
      <c r="B764" s="4" t="str">
        <v>Choose site</v>
      </c>
      <c r="C764" s="4">
        <v>0</v>
      </c>
      <c r="D764">
        <v>0</v>
      </c>
      <c r="E764" s="3">
        <v>0</v>
      </c>
      <c r="F764" s="3" t="str">
        <v>No data</v>
      </c>
      <c r="G764" s="3" t="str">
        <v>No data</v>
      </c>
      <c r="H764" s="15" t="str">
        <v>No data</v>
      </c>
      <c r="I764" t="str">
        <v>No data</v>
      </c>
    </row>
    <row r="765" spans="1:9" x14ac:dyDescent="0.25">
      <c r="A765">
        <v>0</v>
      </c>
      <c r="B765" s="4" t="str">
        <v>Choose site</v>
      </c>
      <c r="C765" s="4">
        <v>0</v>
      </c>
      <c r="D765">
        <v>0</v>
      </c>
      <c r="E765" s="3">
        <v>0</v>
      </c>
      <c r="F765" s="3" t="str">
        <v>No data</v>
      </c>
      <c r="G765" s="3" t="str">
        <v>No data</v>
      </c>
      <c r="H765" s="15" t="str">
        <v>No data</v>
      </c>
      <c r="I765" t="str">
        <v>No data</v>
      </c>
    </row>
    <row r="766" spans="1:9" x14ac:dyDescent="0.25">
      <c r="A766">
        <v>0</v>
      </c>
      <c r="B766" s="4" t="str">
        <v>Choose site</v>
      </c>
      <c r="C766" s="4">
        <v>0</v>
      </c>
      <c r="D766">
        <v>0</v>
      </c>
      <c r="E766" s="3">
        <v>0</v>
      </c>
      <c r="F766" s="3" t="str">
        <v>No data</v>
      </c>
      <c r="G766" s="3" t="str">
        <v>No data</v>
      </c>
      <c r="H766" s="15" t="str">
        <v>No data</v>
      </c>
      <c r="I766" t="str">
        <v>No data</v>
      </c>
    </row>
    <row r="767" spans="1:9" x14ac:dyDescent="0.25">
      <c r="A767">
        <v>0</v>
      </c>
      <c r="B767" s="4" t="str">
        <v>Choose site</v>
      </c>
      <c r="C767" s="4">
        <v>0</v>
      </c>
      <c r="D767">
        <v>0</v>
      </c>
      <c r="E767" s="3">
        <v>0</v>
      </c>
      <c r="F767" s="3" t="str">
        <v>No data</v>
      </c>
      <c r="G767" s="3" t="str">
        <v>No data</v>
      </c>
      <c r="H767" s="15" t="str">
        <v>No data</v>
      </c>
      <c r="I767" t="str">
        <v>No data</v>
      </c>
    </row>
    <row r="768" spans="1:9" x14ac:dyDescent="0.25">
      <c r="A768">
        <v>0</v>
      </c>
      <c r="B768" s="4" t="str">
        <v>Choose site</v>
      </c>
      <c r="C768" s="4">
        <v>0</v>
      </c>
      <c r="D768">
        <v>0</v>
      </c>
      <c r="E768" s="3">
        <v>0</v>
      </c>
      <c r="F768" s="3" t="str">
        <v>No data</v>
      </c>
      <c r="G768" s="3" t="str">
        <v>No data</v>
      </c>
      <c r="H768" s="15" t="str">
        <v>No data</v>
      </c>
      <c r="I768" t="str">
        <v>No data</v>
      </c>
    </row>
    <row r="769" spans="1:9" x14ac:dyDescent="0.25">
      <c r="A769">
        <v>0</v>
      </c>
      <c r="B769" s="4" t="str">
        <v>Choose site</v>
      </c>
      <c r="C769" s="4">
        <v>0</v>
      </c>
      <c r="D769">
        <v>0</v>
      </c>
      <c r="E769" s="3">
        <v>0</v>
      </c>
      <c r="F769" s="3" t="str">
        <v>No data</v>
      </c>
      <c r="G769" s="3" t="str">
        <v>No data</v>
      </c>
      <c r="H769" s="15" t="str">
        <v>No data</v>
      </c>
      <c r="I769" t="str">
        <v>No data</v>
      </c>
    </row>
    <row r="770" spans="1:9" x14ac:dyDescent="0.25">
      <c r="A770">
        <v>0</v>
      </c>
      <c r="B770" s="4" t="str">
        <v>Choose site</v>
      </c>
      <c r="C770" s="4">
        <v>0</v>
      </c>
      <c r="D770">
        <v>0</v>
      </c>
      <c r="E770" s="3">
        <v>0</v>
      </c>
      <c r="F770" s="3" t="str">
        <v>No data</v>
      </c>
      <c r="G770" s="3" t="str">
        <v>No data</v>
      </c>
      <c r="H770" s="15" t="str">
        <v>No data</v>
      </c>
      <c r="I770" t="str">
        <v>No data</v>
      </c>
    </row>
    <row r="771" spans="1:9" x14ac:dyDescent="0.25">
      <c r="A771">
        <v>0</v>
      </c>
      <c r="B771" s="4" t="str">
        <v>Choose site</v>
      </c>
      <c r="C771" s="4">
        <v>0</v>
      </c>
      <c r="D771">
        <v>0</v>
      </c>
      <c r="E771" s="3">
        <v>0</v>
      </c>
      <c r="F771" s="3" t="str">
        <v>No data</v>
      </c>
      <c r="G771" s="3" t="str">
        <v>No data</v>
      </c>
      <c r="H771" s="15" t="str">
        <v>No data</v>
      </c>
      <c r="I771" t="str">
        <v>No data</v>
      </c>
    </row>
    <row r="772" spans="1:9" x14ac:dyDescent="0.25">
      <c r="A772">
        <v>0</v>
      </c>
      <c r="B772" s="4" t="str">
        <v>Choose site</v>
      </c>
      <c r="C772" s="4">
        <v>0</v>
      </c>
      <c r="D772">
        <v>0</v>
      </c>
      <c r="E772" s="3">
        <v>0</v>
      </c>
      <c r="F772" s="3" t="str">
        <v>No data</v>
      </c>
      <c r="G772" s="3" t="str">
        <v>No data</v>
      </c>
      <c r="H772" s="15" t="str">
        <v>No data</v>
      </c>
      <c r="I772" t="str">
        <v>No data</v>
      </c>
    </row>
    <row r="773" spans="1:9" x14ac:dyDescent="0.25">
      <c r="A773">
        <v>0</v>
      </c>
      <c r="B773" s="4" t="str">
        <v>Choose site</v>
      </c>
      <c r="C773" s="4">
        <v>0</v>
      </c>
      <c r="D773">
        <v>0</v>
      </c>
      <c r="E773" s="3">
        <v>0</v>
      </c>
      <c r="F773" s="3" t="str">
        <v>No data</v>
      </c>
      <c r="G773" s="3" t="str">
        <v>No data</v>
      </c>
      <c r="H773" s="15" t="str">
        <v>No data</v>
      </c>
      <c r="I773" t="str">
        <v>No data</v>
      </c>
    </row>
    <row r="774" spans="1:9" x14ac:dyDescent="0.25">
      <c r="A774">
        <v>0</v>
      </c>
      <c r="B774" s="4" t="str">
        <v>Choose site</v>
      </c>
      <c r="C774" s="4">
        <v>0</v>
      </c>
      <c r="D774">
        <v>0</v>
      </c>
      <c r="E774" s="3">
        <v>0</v>
      </c>
      <c r="F774" s="3" t="str">
        <v>No data</v>
      </c>
      <c r="G774" s="3" t="str">
        <v>No data</v>
      </c>
      <c r="H774" s="15" t="str">
        <v>No data</v>
      </c>
      <c r="I774" t="str">
        <v>No data</v>
      </c>
    </row>
    <row r="775" spans="1:9" x14ac:dyDescent="0.25">
      <c r="A775">
        <v>0</v>
      </c>
      <c r="B775" s="4" t="str">
        <v>Choose site</v>
      </c>
      <c r="C775" s="4">
        <v>0</v>
      </c>
      <c r="D775">
        <v>0</v>
      </c>
      <c r="E775" s="3">
        <v>0</v>
      </c>
      <c r="F775" s="3" t="str">
        <v>No data</v>
      </c>
      <c r="G775" s="3" t="str">
        <v>No data</v>
      </c>
      <c r="H775" s="15" t="str">
        <v>No data</v>
      </c>
      <c r="I775" t="str">
        <v>No data</v>
      </c>
    </row>
    <row r="776" spans="1:9" x14ac:dyDescent="0.25">
      <c r="A776">
        <v>0</v>
      </c>
      <c r="B776" s="4" t="str">
        <v>Choose site</v>
      </c>
      <c r="C776" s="4">
        <v>0</v>
      </c>
      <c r="D776">
        <v>0</v>
      </c>
      <c r="E776" s="3">
        <v>0</v>
      </c>
      <c r="F776" s="3" t="str">
        <v>No data</v>
      </c>
      <c r="G776" s="3" t="str">
        <v>No data</v>
      </c>
      <c r="H776" s="15" t="str">
        <v>No data</v>
      </c>
      <c r="I776" t="str">
        <v>No data</v>
      </c>
    </row>
    <row r="777" spans="1:9" x14ac:dyDescent="0.25">
      <c r="A777">
        <v>0</v>
      </c>
      <c r="B777" s="4" t="str">
        <v>Choose site</v>
      </c>
      <c r="C777" s="4">
        <v>0</v>
      </c>
      <c r="D777">
        <v>0</v>
      </c>
      <c r="E777" s="3">
        <v>0</v>
      </c>
      <c r="F777" s="3" t="str">
        <v>No data</v>
      </c>
      <c r="G777" s="3" t="str">
        <v>No data</v>
      </c>
      <c r="H777" s="15" t="str">
        <v>No data</v>
      </c>
      <c r="I777" t="str">
        <v>No data</v>
      </c>
    </row>
    <row r="778" spans="1:9" x14ac:dyDescent="0.25">
      <c r="A778">
        <v>0</v>
      </c>
      <c r="B778" s="4" t="str">
        <v>Choose site</v>
      </c>
      <c r="C778" s="4">
        <v>0</v>
      </c>
      <c r="D778">
        <v>0</v>
      </c>
      <c r="E778" s="3">
        <v>0</v>
      </c>
      <c r="F778" s="3" t="str">
        <v>No data</v>
      </c>
      <c r="G778" s="3" t="str">
        <v>No data</v>
      </c>
      <c r="H778" s="15" t="str">
        <v>No data</v>
      </c>
      <c r="I778" t="str">
        <v>No data</v>
      </c>
    </row>
    <row r="779" spans="1:9" x14ac:dyDescent="0.25">
      <c r="A779">
        <v>0</v>
      </c>
      <c r="B779" s="4" t="str">
        <v>Choose site</v>
      </c>
      <c r="C779" s="4">
        <v>0</v>
      </c>
      <c r="D779">
        <v>0</v>
      </c>
      <c r="E779" s="3">
        <v>0</v>
      </c>
      <c r="F779" s="3" t="str">
        <v>No data</v>
      </c>
      <c r="G779" s="3" t="str">
        <v>No data</v>
      </c>
      <c r="H779" s="15" t="str">
        <v>No data</v>
      </c>
      <c r="I779" t="str">
        <v>No data</v>
      </c>
    </row>
    <row r="780" spans="1:9" x14ac:dyDescent="0.25">
      <c r="A780">
        <v>0</v>
      </c>
      <c r="B780" s="4" t="str">
        <v>Choose site</v>
      </c>
      <c r="C780" s="4">
        <v>0</v>
      </c>
      <c r="D780">
        <v>0</v>
      </c>
      <c r="E780" s="3">
        <v>0</v>
      </c>
      <c r="F780" s="3" t="str">
        <v>No data</v>
      </c>
      <c r="G780" s="3" t="str">
        <v>No data</v>
      </c>
      <c r="H780" s="15" t="str">
        <v>No data</v>
      </c>
      <c r="I780" t="str">
        <v>No data</v>
      </c>
    </row>
    <row r="781" spans="1:9" x14ac:dyDescent="0.25">
      <c r="A781">
        <v>0</v>
      </c>
      <c r="B781" s="4" t="str">
        <v>Choose site</v>
      </c>
      <c r="C781" s="4">
        <v>0</v>
      </c>
      <c r="D781">
        <v>0</v>
      </c>
      <c r="E781" s="3">
        <v>0</v>
      </c>
      <c r="F781" s="3" t="str">
        <v>No data</v>
      </c>
      <c r="G781" s="3" t="str">
        <v>No data</v>
      </c>
      <c r="H781" s="15" t="str">
        <v>No data</v>
      </c>
      <c r="I781" t="str">
        <v>No data</v>
      </c>
    </row>
    <row r="782" spans="1:9" x14ac:dyDescent="0.25">
      <c r="A782">
        <v>0</v>
      </c>
      <c r="B782" s="4" t="str">
        <v>Choose site</v>
      </c>
      <c r="C782" s="4">
        <v>0</v>
      </c>
      <c r="D782">
        <v>0</v>
      </c>
      <c r="E782" s="3">
        <v>0</v>
      </c>
      <c r="F782" s="3" t="str">
        <v>No data</v>
      </c>
      <c r="G782" s="3" t="str">
        <v>No data</v>
      </c>
      <c r="H782" s="15" t="str">
        <v>No data</v>
      </c>
      <c r="I782" t="str">
        <v>No data</v>
      </c>
    </row>
    <row r="783" spans="1:9" x14ac:dyDescent="0.25">
      <c r="A783">
        <v>0</v>
      </c>
      <c r="B783" s="4" t="str">
        <v>Choose site</v>
      </c>
      <c r="C783" s="4">
        <v>0</v>
      </c>
      <c r="D783">
        <v>0</v>
      </c>
      <c r="E783" s="3">
        <v>0</v>
      </c>
      <c r="F783" s="3" t="str">
        <v>No data</v>
      </c>
      <c r="G783" s="3" t="str">
        <v>No data</v>
      </c>
      <c r="H783" s="15" t="str">
        <v>No data</v>
      </c>
      <c r="I783" t="str">
        <v>No data</v>
      </c>
    </row>
    <row r="784" spans="1:9" x14ac:dyDescent="0.25">
      <c r="A784">
        <v>0</v>
      </c>
      <c r="B784" s="4" t="str">
        <v>Choose site</v>
      </c>
      <c r="C784" s="4">
        <v>0</v>
      </c>
      <c r="D784">
        <v>0</v>
      </c>
      <c r="E784" s="3">
        <v>0</v>
      </c>
      <c r="F784" s="3" t="str">
        <v>No data</v>
      </c>
      <c r="G784" s="3" t="str">
        <v>No data</v>
      </c>
      <c r="H784" s="15" t="str">
        <v>No data</v>
      </c>
      <c r="I784" t="str">
        <v>No data</v>
      </c>
    </row>
    <row r="785" spans="1:9" x14ac:dyDescent="0.25">
      <c r="A785">
        <v>0</v>
      </c>
      <c r="B785" s="4" t="str">
        <v>Choose site</v>
      </c>
      <c r="C785" s="4">
        <v>0</v>
      </c>
      <c r="D785">
        <v>0</v>
      </c>
      <c r="E785" s="3">
        <v>0</v>
      </c>
      <c r="F785" s="3" t="str">
        <v>No data</v>
      </c>
      <c r="G785" s="3" t="str">
        <v>No data</v>
      </c>
      <c r="H785" s="15" t="str">
        <v>No data</v>
      </c>
      <c r="I785" t="str">
        <v>No data</v>
      </c>
    </row>
    <row r="786" spans="1:9" x14ac:dyDescent="0.25">
      <c r="A786">
        <v>0</v>
      </c>
      <c r="B786" s="4" t="str">
        <v>Choose site</v>
      </c>
      <c r="C786" s="4">
        <v>0</v>
      </c>
      <c r="D786">
        <v>0</v>
      </c>
      <c r="E786" s="3">
        <v>0</v>
      </c>
      <c r="F786" s="3" t="str">
        <v>No data</v>
      </c>
      <c r="G786" s="3" t="str">
        <v>No data</v>
      </c>
      <c r="H786" s="15" t="str">
        <v>No data</v>
      </c>
      <c r="I786" t="str">
        <v>No data</v>
      </c>
    </row>
    <row r="787" spans="1:9" x14ac:dyDescent="0.25">
      <c r="A787">
        <v>0</v>
      </c>
      <c r="B787" s="4" t="str">
        <v>Choose site</v>
      </c>
      <c r="C787" s="4">
        <v>0</v>
      </c>
      <c r="D787">
        <v>0</v>
      </c>
      <c r="E787" s="3">
        <v>0</v>
      </c>
      <c r="F787" s="3" t="str">
        <v>No data</v>
      </c>
      <c r="G787" s="3" t="str">
        <v>No data</v>
      </c>
      <c r="H787" s="15" t="str">
        <v>No data</v>
      </c>
      <c r="I787" t="str">
        <v>No data</v>
      </c>
    </row>
    <row r="788" spans="1:9" x14ac:dyDescent="0.25">
      <c r="A788">
        <v>0</v>
      </c>
      <c r="B788" s="4" t="str">
        <v>Choose site</v>
      </c>
      <c r="C788" s="4">
        <v>0</v>
      </c>
      <c r="D788">
        <v>0</v>
      </c>
      <c r="E788" s="3">
        <v>0</v>
      </c>
      <c r="F788" s="3" t="str">
        <v>No data</v>
      </c>
      <c r="G788" s="3" t="str">
        <v>No data</v>
      </c>
      <c r="H788" s="15" t="str">
        <v>No data</v>
      </c>
      <c r="I788" t="str">
        <v>No data</v>
      </c>
    </row>
    <row r="789" spans="1:9" x14ac:dyDescent="0.25">
      <c r="A789">
        <v>0</v>
      </c>
      <c r="B789" s="4" t="str">
        <v>Choose site</v>
      </c>
      <c r="C789" s="4">
        <v>0</v>
      </c>
      <c r="D789">
        <v>0</v>
      </c>
      <c r="E789" s="3">
        <v>0</v>
      </c>
      <c r="F789" s="3" t="str">
        <v>No data</v>
      </c>
      <c r="G789" s="3" t="str">
        <v>No data</v>
      </c>
      <c r="H789" s="15" t="str">
        <v>No data</v>
      </c>
      <c r="I789" t="str">
        <v>No data</v>
      </c>
    </row>
    <row r="790" spans="1:9" x14ac:dyDescent="0.25">
      <c r="A790">
        <v>0</v>
      </c>
      <c r="B790" s="4" t="str">
        <v>Choose site</v>
      </c>
      <c r="C790" s="4">
        <v>0</v>
      </c>
      <c r="D790">
        <v>0</v>
      </c>
      <c r="E790" s="3">
        <v>0</v>
      </c>
      <c r="F790" s="3" t="str">
        <v>No data</v>
      </c>
      <c r="G790" s="3" t="str">
        <v>No data</v>
      </c>
      <c r="H790" s="15" t="str">
        <v>No data</v>
      </c>
      <c r="I790" t="str">
        <v>No data</v>
      </c>
    </row>
    <row r="791" spans="1:9" x14ac:dyDescent="0.25">
      <c r="A791">
        <v>0</v>
      </c>
      <c r="B791" s="4" t="str">
        <v>Choose site</v>
      </c>
      <c r="C791" s="4">
        <v>0</v>
      </c>
      <c r="D791">
        <v>0</v>
      </c>
      <c r="E791" s="3">
        <v>0</v>
      </c>
      <c r="F791" s="3" t="str">
        <v>No data</v>
      </c>
      <c r="G791" s="3" t="str">
        <v>No data</v>
      </c>
      <c r="H791" s="15" t="str">
        <v>No data</v>
      </c>
      <c r="I791" t="str">
        <v>No data</v>
      </c>
    </row>
    <row r="792" spans="1:9" x14ac:dyDescent="0.25">
      <c r="A792">
        <v>0</v>
      </c>
      <c r="B792" s="4" t="str">
        <v>Choose site</v>
      </c>
      <c r="C792" s="4">
        <v>0</v>
      </c>
      <c r="D792">
        <v>0</v>
      </c>
      <c r="E792" s="3">
        <v>0</v>
      </c>
      <c r="F792" s="3" t="str">
        <v>No data</v>
      </c>
      <c r="G792" s="3" t="str">
        <v>No data</v>
      </c>
      <c r="H792" s="15" t="str">
        <v>No data</v>
      </c>
      <c r="I792" t="str">
        <v>No data</v>
      </c>
    </row>
    <row r="793" spans="1:9" x14ac:dyDescent="0.25">
      <c r="A793">
        <v>0</v>
      </c>
      <c r="B793" s="4" t="str">
        <v>Choose site</v>
      </c>
      <c r="C793" s="4">
        <v>0</v>
      </c>
      <c r="D793">
        <v>0</v>
      </c>
      <c r="E793" s="3">
        <v>0</v>
      </c>
      <c r="F793" s="3" t="str">
        <v>No data</v>
      </c>
      <c r="G793" s="3" t="str">
        <v>No data</v>
      </c>
      <c r="H793" s="15" t="str">
        <v>No data</v>
      </c>
      <c r="I793" t="str">
        <v>No data</v>
      </c>
    </row>
    <row r="794" spans="1:9" x14ac:dyDescent="0.25">
      <c r="A794">
        <v>0</v>
      </c>
      <c r="B794" s="4" t="str">
        <v>Choose site</v>
      </c>
      <c r="C794" s="4">
        <v>0</v>
      </c>
      <c r="D794">
        <v>0</v>
      </c>
      <c r="E794" s="3">
        <v>0</v>
      </c>
      <c r="F794" s="3" t="str">
        <v>No data</v>
      </c>
      <c r="G794" s="3" t="str">
        <v>No data</v>
      </c>
      <c r="H794" s="15" t="str">
        <v>No data</v>
      </c>
      <c r="I794" t="str">
        <v>No data</v>
      </c>
    </row>
    <row r="795" spans="1:9" x14ac:dyDescent="0.25">
      <c r="A795">
        <v>0</v>
      </c>
      <c r="B795" s="4" t="str">
        <v>Choose site</v>
      </c>
      <c r="C795" s="4">
        <v>0</v>
      </c>
      <c r="D795">
        <v>0</v>
      </c>
      <c r="E795" s="3">
        <v>0</v>
      </c>
      <c r="F795" s="3" t="str">
        <v>No data</v>
      </c>
      <c r="G795" s="3" t="str">
        <v>No data</v>
      </c>
      <c r="H795" s="15" t="str">
        <v>No data</v>
      </c>
      <c r="I795" t="str">
        <v>No data</v>
      </c>
    </row>
    <row r="796" spans="1:9" x14ac:dyDescent="0.25">
      <c r="A796">
        <v>0</v>
      </c>
      <c r="B796" s="4" t="str">
        <v>Choose site</v>
      </c>
      <c r="C796" s="4">
        <v>0</v>
      </c>
      <c r="D796">
        <v>0</v>
      </c>
      <c r="E796" s="3">
        <v>0</v>
      </c>
      <c r="F796" s="3" t="str">
        <v>No data</v>
      </c>
      <c r="G796" s="3" t="str">
        <v>No data</v>
      </c>
      <c r="H796" s="15" t="str">
        <v>No data</v>
      </c>
      <c r="I796" t="str">
        <v>No data</v>
      </c>
    </row>
    <row r="797" spans="1:9" x14ac:dyDescent="0.25">
      <c r="A797">
        <v>0</v>
      </c>
      <c r="B797" s="4" t="str">
        <v>Choose site</v>
      </c>
      <c r="C797" s="4">
        <v>0</v>
      </c>
      <c r="D797">
        <v>0</v>
      </c>
      <c r="E797" s="3">
        <v>0</v>
      </c>
      <c r="F797" s="3" t="str">
        <v>No data</v>
      </c>
      <c r="G797" s="3" t="str">
        <v>No data</v>
      </c>
      <c r="H797" s="15" t="str">
        <v>No data</v>
      </c>
      <c r="I797" t="str">
        <v>No data</v>
      </c>
    </row>
    <row r="798" spans="1:9" x14ac:dyDescent="0.25">
      <c r="A798">
        <v>0</v>
      </c>
      <c r="B798" s="4" t="str">
        <v>Choose site</v>
      </c>
      <c r="C798" s="4">
        <v>0</v>
      </c>
      <c r="D798">
        <v>0</v>
      </c>
      <c r="E798" s="3">
        <v>0</v>
      </c>
      <c r="F798" s="3" t="str">
        <v>No data</v>
      </c>
      <c r="G798" s="3" t="str">
        <v>No data</v>
      </c>
      <c r="H798" s="15" t="str">
        <v>No data</v>
      </c>
      <c r="I798" t="str">
        <v>No data</v>
      </c>
    </row>
    <row r="799" spans="1:9" x14ac:dyDescent="0.25">
      <c r="A799">
        <v>0</v>
      </c>
      <c r="B799" s="4" t="str">
        <v>Choose site</v>
      </c>
      <c r="C799" s="4">
        <v>0</v>
      </c>
      <c r="D799">
        <v>0</v>
      </c>
      <c r="E799" s="3">
        <v>0</v>
      </c>
      <c r="F799" s="3" t="str">
        <v>No data</v>
      </c>
      <c r="G799" s="3" t="str">
        <v>No data</v>
      </c>
      <c r="H799" s="15" t="str">
        <v>No data</v>
      </c>
      <c r="I799" t="str">
        <v>No data</v>
      </c>
    </row>
    <row r="800" spans="1:9" x14ac:dyDescent="0.25">
      <c r="A800">
        <v>0</v>
      </c>
      <c r="B800" s="4" t="str">
        <v>Choose site</v>
      </c>
      <c r="C800" s="4">
        <v>0</v>
      </c>
      <c r="D800">
        <v>0</v>
      </c>
      <c r="E800" s="3">
        <v>0</v>
      </c>
      <c r="F800" s="3" t="str">
        <v>No data</v>
      </c>
      <c r="G800" s="3" t="str">
        <v>No data</v>
      </c>
      <c r="H800" s="15" t="str">
        <v>No data</v>
      </c>
      <c r="I800" t="str">
        <v>No data</v>
      </c>
    </row>
    <row r="801" spans="1:9" x14ac:dyDescent="0.25">
      <c r="A801">
        <v>0</v>
      </c>
      <c r="B801" s="4" t="str">
        <v>Choose site</v>
      </c>
      <c r="C801" s="4">
        <v>0</v>
      </c>
      <c r="D801">
        <v>0</v>
      </c>
      <c r="E801" s="3">
        <v>0</v>
      </c>
      <c r="F801" s="3" t="str">
        <v>No data</v>
      </c>
      <c r="G801" s="3" t="str">
        <v>No data</v>
      </c>
      <c r="H801" s="15" t="str">
        <v>No data</v>
      </c>
      <c r="I801" t="str">
        <v>No data</v>
      </c>
    </row>
    <row r="802" spans="1:9" x14ac:dyDescent="0.25">
      <c r="A802">
        <v>0</v>
      </c>
      <c r="B802" s="4" t="str">
        <v>Choose site</v>
      </c>
      <c r="C802" s="4">
        <v>0</v>
      </c>
      <c r="D802">
        <v>0</v>
      </c>
      <c r="E802" s="3">
        <v>0</v>
      </c>
      <c r="F802" s="3" t="str">
        <v>No data</v>
      </c>
      <c r="G802" s="3" t="str">
        <v>No data</v>
      </c>
      <c r="H802" s="15" t="str">
        <v>No data</v>
      </c>
      <c r="I802" t="str">
        <v>No data</v>
      </c>
    </row>
    <row r="803" spans="1:9" x14ac:dyDescent="0.25">
      <c r="A803">
        <v>0</v>
      </c>
      <c r="B803" s="4" t="str">
        <v>Choose site</v>
      </c>
      <c r="C803" s="4">
        <v>0</v>
      </c>
      <c r="D803">
        <v>0</v>
      </c>
      <c r="E803" s="3">
        <v>0</v>
      </c>
      <c r="F803" s="3" t="str">
        <v>No data</v>
      </c>
      <c r="G803" s="3" t="str">
        <v>No data</v>
      </c>
      <c r="H803" s="15" t="str">
        <v>No data</v>
      </c>
      <c r="I803" t="str">
        <v>No data</v>
      </c>
    </row>
    <row r="804" spans="1:9" x14ac:dyDescent="0.25">
      <c r="A804">
        <v>0</v>
      </c>
      <c r="B804" s="4" t="str">
        <v>Choose site</v>
      </c>
      <c r="C804" s="4">
        <v>0</v>
      </c>
      <c r="D804">
        <v>0</v>
      </c>
      <c r="E804" s="3">
        <v>0</v>
      </c>
      <c r="F804" s="3" t="str">
        <v>No data</v>
      </c>
      <c r="G804" s="3" t="str">
        <v>No data</v>
      </c>
      <c r="H804" s="15" t="str">
        <v>No data</v>
      </c>
      <c r="I804" t="str">
        <v>No data</v>
      </c>
    </row>
    <row r="805" spans="1:9" x14ac:dyDescent="0.25">
      <c r="A805">
        <v>0</v>
      </c>
      <c r="B805" s="4" t="str">
        <v>Choose site</v>
      </c>
      <c r="C805" s="4">
        <v>0</v>
      </c>
      <c r="D805">
        <v>0</v>
      </c>
      <c r="E805" s="3">
        <v>0</v>
      </c>
      <c r="F805" s="3" t="str">
        <v>No data</v>
      </c>
      <c r="G805" s="3" t="str">
        <v>No data</v>
      </c>
      <c r="H805" s="15" t="str">
        <v>No data</v>
      </c>
      <c r="I805" t="str">
        <v>No data</v>
      </c>
    </row>
    <row r="806" spans="1:9" x14ac:dyDescent="0.25">
      <c r="A806">
        <v>0</v>
      </c>
      <c r="B806" s="4" t="str">
        <v>Choose site</v>
      </c>
      <c r="C806" s="4">
        <v>0</v>
      </c>
      <c r="D806">
        <v>0</v>
      </c>
      <c r="E806" s="3">
        <v>0</v>
      </c>
      <c r="F806" s="3" t="str">
        <v>No data</v>
      </c>
      <c r="G806" s="3" t="str">
        <v>No data</v>
      </c>
      <c r="H806" s="15" t="str">
        <v>No data</v>
      </c>
      <c r="I806" t="str">
        <v>No data</v>
      </c>
    </row>
    <row r="807" spans="1:9" x14ac:dyDescent="0.25">
      <c r="A807">
        <v>0</v>
      </c>
      <c r="B807" s="4" t="str">
        <v>Choose site</v>
      </c>
      <c r="C807" s="4">
        <v>0</v>
      </c>
      <c r="D807">
        <v>0</v>
      </c>
      <c r="E807" s="3">
        <v>0</v>
      </c>
      <c r="F807" s="3" t="str">
        <v>No data</v>
      </c>
      <c r="G807" s="3" t="str">
        <v>No data</v>
      </c>
      <c r="H807" s="15" t="str">
        <v>No data</v>
      </c>
      <c r="I807" t="str">
        <v>No data</v>
      </c>
    </row>
    <row r="808" spans="1:9" x14ac:dyDescent="0.25">
      <c r="A808">
        <v>0</v>
      </c>
      <c r="B808" s="4" t="str">
        <v>Choose site</v>
      </c>
      <c r="C808" s="4">
        <v>0</v>
      </c>
      <c r="D808">
        <v>0</v>
      </c>
      <c r="E808" s="3">
        <v>0</v>
      </c>
      <c r="F808" s="3" t="str">
        <v>No data</v>
      </c>
      <c r="G808" s="3" t="str">
        <v>No data</v>
      </c>
      <c r="H808" s="15" t="str">
        <v>No data</v>
      </c>
      <c r="I808" t="str">
        <v>No data</v>
      </c>
    </row>
    <row r="809" spans="1:9" x14ac:dyDescent="0.25">
      <c r="A809">
        <v>0</v>
      </c>
      <c r="B809" s="4" t="str">
        <v>Choose site</v>
      </c>
      <c r="C809" s="4">
        <v>0</v>
      </c>
      <c r="D809">
        <v>0</v>
      </c>
      <c r="E809" s="3">
        <v>0</v>
      </c>
      <c r="F809" s="3" t="str">
        <v>No data</v>
      </c>
      <c r="G809" s="3" t="str">
        <v>No data</v>
      </c>
      <c r="H809" s="15" t="str">
        <v>No data</v>
      </c>
      <c r="I809" t="str">
        <v>No data</v>
      </c>
    </row>
    <row r="810" spans="1:9" x14ac:dyDescent="0.25">
      <c r="A810">
        <v>0</v>
      </c>
      <c r="B810" s="4" t="str">
        <v>Choose site</v>
      </c>
      <c r="C810" s="4">
        <v>0</v>
      </c>
      <c r="D810">
        <v>0</v>
      </c>
      <c r="E810" s="3">
        <v>0</v>
      </c>
      <c r="F810" s="3" t="str">
        <v>No data</v>
      </c>
      <c r="G810" s="3" t="str">
        <v>No data</v>
      </c>
      <c r="H810" s="15" t="str">
        <v>No data</v>
      </c>
      <c r="I810" t="str">
        <v>No data</v>
      </c>
    </row>
    <row r="811" spans="1:9" x14ac:dyDescent="0.25">
      <c r="A811">
        <v>0</v>
      </c>
      <c r="B811" s="4" t="str">
        <v>Choose site</v>
      </c>
      <c r="C811" s="4">
        <v>0</v>
      </c>
      <c r="D811">
        <v>0</v>
      </c>
      <c r="E811" s="3">
        <v>0</v>
      </c>
      <c r="F811" s="3" t="str">
        <v>No data</v>
      </c>
      <c r="G811" s="3" t="str">
        <v>No data</v>
      </c>
      <c r="H811" s="15" t="str">
        <v>No data</v>
      </c>
      <c r="I811" t="str">
        <v>No data</v>
      </c>
    </row>
    <row r="812" spans="1:9" x14ac:dyDescent="0.25">
      <c r="A812">
        <v>0</v>
      </c>
      <c r="B812" s="4" t="str">
        <v>Choose site</v>
      </c>
      <c r="C812" s="4">
        <v>0</v>
      </c>
      <c r="D812">
        <v>0</v>
      </c>
      <c r="E812" s="3">
        <v>0</v>
      </c>
      <c r="F812" s="3" t="str">
        <v>No data</v>
      </c>
      <c r="G812" s="3" t="str">
        <v>No data</v>
      </c>
      <c r="H812" s="15" t="str">
        <v>No data</v>
      </c>
      <c r="I812" t="str">
        <v>No data</v>
      </c>
    </row>
    <row r="813" spans="1:9" x14ac:dyDescent="0.25">
      <c r="A813">
        <v>0</v>
      </c>
      <c r="B813" s="4" t="str">
        <v>Choose site</v>
      </c>
      <c r="C813" s="4">
        <v>0</v>
      </c>
      <c r="D813">
        <v>0</v>
      </c>
      <c r="E813" s="3">
        <v>0</v>
      </c>
      <c r="F813" s="3" t="str">
        <v>No data</v>
      </c>
      <c r="G813" s="3" t="str">
        <v>No data</v>
      </c>
      <c r="H813" s="15" t="str">
        <v>No data</v>
      </c>
      <c r="I813" t="str">
        <v>No data</v>
      </c>
    </row>
    <row r="814" spans="1:9" x14ac:dyDescent="0.25">
      <c r="A814">
        <v>0</v>
      </c>
      <c r="B814" s="4" t="str">
        <v>Choose site</v>
      </c>
      <c r="C814" s="4">
        <v>0</v>
      </c>
      <c r="D814">
        <v>0</v>
      </c>
      <c r="E814" s="3">
        <v>0</v>
      </c>
      <c r="F814" s="3" t="str">
        <v>No data</v>
      </c>
      <c r="G814" s="3" t="str">
        <v>No data</v>
      </c>
      <c r="H814" s="15" t="str">
        <v>No data</v>
      </c>
      <c r="I814" t="str">
        <v>No data</v>
      </c>
    </row>
    <row r="815" spans="1:9" x14ac:dyDescent="0.25">
      <c r="A815">
        <v>0</v>
      </c>
      <c r="B815" s="4" t="str">
        <v>Choose site</v>
      </c>
      <c r="C815" s="4">
        <v>0</v>
      </c>
      <c r="D815">
        <v>0</v>
      </c>
      <c r="E815" s="3">
        <v>0</v>
      </c>
      <c r="F815" s="3" t="str">
        <v>No data</v>
      </c>
      <c r="G815" s="3" t="str">
        <v>No data</v>
      </c>
      <c r="H815" s="15" t="str">
        <v>No data</v>
      </c>
      <c r="I815" t="str">
        <v>No data</v>
      </c>
    </row>
    <row r="816" spans="1:9" x14ac:dyDescent="0.25">
      <c r="A816">
        <v>0</v>
      </c>
      <c r="B816" s="4" t="str">
        <v>Choose site</v>
      </c>
      <c r="C816" s="4">
        <v>0</v>
      </c>
      <c r="D816">
        <v>0</v>
      </c>
      <c r="E816" s="3">
        <v>0</v>
      </c>
      <c r="F816" s="3" t="str">
        <v>No data</v>
      </c>
      <c r="G816" s="3" t="str">
        <v>No data</v>
      </c>
      <c r="H816" s="15" t="str">
        <v>No data</v>
      </c>
      <c r="I816" t="str">
        <v>No data</v>
      </c>
    </row>
    <row r="817" spans="1:9" x14ac:dyDescent="0.25">
      <c r="A817">
        <v>0</v>
      </c>
      <c r="B817" s="4" t="str">
        <v>Choose site</v>
      </c>
      <c r="C817" s="4">
        <v>0</v>
      </c>
      <c r="D817">
        <v>0</v>
      </c>
      <c r="E817" s="3">
        <v>0</v>
      </c>
      <c r="F817" s="3" t="str">
        <v>No data</v>
      </c>
      <c r="G817" s="3" t="str">
        <v>No data</v>
      </c>
      <c r="H817" s="15" t="str">
        <v>No data</v>
      </c>
      <c r="I817" t="str">
        <v>No data</v>
      </c>
    </row>
    <row r="818" spans="1:9" x14ac:dyDescent="0.25">
      <c r="A818">
        <v>0</v>
      </c>
      <c r="B818" s="4" t="str">
        <v>Choose site</v>
      </c>
      <c r="C818" s="4">
        <v>0</v>
      </c>
      <c r="D818">
        <v>0</v>
      </c>
      <c r="E818" s="3">
        <v>0</v>
      </c>
      <c r="F818" s="3" t="str">
        <v>No data</v>
      </c>
      <c r="G818" s="3" t="str">
        <v>No data</v>
      </c>
      <c r="H818" s="15" t="str">
        <v>No data</v>
      </c>
      <c r="I818" t="str">
        <v>No data</v>
      </c>
    </row>
    <row r="819" spans="1:9" x14ac:dyDescent="0.25">
      <c r="A819">
        <v>0</v>
      </c>
      <c r="B819" s="4" t="str">
        <v>Choose site</v>
      </c>
      <c r="C819" s="4">
        <v>0</v>
      </c>
      <c r="D819">
        <v>0</v>
      </c>
      <c r="E819" s="3">
        <v>0</v>
      </c>
      <c r="F819" s="3" t="str">
        <v>No data</v>
      </c>
      <c r="G819" s="3" t="str">
        <v>No data</v>
      </c>
      <c r="H819" s="15" t="str">
        <v>No data</v>
      </c>
      <c r="I819" t="str">
        <v>No data</v>
      </c>
    </row>
    <row r="820" spans="1:9" x14ac:dyDescent="0.25">
      <c r="A820">
        <v>0</v>
      </c>
      <c r="B820" s="4" t="str">
        <v>Choose site</v>
      </c>
      <c r="C820" s="4">
        <v>0</v>
      </c>
      <c r="D820">
        <v>0</v>
      </c>
      <c r="E820" s="3">
        <v>0</v>
      </c>
      <c r="F820" s="3" t="str">
        <v>No data</v>
      </c>
      <c r="G820" s="3" t="str">
        <v>No data</v>
      </c>
      <c r="H820" s="15" t="str">
        <v>No data</v>
      </c>
      <c r="I820" t="str">
        <v>No data</v>
      </c>
    </row>
    <row r="821" spans="1:9" x14ac:dyDescent="0.25">
      <c r="A821">
        <v>0</v>
      </c>
      <c r="B821" s="4" t="str">
        <v>Choose site</v>
      </c>
      <c r="C821" s="4">
        <v>0</v>
      </c>
      <c r="D821">
        <v>0</v>
      </c>
      <c r="E821" s="3">
        <v>0</v>
      </c>
      <c r="F821" s="3" t="str">
        <v>No data</v>
      </c>
      <c r="G821" s="3" t="str">
        <v>No data</v>
      </c>
      <c r="H821" s="15" t="str">
        <v>No data</v>
      </c>
      <c r="I821" t="str">
        <v>No data</v>
      </c>
    </row>
    <row r="822" spans="1:9" x14ac:dyDescent="0.25">
      <c r="A822">
        <v>0</v>
      </c>
      <c r="B822" s="4" t="str">
        <v>Choose site</v>
      </c>
      <c r="C822" s="4">
        <v>0</v>
      </c>
      <c r="D822">
        <v>0</v>
      </c>
      <c r="E822" s="3">
        <v>0</v>
      </c>
      <c r="F822" s="3" t="str">
        <v>No data</v>
      </c>
      <c r="G822" s="3" t="str">
        <v>No data</v>
      </c>
      <c r="H822" s="15" t="str">
        <v>No data</v>
      </c>
      <c r="I822" t="str">
        <v>No data</v>
      </c>
    </row>
    <row r="823" spans="1:9" x14ac:dyDescent="0.25">
      <c r="A823">
        <v>0</v>
      </c>
      <c r="B823" s="4" t="str">
        <v>Choose site</v>
      </c>
      <c r="C823" s="4">
        <v>0</v>
      </c>
      <c r="D823">
        <v>0</v>
      </c>
      <c r="E823" s="3">
        <v>0</v>
      </c>
      <c r="F823" s="3" t="str">
        <v>No data</v>
      </c>
      <c r="G823" s="3" t="str">
        <v>No data</v>
      </c>
      <c r="H823" s="15" t="str">
        <v>No data</v>
      </c>
      <c r="I823" t="str">
        <v>No data</v>
      </c>
    </row>
    <row r="824" spans="1:9" x14ac:dyDescent="0.25">
      <c r="A824">
        <v>0</v>
      </c>
      <c r="B824" s="4" t="str">
        <v>Choose site</v>
      </c>
      <c r="C824" s="4">
        <v>0</v>
      </c>
      <c r="D824">
        <v>0</v>
      </c>
      <c r="E824" s="3">
        <v>0</v>
      </c>
      <c r="F824" s="3" t="str">
        <v>No data</v>
      </c>
      <c r="G824" s="3" t="str">
        <v>No data</v>
      </c>
      <c r="H824" s="15" t="str">
        <v>No data</v>
      </c>
      <c r="I824" t="str">
        <v>No data</v>
      </c>
    </row>
    <row r="825" spans="1:9" x14ac:dyDescent="0.25">
      <c r="A825">
        <v>0</v>
      </c>
      <c r="B825" s="4" t="str">
        <v>Choose site</v>
      </c>
      <c r="C825" s="4">
        <v>0</v>
      </c>
      <c r="D825">
        <v>0</v>
      </c>
      <c r="E825" s="3">
        <v>0</v>
      </c>
      <c r="F825" s="3" t="str">
        <v>No data</v>
      </c>
      <c r="G825" s="3" t="str">
        <v>No data</v>
      </c>
      <c r="H825" s="15" t="str">
        <v>No data</v>
      </c>
      <c r="I825" t="str">
        <v>No data</v>
      </c>
    </row>
    <row r="826" spans="1:9" x14ac:dyDescent="0.25">
      <c r="A826">
        <v>0</v>
      </c>
      <c r="B826" s="4" t="str">
        <v>Choose site</v>
      </c>
      <c r="C826" s="4">
        <v>0</v>
      </c>
      <c r="D826">
        <v>0</v>
      </c>
      <c r="E826" s="3">
        <v>0</v>
      </c>
      <c r="F826" s="3" t="str">
        <v>No data</v>
      </c>
      <c r="G826" s="3" t="str">
        <v>No data</v>
      </c>
      <c r="H826" s="15" t="str">
        <v>No data</v>
      </c>
      <c r="I826" t="str">
        <v>No data</v>
      </c>
    </row>
    <row r="827" spans="1:9" x14ac:dyDescent="0.25">
      <c r="A827">
        <v>0</v>
      </c>
      <c r="B827" s="4" t="str">
        <v>Choose site</v>
      </c>
      <c r="C827" s="4">
        <v>0</v>
      </c>
      <c r="D827">
        <v>0</v>
      </c>
      <c r="E827" s="3">
        <v>0</v>
      </c>
      <c r="F827" s="3" t="str">
        <v>No data</v>
      </c>
      <c r="G827" s="3" t="str">
        <v>No data</v>
      </c>
      <c r="H827" s="15" t="str">
        <v>No data</v>
      </c>
      <c r="I827" t="str">
        <v>No data</v>
      </c>
    </row>
    <row r="828" spans="1:9" x14ac:dyDescent="0.25">
      <c r="A828">
        <v>0</v>
      </c>
      <c r="B828" s="4" t="str">
        <v>Choose site</v>
      </c>
      <c r="C828" s="4">
        <v>0</v>
      </c>
      <c r="D828">
        <v>0</v>
      </c>
      <c r="E828" s="3">
        <v>0</v>
      </c>
      <c r="F828" s="3" t="str">
        <v>No data</v>
      </c>
      <c r="G828" s="3" t="str">
        <v>No data</v>
      </c>
      <c r="H828" s="15" t="str">
        <v>No data</v>
      </c>
      <c r="I828" t="str">
        <v>No data</v>
      </c>
    </row>
    <row r="829" spans="1:9" x14ac:dyDescent="0.25">
      <c r="A829">
        <v>0</v>
      </c>
      <c r="B829" s="4" t="str">
        <v>Choose site</v>
      </c>
      <c r="C829" s="4">
        <v>0</v>
      </c>
      <c r="D829">
        <v>0</v>
      </c>
      <c r="E829" s="3">
        <v>0</v>
      </c>
      <c r="F829" s="3" t="str">
        <v>No data</v>
      </c>
      <c r="G829" s="3" t="str">
        <v>No data</v>
      </c>
      <c r="H829" s="15" t="str">
        <v>No data</v>
      </c>
      <c r="I829" t="str">
        <v>No data</v>
      </c>
    </row>
    <row r="830" spans="1:9" x14ac:dyDescent="0.25">
      <c r="A830">
        <v>0</v>
      </c>
      <c r="B830" s="4" t="str">
        <v>Choose site</v>
      </c>
      <c r="C830" s="4">
        <v>0</v>
      </c>
      <c r="D830">
        <v>0</v>
      </c>
      <c r="E830" s="3">
        <v>0</v>
      </c>
      <c r="F830" s="3" t="str">
        <v>No data</v>
      </c>
      <c r="G830" s="3" t="str">
        <v>No data</v>
      </c>
      <c r="H830" s="15" t="str">
        <v>No data</v>
      </c>
      <c r="I830" t="str">
        <v>No data</v>
      </c>
    </row>
    <row r="831" spans="1:9" x14ac:dyDescent="0.25">
      <c r="A831">
        <v>0</v>
      </c>
      <c r="B831" s="4" t="str">
        <v>Choose site</v>
      </c>
      <c r="C831" s="4">
        <v>0</v>
      </c>
      <c r="D831">
        <v>0</v>
      </c>
      <c r="E831" s="3">
        <v>0</v>
      </c>
      <c r="F831" s="3" t="str">
        <v>No data</v>
      </c>
      <c r="G831" s="3" t="str">
        <v>No data</v>
      </c>
      <c r="H831" s="15" t="str">
        <v>No data</v>
      </c>
      <c r="I831" t="str">
        <v>No data</v>
      </c>
    </row>
    <row r="832" spans="1:9" x14ac:dyDescent="0.25">
      <c r="A832">
        <v>0</v>
      </c>
      <c r="B832" s="4" t="str">
        <v>Choose site</v>
      </c>
      <c r="C832" s="4">
        <v>0</v>
      </c>
      <c r="D832">
        <v>0</v>
      </c>
      <c r="E832" s="3">
        <v>0</v>
      </c>
      <c r="F832" s="3" t="str">
        <v>No data</v>
      </c>
      <c r="G832" s="3" t="str">
        <v>No data</v>
      </c>
      <c r="H832" s="15" t="str">
        <v>No data</v>
      </c>
      <c r="I832" t="str">
        <v>No data</v>
      </c>
    </row>
    <row r="833" spans="1:9" x14ac:dyDescent="0.25">
      <c r="A833">
        <v>0</v>
      </c>
      <c r="B833" s="4" t="str">
        <v>Choose site</v>
      </c>
      <c r="C833" s="4">
        <v>0</v>
      </c>
      <c r="D833">
        <v>0</v>
      </c>
      <c r="E833" s="3">
        <v>0</v>
      </c>
      <c r="F833" s="3" t="str">
        <v>No data</v>
      </c>
      <c r="G833" s="3" t="str">
        <v>No data</v>
      </c>
      <c r="H833" s="15" t="str">
        <v>No data</v>
      </c>
      <c r="I833" t="str">
        <v>No data</v>
      </c>
    </row>
    <row r="834" spans="1:9" x14ac:dyDescent="0.25">
      <c r="A834">
        <v>0</v>
      </c>
      <c r="B834" s="4" t="str">
        <v>Choose site</v>
      </c>
      <c r="C834" s="4">
        <v>0</v>
      </c>
      <c r="D834">
        <v>0</v>
      </c>
      <c r="E834" s="3">
        <v>0</v>
      </c>
      <c r="F834" s="3" t="str">
        <v>No data</v>
      </c>
      <c r="G834" s="3" t="str">
        <v>No data</v>
      </c>
      <c r="H834" s="15" t="str">
        <v>No data</v>
      </c>
      <c r="I834" t="str">
        <v>No data</v>
      </c>
    </row>
    <row r="835" spans="1:9" x14ac:dyDescent="0.25">
      <c r="A835">
        <v>0</v>
      </c>
      <c r="B835" s="4" t="str">
        <v>Choose site</v>
      </c>
      <c r="C835" s="4">
        <v>0</v>
      </c>
      <c r="D835">
        <v>0</v>
      </c>
      <c r="E835" s="3">
        <v>0</v>
      </c>
      <c r="F835" s="3" t="str">
        <v>No data</v>
      </c>
      <c r="G835" s="3" t="str">
        <v>No data</v>
      </c>
      <c r="H835" s="15" t="str">
        <v>No data</v>
      </c>
      <c r="I835" t="str">
        <v>No data</v>
      </c>
    </row>
    <row r="836" spans="1:9" x14ac:dyDescent="0.25">
      <c r="A836">
        <v>0</v>
      </c>
      <c r="B836" s="4" t="str">
        <v>Choose site</v>
      </c>
      <c r="C836" s="4">
        <v>0</v>
      </c>
      <c r="D836">
        <v>0</v>
      </c>
      <c r="E836" s="3">
        <v>0</v>
      </c>
      <c r="F836" s="3" t="str">
        <v>No data</v>
      </c>
      <c r="G836" s="3" t="str">
        <v>No data</v>
      </c>
      <c r="H836" s="15" t="str">
        <v>No data</v>
      </c>
      <c r="I836" t="str">
        <v>No data</v>
      </c>
    </row>
    <row r="837" spans="1:9" x14ac:dyDescent="0.25">
      <c r="A837">
        <v>0</v>
      </c>
      <c r="B837" s="4" t="str">
        <v>Choose site</v>
      </c>
      <c r="C837" s="4">
        <v>0</v>
      </c>
      <c r="D837">
        <v>0</v>
      </c>
      <c r="E837" s="3">
        <v>0</v>
      </c>
      <c r="F837" s="3" t="str">
        <v>No data</v>
      </c>
      <c r="G837" s="3" t="str">
        <v>No data</v>
      </c>
      <c r="H837" s="15" t="str">
        <v>No data</v>
      </c>
      <c r="I837" t="str">
        <v>No data</v>
      </c>
    </row>
    <row r="838" spans="1:9" x14ac:dyDescent="0.25">
      <c r="A838">
        <v>0</v>
      </c>
      <c r="B838" s="4" t="str">
        <v>Choose site</v>
      </c>
      <c r="C838" s="4">
        <v>0</v>
      </c>
      <c r="D838">
        <v>0</v>
      </c>
      <c r="E838" s="3">
        <v>0</v>
      </c>
      <c r="F838" s="3" t="str">
        <v>No data</v>
      </c>
      <c r="G838" s="3" t="str">
        <v>No data</v>
      </c>
      <c r="H838" s="15" t="str">
        <v>No data</v>
      </c>
      <c r="I838" t="str">
        <v>No data</v>
      </c>
    </row>
    <row r="839" spans="1:9" x14ac:dyDescent="0.25">
      <c r="A839">
        <v>0</v>
      </c>
      <c r="B839" s="4" t="str">
        <v>Choose site</v>
      </c>
      <c r="C839" s="4">
        <v>0</v>
      </c>
      <c r="D839">
        <v>0</v>
      </c>
      <c r="E839" s="3">
        <v>0</v>
      </c>
      <c r="F839" s="3" t="str">
        <v>No data</v>
      </c>
      <c r="G839" s="3" t="str">
        <v>No data</v>
      </c>
      <c r="H839" s="15" t="str">
        <v>No data</v>
      </c>
      <c r="I839" t="str">
        <v>No data</v>
      </c>
    </row>
    <row r="840" spans="1:9" x14ac:dyDescent="0.25">
      <c r="A840">
        <v>0</v>
      </c>
      <c r="B840" s="4" t="str">
        <v>Choose site</v>
      </c>
      <c r="C840" s="4">
        <v>0</v>
      </c>
      <c r="D840">
        <v>0</v>
      </c>
      <c r="E840" s="3">
        <v>0</v>
      </c>
      <c r="F840" s="3" t="str">
        <v>No data</v>
      </c>
      <c r="G840" s="3" t="str">
        <v>No data</v>
      </c>
      <c r="H840" s="15" t="str">
        <v>No data</v>
      </c>
      <c r="I840" t="str">
        <v>No data</v>
      </c>
    </row>
    <row r="841" spans="1:9" x14ac:dyDescent="0.25">
      <c r="A841">
        <v>0</v>
      </c>
      <c r="B841" s="4" t="str">
        <v>Choose site</v>
      </c>
      <c r="C841" s="4">
        <v>0</v>
      </c>
      <c r="D841">
        <v>0</v>
      </c>
      <c r="E841" s="3">
        <v>0</v>
      </c>
      <c r="F841" s="3" t="str">
        <v>No data</v>
      </c>
      <c r="G841" s="3" t="str">
        <v>No data</v>
      </c>
      <c r="H841" s="15" t="str">
        <v>No data</v>
      </c>
      <c r="I841" t="str">
        <v>No data</v>
      </c>
    </row>
    <row r="842" spans="1:9" x14ac:dyDescent="0.25">
      <c r="A842">
        <v>0</v>
      </c>
      <c r="B842" s="4" t="str">
        <v>Choose site</v>
      </c>
      <c r="C842" s="4">
        <v>0</v>
      </c>
      <c r="D842">
        <v>0</v>
      </c>
      <c r="E842" s="3">
        <v>0</v>
      </c>
      <c r="F842" s="3" t="str">
        <v>No data</v>
      </c>
      <c r="G842" s="3" t="str">
        <v>No data</v>
      </c>
      <c r="H842" s="15" t="str">
        <v>No data</v>
      </c>
      <c r="I842" t="str">
        <v>No data</v>
      </c>
    </row>
    <row r="843" spans="1:9" x14ac:dyDescent="0.25">
      <c r="A843">
        <v>0</v>
      </c>
      <c r="B843" s="4" t="str">
        <v>Choose site</v>
      </c>
      <c r="C843" s="4">
        <v>0</v>
      </c>
      <c r="D843">
        <v>0</v>
      </c>
      <c r="E843" s="3">
        <v>0</v>
      </c>
      <c r="F843" s="3" t="str">
        <v>No data</v>
      </c>
      <c r="G843" s="3" t="str">
        <v>No data</v>
      </c>
      <c r="H843" s="15" t="str">
        <v>No data</v>
      </c>
      <c r="I843" t="str">
        <v>No data</v>
      </c>
    </row>
    <row r="844" spans="1:9" x14ac:dyDescent="0.25">
      <c r="A844">
        <v>0</v>
      </c>
      <c r="B844" s="4" t="str">
        <v>Choose site</v>
      </c>
      <c r="C844" s="4">
        <v>0</v>
      </c>
      <c r="D844">
        <v>0</v>
      </c>
      <c r="E844" s="3">
        <v>0</v>
      </c>
      <c r="F844" s="3" t="str">
        <v>No data</v>
      </c>
      <c r="G844" s="3" t="str">
        <v>No data</v>
      </c>
      <c r="H844" s="15" t="str">
        <v>No data</v>
      </c>
      <c r="I844" t="str">
        <v>No data</v>
      </c>
    </row>
    <row r="845" spans="1:9" x14ac:dyDescent="0.25">
      <c r="A845">
        <v>0</v>
      </c>
      <c r="B845" s="4" t="str">
        <v>Choose site</v>
      </c>
      <c r="C845" s="4">
        <v>0</v>
      </c>
      <c r="D845">
        <v>0</v>
      </c>
      <c r="E845" s="3">
        <v>0</v>
      </c>
      <c r="F845" s="3" t="str">
        <v>No data</v>
      </c>
      <c r="G845" s="3" t="str">
        <v>No data</v>
      </c>
      <c r="H845" s="15" t="str">
        <v>No data</v>
      </c>
      <c r="I845" t="str">
        <v>No data</v>
      </c>
    </row>
    <row r="846" spans="1:9" x14ac:dyDescent="0.25">
      <c r="A846">
        <v>0</v>
      </c>
      <c r="B846" s="4" t="str">
        <v>Choose site</v>
      </c>
      <c r="C846" s="4">
        <v>0</v>
      </c>
      <c r="D846">
        <v>0</v>
      </c>
      <c r="E846" s="3">
        <v>0</v>
      </c>
      <c r="F846" s="3" t="str">
        <v>No data</v>
      </c>
      <c r="G846" s="3" t="str">
        <v>No data</v>
      </c>
      <c r="H846" s="15" t="str">
        <v>No data</v>
      </c>
      <c r="I846" t="str">
        <v>No data</v>
      </c>
    </row>
    <row r="847" spans="1:9" x14ac:dyDescent="0.25">
      <c r="A847">
        <v>0</v>
      </c>
      <c r="B847" s="4" t="str">
        <v>Choose site</v>
      </c>
      <c r="C847" s="4">
        <v>0</v>
      </c>
      <c r="D847">
        <v>0</v>
      </c>
      <c r="E847" s="3">
        <v>0</v>
      </c>
      <c r="F847" s="3" t="str">
        <v>No data</v>
      </c>
      <c r="G847" s="3" t="str">
        <v>No data</v>
      </c>
      <c r="H847" s="15" t="str">
        <v>No data</v>
      </c>
      <c r="I847" t="str">
        <v>No data</v>
      </c>
    </row>
    <row r="848" spans="1:9" x14ac:dyDescent="0.25">
      <c r="A848">
        <v>0</v>
      </c>
      <c r="B848" s="4" t="str">
        <v>Choose site</v>
      </c>
      <c r="C848" s="4">
        <v>0</v>
      </c>
      <c r="D848">
        <v>0</v>
      </c>
      <c r="E848" s="3">
        <v>0</v>
      </c>
      <c r="F848" s="3" t="str">
        <v>No data</v>
      </c>
      <c r="G848" s="3" t="str">
        <v>No data</v>
      </c>
      <c r="H848" s="15" t="str">
        <v>No data</v>
      </c>
      <c r="I848" t="str">
        <v>No data</v>
      </c>
    </row>
    <row r="849" spans="1:9" x14ac:dyDescent="0.25">
      <c r="A849">
        <v>0</v>
      </c>
      <c r="B849" s="4" t="str">
        <v>Choose site</v>
      </c>
      <c r="C849" s="4">
        <v>0</v>
      </c>
      <c r="D849">
        <v>0</v>
      </c>
      <c r="E849" s="3">
        <v>0</v>
      </c>
      <c r="F849" s="3" t="str">
        <v>No data</v>
      </c>
      <c r="G849" s="3" t="str">
        <v>No data</v>
      </c>
      <c r="H849" s="15" t="str">
        <v>No data</v>
      </c>
      <c r="I849" t="str">
        <v>No data</v>
      </c>
    </row>
    <row r="850" spans="1:9" x14ac:dyDescent="0.25">
      <c r="A850">
        <v>0</v>
      </c>
      <c r="B850" s="4" t="str">
        <v>Choose site</v>
      </c>
      <c r="C850" s="4">
        <v>0</v>
      </c>
      <c r="D850">
        <v>0</v>
      </c>
      <c r="E850" s="3">
        <v>0</v>
      </c>
      <c r="F850" s="3" t="str">
        <v>No data</v>
      </c>
      <c r="G850" s="3" t="str">
        <v>No data</v>
      </c>
      <c r="H850" s="15" t="str">
        <v>No data</v>
      </c>
      <c r="I850" t="str">
        <v>No data</v>
      </c>
    </row>
    <row r="851" spans="1:9" x14ac:dyDescent="0.25">
      <c r="A851">
        <v>0</v>
      </c>
      <c r="B851" s="4" t="str">
        <v>Choose site</v>
      </c>
      <c r="C851" s="4">
        <v>0</v>
      </c>
      <c r="D851">
        <v>0</v>
      </c>
      <c r="E851" s="3">
        <v>0</v>
      </c>
      <c r="F851" s="3" t="str">
        <v>No data</v>
      </c>
      <c r="G851" s="3" t="str">
        <v>No data</v>
      </c>
      <c r="H851" s="15" t="str">
        <v>No data</v>
      </c>
      <c r="I851" t="str">
        <v>No data</v>
      </c>
    </row>
    <row r="852" spans="1:9" x14ac:dyDescent="0.25">
      <c r="A852">
        <v>0</v>
      </c>
      <c r="B852" s="4" t="str">
        <v>Choose site</v>
      </c>
      <c r="C852" s="4">
        <v>0</v>
      </c>
      <c r="D852">
        <v>0</v>
      </c>
      <c r="E852" s="3">
        <v>0</v>
      </c>
      <c r="F852" s="3" t="str">
        <v>No data</v>
      </c>
      <c r="G852" s="3" t="str">
        <v>No data</v>
      </c>
      <c r="H852" s="15" t="str">
        <v>No data</v>
      </c>
      <c r="I852" t="str">
        <v>No data</v>
      </c>
    </row>
    <row r="853" spans="1:9" x14ac:dyDescent="0.25">
      <c r="A853">
        <v>0</v>
      </c>
      <c r="B853" s="4" t="str">
        <v>Choose site</v>
      </c>
      <c r="C853" s="4">
        <v>0</v>
      </c>
      <c r="D853">
        <v>0</v>
      </c>
      <c r="E853" s="3">
        <v>0</v>
      </c>
      <c r="F853" s="3" t="str">
        <v>No data</v>
      </c>
      <c r="G853" s="3" t="str">
        <v>No data</v>
      </c>
      <c r="H853" s="15" t="str">
        <v>No data</v>
      </c>
      <c r="I853" t="str">
        <v>No data</v>
      </c>
    </row>
    <row r="854" spans="1:9" x14ac:dyDescent="0.25">
      <c r="A854">
        <v>0</v>
      </c>
      <c r="B854" s="4" t="str">
        <v>Choose site</v>
      </c>
      <c r="C854" s="4">
        <v>0</v>
      </c>
      <c r="D854">
        <v>0</v>
      </c>
      <c r="E854" s="3">
        <v>0</v>
      </c>
      <c r="F854" s="3" t="str">
        <v>No data</v>
      </c>
      <c r="G854" s="3" t="str">
        <v>No data</v>
      </c>
      <c r="H854" s="15" t="str">
        <v>No data</v>
      </c>
      <c r="I854" t="str">
        <v>No data</v>
      </c>
    </row>
    <row r="855" spans="1:9" x14ac:dyDescent="0.25">
      <c r="A855">
        <v>0</v>
      </c>
      <c r="B855" s="4" t="str">
        <v>Choose site</v>
      </c>
      <c r="C855" s="4">
        <v>0</v>
      </c>
      <c r="D855">
        <v>0</v>
      </c>
      <c r="E855" s="3">
        <v>0</v>
      </c>
      <c r="F855" s="3" t="str">
        <v>No data</v>
      </c>
      <c r="G855" s="3" t="str">
        <v>No data</v>
      </c>
      <c r="H855" s="15" t="str">
        <v>No data</v>
      </c>
      <c r="I855" t="str">
        <v>No data</v>
      </c>
    </row>
    <row r="856" spans="1:9" x14ac:dyDescent="0.25">
      <c r="A856">
        <v>0</v>
      </c>
      <c r="B856" s="4" t="str">
        <v>Choose site</v>
      </c>
      <c r="C856" s="4">
        <v>0</v>
      </c>
      <c r="D856">
        <v>0</v>
      </c>
      <c r="E856" s="3">
        <v>0</v>
      </c>
      <c r="F856" s="3" t="str">
        <v>No data</v>
      </c>
      <c r="G856" s="3" t="str">
        <v>No data</v>
      </c>
      <c r="H856" s="15" t="str">
        <v>No data</v>
      </c>
      <c r="I856" t="str">
        <v>No data</v>
      </c>
    </row>
    <row r="857" spans="1:9" x14ac:dyDescent="0.25">
      <c r="A857">
        <v>0</v>
      </c>
      <c r="B857" s="4" t="str">
        <v>Choose site</v>
      </c>
      <c r="C857" s="4">
        <v>0</v>
      </c>
      <c r="D857">
        <v>0</v>
      </c>
      <c r="E857" s="3">
        <v>0</v>
      </c>
      <c r="F857" s="3" t="str">
        <v>No data</v>
      </c>
      <c r="G857" s="3" t="str">
        <v>No data</v>
      </c>
      <c r="H857" s="15" t="str">
        <v>No data</v>
      </c>
      <c r="I857" t="str">
        <v>No data</v>
      </c>
    </row>
    <row r="858" spans="1:9" x14ac:dyDescent="0.25">
      <c r="A858">
        <v>0</v>
      </c>
      <c r="B858" s="4" t="str">
        <v>Choose site</v>
      </c>
      <c r="C858" s="4">
        <v>0</v>
      </c>
      <c r="D858">
        <v>0</v>
      </c>
      <c r="E858" s="3">
        <v>0</v>
      </c>
      <c r="F858" s="3" t="str">
        <v>No data</v>
      </c>
      <c r="G858" s="3" t="str">
        <v>No data</v>
      </c>
      <c r="H858" s="15" t="str">
        <v>No data</v>
      </c>
      <c r="I858" t="str">
        <v>No data</v>
      </c>
    </row>
    <row r="859" spans="1:9" x14ac:dyDescent="0.25">
      <c r="A859">
        <v>0</v>
      </c>
      <c r="B859" s="4" t="str">
        <v>Choose site</v>
      </c>
      <c r="C859" s="4">
        <v>0</v>
      </c>
      <c r="D859">
        <v>0</v>
      </c>
      <c r="E859" s="3">
        <v>0</v>
      </c>
      <c r="F859" s="3" t="str">
        <v>No data</v>
      </c>
      <c r="G859" s="3" t="str">
        <v>No data</v>
      </c>
      <c r="H859" s="15" t="str">
        <v>No data</v>
      </c>
      <c r="I859" t="str">
        <v>No data</v>
      </c>
    </row>
    <row r="860" spans="1:9" x14ac:dyDescent="0.25">
      <c r="A860">
        <v>0</v>
      </c>
      <c r="B860" s="4" t="str">
        <v>Choose site</v>
      </c>
      <c r="C860" s="4">
        <v>0</v>
      </c>
      <c r="D860">
        <v>0</v>
      </c>
      <c r="E860" s="3">
        <v>0</v>
      </c>
      <c r="F860" s="3" t="str">
        <v>No data</v>
      </c>
      <c r="G860" s="3" t="str">
        <v>No data</v>
      </c>
      <c r="H860" s="15" t="str">
        <v>No data</v>
      </c>
      <c r="I860" t="str">
        <v>No data</v>
      </c>
    </row>
    <row r="861" spans="1:9" x14ac:dyDescent="0.25">
      <c r="A861">
        <v>0</v>
      </c>
      <c r="B861" s="4" t="str">
        <v>Choose site</v>
      </c>
      <c r="C861" s="4">
        <v>0</v>
      </c>
      <c r="D861">
        <v>0</v>
      </c>
      <c r="E861" s="3">
        <v>0</v>
      </c>
      <c r="F861" s="3" t="str">
        <v>No data</v>
      </c>
      <c r="G861" s="3" t="str">
        <v>No data</v>
      </c>
      <c r="H861" s="15" t="str">
        <v>No data</v>
      </c>
      <c r="I861" t="str">
        <v>No data</v>
      </c>
    </row>
    <row r="862" spans="1:9" x14ac:dyDescent="0.25">
      <c r="A862">
        <v>0</v>
      </c>
      <c r="B862" s="4" t="str">
        <v>Choose site</v>
      </c>
      <c r="C862" s="4">
        <v>0</v>
      </c>
      <c r="D862">
        <v>0</v>
      </c>
      <c r="E862" s="3">
        <v>0</v>
      </c>
      <c r="F862" s="3" t="str">
        <v>No data</v>
      </c>
      <c r="G862" s="3" t="str">
        <v>No data</v>
      </c>
      <c r="H862" s="15" t="str">
        <v>No data</v>
      </c>
      <c r="I862" t="str">
        <v>No data</v>
      </c>
    </row>
    <row r="863" spans="1:9" x14ac:dyDescent="0.25">
      <c r="A863">
        <v>0</v>
      </c>
      <c r="B863" s="4" t="str">
        <v>Choose site</v>
      </c>
      <c r="C863" s="4">
        <v>0</v>
      </c>
      <c r="D863">
        <v>0</v>
      </c>
      <c r="E863" s="3">
        <v>0</v>
      </c>
      <c r="F863" s="3" t="str">
        <v>No data</v>
      </c>
      <c r="G863" s="3" t="str">
        <v>No data</v>
      </c>
      <c r="H863" s="15" t="str">
        <v>No data</v>
      </c>
      <c r="I863" t="str">
        <v>No data</v>
      </c>
    </row>
    <row r="864" spans="1:9" x14ac:dyDescent="0.25">
      <c r="A864">
        <v>0</v>
      </c>
      <c r="B864" s="4" t="str">
        <v>Choose site</v>
      </c>
      <c r="C864" s="4">
        <v>0</v>
      </c>
      <c r="D864">
        <v>0</v>
      </c>
      <c r="E864" s="3">
        <v>0</v>
      </c>
      <c r="F864" s="3" t="str">
        <v>No data</v>
      </c>
      <c r="G864" s="3" t="str">
        <v>No data</v>
      </c>
      <c r="H864" s="15" t="str">
        <v>No data</v>
      </c>
      <c r="I864" t="str">
        <v>No data</v>
      </c>
    </row>
    <row r="865" spans="1:9" x14ac:dyDescent="0.25">
      <c r="A865">
        <v>0</v>
      </c>
      <c r="B865" s="4" t="str">
        <v>Choose site</v>
      </c>
      <c r="C865" s="4">
        <v>0</v>
      </c>
      <c r="D865">
        <v>0</v>
      </c>
      <c r="E865" s="3">
        <v>0</v>
      </c>
      <c r="F865" s="3" t="str">
        <v>No data</v>
      </c>
      <c r="G865" s="3" t="str">
        <v>No data</v>
      </c>
      <c r="H865" s="15" t="str">
        <v>No data</v>
      </c>
      <c r="I865" t="str">
        <v>No data</v>
      </c>
    </row>
    <row r="866" spans="1:9" x14ac:dyDescent="0.25">
      <c r="A866">
        <v>0</v>
      </c>
      <c r="B866" s="4" t="str">
        <v>Choose site</v>
      </c>
      <c r="C866" s="4">
        <v>0</v>
      </c>
      <c r="D866">
        <v>0</v>
      </c>
      <c r="E866" s="3">
        <v>0</v>
      </c>
      <c r="F866" s="3" t="str">
        <v>No data</v>
      </c>
      <c r="G866" s="3" t="str">
        <v>No data</v>
      </c>
      <c r="H866" s="15" t="str">
        <v>No data</v>
      </c>
      <c r="I866" t="str">
        <v>No data</v>
      </c>
    </row>
    <row r="867" spans="1:9" x14ac:dyDescent="0.25">
      <c r="A867">
        <v>0</v>
      </c>
      <c r="B867" s="4" t="str">
        <v>Choose site</v>
      </c>
      <c r="C867" s="4">
        <v>0</v>
      </c>
      <c r="D867">
        <v>0</v>
      </c>
      <c r="E867" s="3">
        <v>0</v>
      </c>
      <c r="F867" s="3" t="str">
        <v>No data</v>
      </c>
      <c r="G867" s="3" t="str">
        <v>No data</v>
      </c>
      <c r="H867" s="15" t="str">
        <v>No data</v>
      </c>
      <c r="I867" t="str">
        <v>No data</v>
      </c>
    </row>
    <row r="868" spans="1:9" x14ac:dyDescent="0.25">
      <c r="A868">
        <v>0</v>
      </c>
      <c r="B868" s="4" t="str">
        <v>Choose site</v>
      </c>
      <c r="C868" s="4">
        <v>0</v>
      </c>
      <c r="D868">
        <v>0</v>
      </c>
      <c r="E868" s="3">
        <v>0</v>
      </c>
      <c r="F868" s="3" t="str">
        <v>No data</v>
      </c>
      <c r="G868" s="3" t="str">
        <v>No data</v>
      </c>
      <c r="H868" s="15" t="str">
        <v>No data</v>
      </c>
      <c r="I868" t="str">
        <v>No data</v>
      </c>
    </row>
    <row r="869" spans="1:9" x14ac:dyDescent="0.25">
      <c r="A869">
        <v>0</v>
      </c>
      <c r="B869" s="4" t="str">
        <v>Choose site</v>
      </c>
      <c r="C869" s="4">
        <v>0</v>
      </c>
      <c r="D869">
        <v>0</v>
      </c>
      <c r="E869" s="3">
        <v>0</v>
      </c>
      <c r="F869" s="3" t="str">
        <v>No data</v>
      </c>
      <c r="G869" s="3" t="str">
        <v>No data</v>
      </c>
      <c r="H869" s="15" t="str">
        <v>No data</v>
      </c>
      <c r="I869" t="str">
        <v>No data</v>
      </c>
    </row>
    <row r="870" spans="1:9" x14ac:dyDescent="0.25">
      <c r="A870">
        <v>0</v>
      </c>
      <c r="B870" s="4" t="str">
        <v>Choose site</v>
      </c>
      <c r="C870" s="4">
        <v>0</v>
      </c>
      <c r="D870">
        <v>0</v>
      </c>
      <c r="E870" s="3">
        <v>0</v>
      </c>
      <c r="F870" s="3" t="str">
        <v>No data</v>
      </c>
      <c r="G870" s="3" t="str">
        <v>No data</v>
      </c>
      <c r="H870" s="15" t="str">
        <v>No data</v>
      </c>
      <c r="I870" t="str">
        <v>No data</v>
      </c>
    </row>
    <row r="871" spans="1:9" x14ac:dyDescent="0.25">
      <c r="A871">
        <v>0</v>
      </c>
      <c r="B871" s="4" t="str">
        <v>Choose site</v>
      </c>
      <c r="C871" s="4">
        <v>0</v>
      </c>
      <c r="D871">
        <v>0</v>
      </c>
      <c r="E871" s="3">
        <v>0</v>
      </c>
      <c r="F871" s="3" t="str">
        <v>No data</v>
      </c>
      <c r="G871" s="3" t="str">
        <v>No data</v>
      </c>
      <c r="H871" s="15" t="str">
        <v>No data</v>
      </c>
      <c r="I871" t="str">
        <v>No data</v>
      </c>
    </row>
    <row r="872" spans="1:9" x14ac:dyDescent="0.25">
      <c r="A872">
        <v>0</v>
      </c>
      <c r="B872" s="4" t="str">
        <v>Choose site</v>
      </c>
      <c r="C872" s="4">
        <v>0</v>
      </c>
      <c r="D872">
        <v>0</v>
      </c>
      <c r="E872" s="3">
        <v>0</v>
      </c>
      <c r="F872" s="3" t="str">
        <v>No data</v>
      </c>
      <c r="G872" s="3" t="str">
        <v>No data</v>
      </c>
      <c r="H872" s="15" t="str">
        <v>No data</v>
      </c>
      <c r="I872" t="str">
        <v>No data</v>
      </c>
    </row>
    <row r="873" spans="1:9" x14ac:dyDescent="0.25">
      <c r="A873">
        <v>0</v>
      </c>
      <c r="B873" s="4" t="str">
        <v>Choose site</v>
      </c>
      <c r="C873" s="4">
        <v>0</v>
      </c>
      <c r="D873">
        <v>0</v>
      </c>
      <c r="E873" s="3">
        <v>0</v>
      </c>
      <c r="F873" s="3" t="str">
        <v>No data</v>
      </c>
      <c r="G873" s="3" t="str">
        <v>No data</v>
      </c>
      <c r="H873" s="15" t="str">
        <v>No data</v>
      </c>
      <c r="I873" t="str">
        <v>No data</v>
      </c>
    </row>
    <row r="874" spans="1:9" x14ac:dyDescent="0.25">
      <c r="A874">
        <v>0</v>
      </c>
      <c r="B874" s="4" t="str">
        <v>Choose site</v>
      </c>
      <c r="C874" s="4">
        <v>0</v>
      </c>
      <c r="D874">
        <v>0</v>
      </c>
      <c r="E874" s="3">
        <v>0</v>
      </c>
      <c r="F874" s="3" t="str">
        <v>No data</v>
      </c>
      <c r="G874" s="3" t="str">
        <v>No data</v>
      </c>
      <c r="H874" s="15" t="str">
        <v>No data</v>
      </c>
      <c r="I874" t="str">
        <v>No data</v>
      </c>
    </row>
    <row r="875" spans="1:9" x14ac:dyDescent="0.25">
      <c r="A875">
        <v>0</v>
      </c>
      <c r="B875" s="4" t="str">
        <v>Choose site</v>
      </c>
      <c r="C875" s="4">
        <v>0</v>
      </c>
      <c r="D875">
        <v>0</v>
      </c>
      <c r="E875" s="3">
        <v>0</v>
      </c>
      <c r="F875" s="3" t="str">
        <v>No data</v>
      </c>
      <c r="G875" s="3" t="str">
        <v>No data</v>
      </c>
      <c r="H875" s="15" t="str">
        <v>No data</v>
      </c>
      <c r="I875" t="str">
        <v>No data</v>
      </c>
    </row>
    <row r="876" spans="1:9" x14ac:dyDescent="0.25">
      <c r="A876">
        <v>0</v>
      </c>
      <c r="B876" s="4" t="str">
        <v>Choose site</v>
      </c>
      <c r="C876" s="4">
        <v>0</v>
      </c>
      <c r="D876">
        <v>0</v>
      </c>
      <c r="E876" s="3">
        <v>0</v>
      </c>
      <c r="F876" s="3" t="str">
        <v>No data</v>
      </c>
      <c r="G876" s="3" t="str">
        <v>No data</v>
      </c>
      <c r="H876" s="15" t="str">
        <v>No data</v>
      </c>
      <c r="I876" t="str">
        <v>No data</v>
      </c>
    </row>
    <row r="877" spans="1:9" x14ac:dyDescent="0.25">
      <c r="A877">
        <v>0</v>
      </c>
      <c r="B877" s="4" t="str">
        <v>Choose site</v>
      </c>
      <c r="C877" s="4">
        <v>0</v>
      </c>
      <c r="D877">
        <v>0</v>
      </c>
      <c r="E877" s="3">
        <v>0</v>
      </c>
      <c r="F877" s="3" t="str">
        <v>No data</v>
      </c>
      <c r="G877" s="3" t="str">
        <v>No data</v>
      </c>
      <c r="H877" s="15" t="str">
        <v>No data</v>
      </c>
      <c r="I877" t="str">
        <v>No data</v>
      </c>
    </row>
    <row r="878" spans="1:9" x14ac:dyDescent="0.25">
      <c r="A878">
        <v>0</v>
      </c>
      <c r="B878" s="4" t="str">
        <v>Choose site</v>
      </c>
      <c r="C878" s="4">
        <v>0</v>
      </c>
      <c r="D878">
        <v>0</v>
      </c>
      <c r="E878" s="3">
        <v>0</v>
      </c>
      <c r="F878" s="3" t="str">
        <v>No data</v>
      </c>
      <c r="G878" s="3" t="str">
        <v>No data</v>
      </c>
      <c r="H878" s="15" t="str">
        <v>No data</v>
      </c>
      <c r="I878" t="str">
        <v>No data</v>
      </c>
    </row>
    <row r="879" spans="1:9" x14ac:dyDescent="0.25">
      <c r="A879">
        <v>0</v>
      </c>
      <c r="B879" s="4" t="str">
        <v>Choose site</v>
      </c>
      <c r="C879" s="4">
        <v>0</v>
      </c>
      <c r="D879">
        <v>0</v>
      </c>
      <c r="E879" s="3">
        <v>0</v>
      </c>
      <c r="F879" s="3" t="str">
        <v>No data</v>
      </c>
      <c r="G879" s="3" t="str">
        <v>No data</v>
      </c>
      <c r="H879" s="15" t="str">
        <v>No data</v>
      </c>
      <c r="I879" t="str">
        <v>No data</v>
      </c>
    </row>
    <row r="880" spans="1:9" x14ac:dyDescent="0.25">
      <c r="A880">
        <v>0</v>
      </c>
      <c r="B880" s="4" t="str">
        <v>Choose site</v>
      </c>
      <c r="C880" s="4">
        <v>0</v>
      </c>
      <c r="D880">
        <v>0</v>
      </c>
      <c r="E880" s="3">
        <v>0</v>
      </c>
      <c r="F880" s="3" t="str">
        <v>No data</v>
      </c>
      <c r="G880" s="3" t="str">
        <v>No data</v>
      </c>
      <c r="H880" s="15" t="str">
        <v>No data</v>
      </c>
      <c r="I880" t="str">
        <v>No data</v>
      </c>
    </row>
    <row r="881" spans="1:9" x14ac:dyDescent="0.25">
      <c r="A881">
        <v>0</v>
      </c>
      <c r="B881" s="4" t="str">
        <v>Choose site</v>
      </c>
      <c r="C881" s="4">
        <v>0</v>
      </c>
      <c r="D881">
        <v>0</v>
      </c>
      <c r="E881" s="3">
        <v>0</v>
      </c>
      <c r="F881" s="3" t="str">
        <v>No data</v>
      </c>
      <c r="G881" s="3" t="str">
        <v>No data</v>
      </c>
      <c r="H881" s="15" t="str">
        <v>No data</v>
      </c>
      <c r="I881" t="str">
        <v>No data</v>
      </c>
    </row>
    <row r="882" spans="1:9" x14ac:dyDescent="0.25">
      <c r="A882">
        <v>0</v>
      </c>
      <c r="B882" s="4" t="str">
        <v>Choose site</v>
      </c>
      <c r="C882" s="4">
        <v>0</v>
      </c>
      <c r="D882">
        <v>0</v>
      </c>
      <c r="E882" s="3">
        <v>0</v>
      </c>
      <c r="F882" s="3" t="str">
        <v>No data</v>
      </c>
      <c r="G882" s="3" t="str">
        <v>No data</v>
      </c>
      <c r="H882" s="15" t="str">
        <v>No data</v>
      </c>
      <c r="I882" t="str">
        <v>No data</v>
      </c>
    </row>
    <row r="883" spans="1:9" x14ac:dyDescent="0.25">
      <c r="A883">
        <v>0</v>
      </c>
      <c r="B883" s="4" t="str">
        <v>Choose site</v>
      </c>
      <c r="C883" s="4">
        <v>0</v>
      </c>
      <c r="D883">
        <v>0</v>
      </c>
      <c r="E883" s="3">
        <v>0</v>
      </c>
      <c r="F883" s="3" t="str">
        <v>No data</v>
      </c>
      <c r="G883" s="3" t="str">
        <v>No data</v>
      </c>
      <c r="H883" s="15" t="str">
        <v>No data</v>
      </c>
      <c r="I883" t="str">
        <v>No data</v>
      </c>
    </row>
    <row r="884" spans="1:9" x14ac:dyDescent="0.25">
      <c r="A884">
        <v>0</v>
      </c>
      <c r="B884" s="4" t="str">
        <v>Choose site</v>
      </c>
      <c r="C884" s="4">
        <v>0</v>
      </c>
      <c r="D884">
        <v>0</v>
      </c>
      <c r="E884" s="3">
        <v>0</v>
      </c>
      <c r="F884" s="3" t="str">
        <v>No data</v>
      </c>
      <c r="G884" s="3" t="str">
        <v>No data</v>
      </c>
      <c r="H884" s="15" t="str">
        <v>No data</v>
      </c>
      <c r="I884" t="str">
        <v>No data</v>
      </c>
    </row>
    <row r="885" spans="1:9" x14ac:dyDescent="0.25">
      <c r="A885">
        <v>0</v>
      </c>
      <c r="B885" s="4" t="str">
        <v>Choose site</v>
      </c>
      <c r="C885" s="4">
        <v>0</v>
      </c>
      <c r="D885">
        <v>0</v>
      </c>
      <c r="E885" s="3">
        <v>0</v>
      </c>
      <c r="F885" s="3" t="str">
        <v>No data</v>
      </c>
      <c r="G885" s="3" t="str">
        <v>No data</v>
      </c>
      <c r="H885" s="15" t="str">
        <v>No data</v>
      </c>
      <c r="I885" t="str">
        <v>No data</v>
      </c>
    </row>
    <row r="886" spans="1:9" x14ac:dyDescent="0.25">
      <c r="A886">
        <v>0</v>
      </c>
      <c r="B886" s="4" t="str">
        <v>Choose site</v>
      </c>
      <c r="C886" s="4">
        <v>0</v>
      </c>
      <c r="D886">
        <v>0</v>
      </c>
      <c r="E886" s="3">
        <v>0</v>
      </c>
      <c r="F886" s="3" t="str">
        <v>No data</v>
      </c>
      <c r="G886" s="3" t="str">
        <v>No data</v>
      </c>
      <c r="H886" s="15" t="str">
        <v>No data</v>
      </c>
      <c r="I886" t="str">
        <v>No data</v>
      </c>
    </row>
    <row r="887" spans="1:9" x14ac:dyDescent="0.25">
      <c r="A887">
        <v>0</v>
      </c>
      <c r="B887" s="4" t="str">
        <v>Choose site</v>
      </c>
      <c r="C887" s="4">
        <v>0</v>
      </c>
      <c r="D887">
        <v>0</v>
      </c>
      <c r="E887" s="3">
        <v>0</v>
      </c>
      <c r="F887" s="3" t="str">
        <v>No data</v>
      </c>
      <c r="G887" s="3" t="str">
        <v>No data</v>
      </c>
      <c r="H887" s="15" t="str">
        <v>No data</v>
      </c>
      <c r="I887" t="str">
        <v>No data</v>
      </c>
    </row>
    <row r="888" spans="1:9" x14ac:dyDescent="0.25">
      <c r="A888">
        <v>0</v>
      </c>
      <c r="B888" s="4" t="str">
        <v>Choose site</v>
      </c>
      <c r="C888" s="4">
        <v>0</v>
      </c>
      <c r="D888">
        <v>0</v>
      </c>
      <c r="E888" s="3">
        <v>0</v>
      </c>
      <c r="F888" s="3" t="str">
        <v>No data</v>
      </c>
      <c r="G888" s="3" t="str">
        <v>No data</v>
      </c>
      <c r="H888" s="15" t="str">
        <v>No data</v>
      </c>
      <c r="I888" t="str">
        <v>No data</v>
      </c>
    </row>
    <row r="889" spans="1:9" x14ac:dyDescent="0.25">
      <c r="A889">
        <v>0</v>
      </c>
      <c r="B889" s="4" t="str">
        <v>Choose site</v>
      </c>
      <c r="C889" s="4">
        <v>0</v>
      </c>
      <c r="D889">
        <v>0</v>
      </c>
      <c r="E889" s="3">
        <v>0</v>
      </c>
      <c r="F889" s="3" t="str">
        <v>No data</v>
      </c>
      <c r="G889" s="3" t="str">
        <v>No data</v>
      </c>
      <c r="H889" s="15" t="str">
        <v>No data</v>
      </c>
      <c r="I889" t="str">
        <v>No data</v>
      </c>
    </row>
    <row r="890" spans="1:9" x14ac:dyDescent="0.25">
      <c r="A890">
        <v>0</v>
      </c>
      <c r="B890" s="4" t="str">
        <v>Choose site</v>
      </c>
      <c r="C890" s="4">
        <v>0</v>
      </c>
      <c r="D890">
        <v>0</v>
      </c>
      <c r="E890" s="3">
        <v>0</v>
      </c>
      <c r="F890" s="3" t="str">
        <v>No data</v>
      </c>
      <c r="G890" s="3" t="str">
        <v>No data</v>
      </c>
      <c r="H890" s="15" t="str">
        <v>No data</v>
      </c>
      <c r="I890" t="str">
        <v>No data</v>
      </c>
    </row>
    <row r="891" spans="1:9" x14ac:dyDescent="0.25">
      <c r="A891">
        <v>0</v>
      </c>
      <c r="B891" s="4" t="str">
        <v>Choose site</v>
      </c>
      <c r="C891" s="4">
        <v>0</v>
      </c>
      <c r="D891">
        <v>0</v>
      </c>
      <c r="E891" s="3">
        <v>0</v>
      </c>
      <c r="F891" s="3" t="str">
        <v>No data</v>
      </c>
      <c r="G891" s="3" t="str">
        <v>No data</v>
      </c>
      <c r="H891" s="15" t="str">
        <v>No data</v>
      </c>
      <c r="I891" t="str">
        <v>No data</v>
      </c>
    </row>
    <row r="892" spans="1:9" x14ac:dyDescent="0.25">
      <c r="A892">
        <v>0</v>
      </c>
      <c r="B892" s="4" t="str">
        <v>Choose site</v>
      </c>
      <c r="C892" s="4">
        <v>0</v>
      </c>
      <c r="D892">
        <v>0</v>
      </c>
      <c r="E892" s="3">
        <v>0</v>
      </c>
      <c r="F892" s="3" t="str">
        <v>No data</v>
      </c>
      <c r="G892" s="3" t="str">
        <v>No data</v>
      </c>
      <c r="H892" s="15" t="str">
        <v>No data</v>
      </c>
      <c r="I892" t="str">
        <v>No data</v>
      </c>
    </row>
    <row r="893" spans="1:9" x14ac:dyDescent="0.25">
      <c r="A893">
        <v>0</v>
      </c>
      <c r="B893" s="4" t="str">
        <v>Choose site</v>
      </c>
      <c r="C893" s="4">
        <v>0</v>
      </c>
      <c r="D893">
        <v>0</v>
      </c>
      <c r="E893" s="3">
        <v>0</v>
      </c>
      <c r="F893" s="3" t="str">
        <v>No data</v>
      </c>
      <c r="G893" s="3" t="str">
        <v>No data</v>
      </c>
      <c r="H893" s="15" t="str">
        <v>No data</v>
      </c>
      <c r="I893" t="str">
        <v>No data</v>
      </c>
    </row>
    <row r="894" spans="1:9" x14ac:dyDescent="0.25">
      <c r="A894">
        <v>0</v>
      </c>
      <c r="B894" s="4" t="str">
        <v>Choose site</v>
      </c>
      <c r="C894" s="4">
        <v>0</v>
      </c>
      <c r="D894">
        <v>0</v>
      </c>
      <c r="E894" s="3">
        <v>0</v>
      </c>
      <c r="F894" s="3" t="str">
        <v>No data</v>
      </c>
      <c r="G894" s="3" t="str">
        <v>No data</v>
      </c>
      <c r="H894" s="15" t="str">
        <v>No data</v>
      </c>
      <c r="I894" t="str">
        <v>No data</v>
      </c>
    </row>
    <row r="895" spans="1:9" x14ac:dyDescent="0.25">
      <c r="A895">
        <v>0</v>
      </c>
      <c r="B895" s="4" t="str">
        <v>Choose site</v>
      </c>
      <c r="C895" s="4">
        <v>0</v>
      </c>
      <c r="D895">
        <v>0</v>
      </c>
      <c r="E895" s="3">
        <v>0</v>
      </c>
      <c r="F895" s="3" t="str">
        <v>No data</v>
      </c>
      <c r="G895" s="3" t="str">
        <v>No data</v>
      </c>
      <c r="H895" s="15" t="str">
        <v>No data</v>
      </c>
      <c r="I895" t="str">
        <v>No data</v>
      </c>
    </row>
    <row r="896" spans="1:9" x14ac:dyDescent="0.25">
      <c r="A896">
        <v>0</v>
      </c>
      <c r="B896" s="4" t="str">
        <v>Choose site</v>
      </c>
      <c r="C896" s="4">
        <v>0</v>
      </c>
      <c r="D896">
        <v>0</v>
      </c>
      <c r="E896" s="3">
        <v>0</v>
      </c>
      <c r="F896" s="3" t="str">
        <v>No data</v>
      </c>
      <c r="G896" s="3" t="str">
        <v>No data</v>
      </c>
      <c r="H896" s="15" t="str">
        <v>No data</v>
      </c>
      <c r="I896" t="str">
        <v>No data</v>
      </c>
    </row>
    <row r="897" spans="1:9" x14ac:dyDescent="0.25">
      <c r="A897">
        <v>0</v>
      </c>
      <c r="B897" s="4" t="str">
        <v>Choose site</v>
      </c>
      <c r="C897" s="4">
        <v>0</v>
      </c>
      <c r="D897">
        <v>0</v>
      </c>
      <c r="E897" s="3">
        <v>0</v>
      </c>
      <c r="F897" s="3" t="str">
        <v>No data</v>
      </c>
      <c r="G897" s="3" t="str">
        <v>No data</v>
      </c>
      <c r="H897" s="15" t="str">
        <v>No data</v>
      </c>
      <c r="I897" t="str">
        <v>No data</v>
      </c>
    </row>
    <row r="898" spans="1:9" x14ac:dyDescent="0.25">
      <c r="A898">
        <v>0</v>
      </c>
      <c r="B898" s="4" t="str">
        <v>Choose site</v>
      </c>
      <c r="C898" s="4">
        <v>0</v>
      </c>
      <c r="D898">
        <v>0</v>
      </c>
      <c r="E898" s="3">
        <v>0</v>
      </c>
      <c r="F898" s="3" t="str">
        <v>No data</v>
      </c>
      <c r="G898" s="3" t="str">
        <v>No data</v>
      </c>
      <c r="H898" s="15" t="str">
        <v>No data</v>
      </c>
      <c r="I898" t="str">
        <v>No data</v>
      </c>
    </row>
    <row r="899" spans="1:9" x14ac:dyDescent="0.25">
      <c r="A899">
        <v>0</v>
      </c>
      <c r="B899" s="4" t="str">
        <v>Choose site</v>
      </c>
      <c r="C899" s="4">
        <v>0</v>
      </c>
      <c r="D899">
        <v>0</v>
      </c>
      <c r="E899" s="3">
        <v>0</v>
      </c>
      <c r="F899" s="3" t="str">
        <v>No data</v>
      </c>
      <c r="G899" s="3" t="str">
        <v>No data</v>
      </c>
      <c r="H899" s="15" t="str">
        <v>No data</v>
      </c>
      <c r="I899" t="str">
        <v>No data</v>
      </c>
    </row>
    <row r="900" spans="1:9" x14ac:dyDescent="0.25">
      <c r="A900">
        <v>0</v>
      </c>
      <c r="B900" s="4" t="str">
        <v>Choose site</v>
      </c>
      <c r="C900" s="4">
        <v>0</v>
      </c>
      <c r="D900">
        <v>0</v>
      </c>
      <c r="E900" s="3">
        <v>0</v>
      </c>
      <c r="F900" s="3" t="str">
        <v>No data</v>
      </c>
      <c r="G900" s="3" t="str">
        <v>No data</v>
      </c>
      <c r="H900" s="15" t="str">
        <v>No data</v>
      </c>
      <c r="I900" t="str">
        <v>No data</v>
      </c>
    </row>
    <row r="901" spans="1:9" x14ac:dyDescent="0.25">
      <c r="A901">
        <v>0</v>
      </c>
      <c r="B901" s="4" t="str">
        <v>Choose site</v>
      </c>
      <c r="C901" s="4">
        <v>0</v>
      </c>
      <c r="D901">
        <v>0</v>
      </c>
      <c r="E901" s="3">
        <v>0</v>
      </c>
      <c r="F901" s="3" t="str">
        <v>No data</v>
      </c>
      <c r="G901" s="3" t="str">
        <v>No data</v>
      </c>
      <c r="H901" s="15" t="str">
        <v>No data</v>
      </c>
      <c r="I901" t="str">
        <v>No data</v>
      </c>
    </row>
    <row r="902" spans="1:9" x14ac:dyDescent="0.25">
      <c r="A902">
        <v>0</v>
      </c>
      <c r="B902" s="4" t="str">
        <v>Choose site</v>
      </c>
      <c r="C902" s="4">
        <v>0</v>
      </c>
      <c r="D902">
        <v>0</v>
      </c>
      <c r="E902" s="3">
        <v>0</v>
      </c>
      <c r="F902" s="3" t="str">
        <v>No data</v>
      </c>
      <c r="G902" s="3" t="str">
        <v>No data</v>
      </c>
      <c r="H902" s="15" t="str">
        <v>No data</v>
      </c>
      <c r="I902" t="str">
        <v>No data</v>
      </c>
    </row>
    <row r="903" spans="1:9" x14ac:dyDescent="0.25">
      <c r="A903">
        <v>0</v>
      </c>
      <c r="B903" s="4" t="str">
        <v>Choose site</v>
      </c>
      <c r="C903" s="4">
        <v>0</v>
      </c>
      <c r="D903">
        <v>0</v>
      </c>
      <c r="E903" s="3">
        <v>0</v>
      </c>
      <c r="F903" s="3" t="str">
        <v>No data</v>
      </c>
      <c r="G903" s="3" t="str">
        <v>No data</v>
      </c>
      <c r="H903" s="15" t="str">
        <v>No data</v>
      </c>
      <c r="I903" t="str">
        <v>No data</v>
      </c>
    </row>
    <row r="904" spans="1:9" x14ac:dyDescent="0.25">
      <c r="A904">
        <v>0</v>
      </c>
      <c r="B904" s="4" t="str">
        <v>Choose site</v>
      </c>
      <c r="C904" s="4">
        <v>0</v>
      </c>
      <c r="D904">
        <v>0</v>
      </c>
      <c r="E904" s="3">
        <v>0</v>
      </c>
      <c r="F904" s="3" t="str">
        <v>No data</v>
      </c>
      <c r="G904" s="3" t="str">
        <v>No data</v>
      </c>
      <c r="H904" s="15" t="str">
        <v>No data</v>
      </c>
      <c r="I904" t="str">
        <v>No data</v>
      </c>
    </row>
    <row r="905" spans="1:9" x14ac:dyDescent="0.25">
      <c r="A905">
        <v>0</v>
      </c>
      <c r="B905" s="4" t="str">
        <v>Choose site</v>
      </c>
      <c r="C905" s="4">
        <v>0</v>
      </c>
      <c r="D905">
        <v>0</v>
      </c>
      <c r="E905" s="3">
        <v>0</v>
      </c>
      <c r="F905" s="3" t="str">
        <v>No data</v>
      </c>
      <c r="G905" s="3" t="str">
        <v>No data</v>
      </c>
      <c r="H905" s="15" t="str">
        <v>No data</v>
      </c>
      <c r="I905" t="str">
        <v>No data</v>
      </c>
    </row>
    <row r="906" spans="1:9" x14ac:dyDescent="0.25">
      <c r="A906">
        <v>0</v>
      </c>
      <c r="B906" s="4" t="str">
        <v>Choose site</v>
      </c>
      <c r="C906" s="4">
        <v>0</v>
      </c>
      <c r="D906">
        <v>0</v>
      </c>
      <c r="E906" s="3">
        <v>0</v>
      </c>
      <c r="F906" s="3" t="str">
        <v>No data</v>
      </c>
      <c r="G906" s="3" t="str">
        <v>No data</v>
      </c>
      <c r="H906" s="15" t="str">
        <v>No data</v>
      </c>
      <c r="I906" t="str">
        <v>No data</v>
      </c>
    </row>
    <row r="907" spans="1:9" x14ac:dyDescent="0.25">
      <c r="A907">
        <v>0</v>
      </c>
      <c r="B907" s="4" t="str">
        <v>Choose site</v>
      </c>
      <c r="C907" s="4">
        <v>0</v>
      </c>
      <c r="D907">
        <v>0</v>
      </c>
      <c r="E907" s="3">
        <v>0</v>
      </c>
      <c r="F907" s="3" t="str">
        <v>No data</v>
      </c>
      <c r="G907" s="3" t="str">
        <v>No data</v>
      </c>
      <c r="H907" s="15" t="str">
        <v>No data</v>
      </c>
      <c r="I907" t="str">
        <v>No data</v>
      </c>
    </row>
    <row r="908" spans="1:9" x14ac:dyDescent="0.25">
      <c r="A908">
        <v>0</v>
      </c>
      <c r="B908" s="4" t="str">
        <v>Choose site</v>
      </c>
      <c r="C908" s="4">
        <v>0</v>
      </c>
      <c r="D908">
        <v>0</v>
      </c>
      <c r="E908" s="3">
        <v>0</v>
      </c>
      <c r="F908" s="3" t="str">
        <v>No data</v>
      </c>
      <c r="G908" s="3" t="str">
        <v>No data</v>
      </c>
      <c r="H908" s="15" t="str">
        <v>No data</v>
      </c>
      <c r="I908" t="str">
        <v>No data</v>
      </c>
    </row>
    <row r="909" spans="1:9" x14ac:dyDescent="0.25">
      <c r="A909">
        <v>0</v>
      </c>
      <c r="B909" s="4" t="str">
        <v>Choose site</v>
      </c>
      <c r="C909" s="4">
        <v>0</v>
      </c>
      <c r="D909">
        <v>0</v>
      </c>
      <c r="E909" s="3">
        <v>0</v>
      </c>
      <c r="F909" s="3" t="str">
        <v>No data</v>
      </c>
      <c r="G909" s="3" t="str">
        <v>No data</v>
      </c>
      <c r="H909" s="15" t="str">
        <v>No data</v>
      </c>
      <c r="I909" t="str">
        <v>No data</v>
      </c>
    </row>
    <row r="910" spans="1:9" x14ac:dyDescent="0.25">
      <c r="A910">
        <v>0</v>
      </c>
      <c r="B910" s="4" t="str">
        <v>Choose site</v>
      </c>
      <c r="C910" s="4">
        <v>0</v>
      </c>
      <c r="D910">
        <v>0</v>
      </c>
      <c r="E910" s="3">
        <v>0</v>
      </c>
      <c r="F910" s="3" t="str">
        <v>No data</v>
      </c>
      <c r="G910" s="3" t="str">
        <v>No data</v>
      </c>
      <c r="H910" s="15" t="str">
        <v>No data</v>
      </c>
      <c r="I910" t="str">
        <v>No data</v>
      </c>
    </row>
    <row r="911" spans="1:9" x14ac:dyDescent="0.25">
      <c r="A911">
        <v>0</v>
      </c>
      <c r="B911" s="4" t="str">
        <v>Choose site</v>
      </c>
      <c r="C911" s="4">
        <v>0</v>
      </c>
      <c r="D911">
        <v>0</v>
      </c>
      <c r="E911" s="3">
        <v>0</v>
      </c>
      <c r="F911" s="3" t="str">
        <v>No data</v>
      </c>
      <c r="G911" s="3" t="str">
        <v>No data</v>
      </c>
      <c r="H911" s="15" t="str">
        <v>No data</v>
      </c>
      <c r="I911" t="str">
        <v>No data</v>
      </c>
    </row>
    <row r="912" spans="1:9" x14ac:dyDescent="0.25">
      <c r="A912">
        <v>0</v>
      </c>
      <c r="B912" s="4" t="str">
        <v>Choose site</v>
      </c>
      <c r="C912" s="4">
        <v>0</v>
      </c>
      <c r="D912">
        <v>0</v>
      </c>
      <c r="E912" s="3">
        <v>0</v>
      </c>
      <c r="F912" s="3" t="str">
        <v>No data</v>
      </c>
      <c r="G912" s="3" t="str">
        <v>No data</v>
      </c>
      <c r="H912" s="15" t="str">
        <v>No data</v>
      </c>
      <c r="I912" t="str">
        <v>No data</v>
      </c>
    </row>
    <row r="913" spans="1:9" x14ac:dyDescent="0.25">
      <c r="A913">
        <v>0</v>
      </c>
      <c r="B913" s="4" t="str">
        <v>Choose site</v>
      </c>
      <c r="C913" s="4">
        <v>0</v>
      </c>
      <c r="D913">
        <v>0</v>
      </c>
      <c r="E913" s="3">
        <v>0</v>
      </c>
      <c r="F913" s="3" t="str">
        <v>No data</v>
      </c>
      <c r="G913" s="3" t="str">
        <v>No data</v>
      </c>
      <c r="H913" s="15" t="str">
        <v>No data</v>
      </c>
      <c r="I913" t="str">
        <v>No data</v>
      </c>
    </row>
    <row r="914" spans="1:9" x14ac:dyDescent="0.25">
      <c r="A914">
        <v>0</v>
      </c>
      <c r="B914" s="4" t="str">
        <v>Choose site</v>
      </c>
      <c r="C914" s="4">
        <v>0</v>
      </c>
      <c r="D914">
        <v>0</v>
      </c>
      <c r="E914" s="3">
        <v>0</v>
      </c>
      <c r="F914" s="3" t="str">
        <v>No data</v>
      </c>
      <c r="G914" s="3" t="str">
        <v>No data</v>
      </c>
      <c r="H914" s="15" t="str">
        <v>No data</v>
      </c>
      <c r="I914" t="str">
        <v>No data</v>
      </c>
    </row>
    <row r="915" spans="1:9" x14ac:dyDescent="0.25">
      <c r="A915">
        <v>0</v>
      </c>
      <c r="B915" s="4" t="str">
        <v>Choose site</v>
      </c>
      <c r="C915" s="4">
        <v>0</v>
      </c>
      <c r="D915">
        <v>0</v>
      </c>
      <c r="E915" s="3">
        <v>0</v>
      </c>
      <c r="F915" s="3" t="str">
        <v>No data</v>
      </c>
      <c r="G915" s="3" t="str">
        <v>No data</v>
      </c>
      <c r="H915" s="15" t="str">
        <v>No data</v>
      </c>
      <c r="I915" t="str">
        <v>No data</v>
      </c>
    </row>
    <row r="916" spans="1:9" x14ac:dyDescent="0.25">
      <c r="A916">
        <v>0</v>
      </c>
      <c r="B916" s="4" t="str">
        <v>Choose site</v>
      </c>
      <c r="C916" s="4">
        <v>0</v>
      </c>
      <c r="D916">
        <v>0</v>
      </c>
      <c r="E916" s="3">
        <v>0</v>
      </c>
      <c r="F916" s="3" t="str">
        <v>No data</v>
      </c>
      <c r="G916" s="3" t="str">
        <v>No data</v>
      </c>
      <c r="H916" s="15" t="str">
        <v>No data</v>
      </c>
      <c r="I916" t="str">
        <v>No data</v>
      </c>
    </row>
    <row r="917" spans="1:9" x14ac:dyDescent="0.25">
      <c r="A917">
        <v>0</v>
      </c>
      <c r="B917" s="4" t="str">
        <v>Choose site</v>
      </c>
      <c r="C917" s="4">
        <v>0</v>
      </c>
      <c r="D917">
        <v>0</v>
      </c>
      <c r="E917" s="3">
        <v>0</v>
      </c>
      <c r="F917" s="3" t="str">
        <v>No data</v>
      </c>
      <c r="G917" s="3" t="str">
        <v>No data</v>
      </c>
      <c r="H917" s="15" t="str">
        <v>No data</v>
      </c>
      <c r="I917" t="str">
        <v>No data</v>
      </c>
    </row>
    <row r="918" spans="1:9" x14ac:dyDescent="0.25">
      <c r="A918">
        <v>0</v>
      </c>
      <c r="B918" s="4" t="str">
        <v>Choose site</v>
      </c>
      <c r="C918" s="4">
        <v>0</v>
      </c>
      <c r="D918">
        <v>0</v>
      </c>
      <c r="E918" s="3">
        <v>0</v>
      </c>
      <c r="F918" s="3" t="str">
        <v>No data</v>
      </c>
      <c r="G918" s="3" t="str">
        <v>No data</v>
      </c>
      <c r="H918" s="15" t="str">
        <v>No data</v>
      </c>
      <c r="I918" t="str">
        <v>No data</v>
      </c>
    </row>
    <row r="919" spans="1:9" x14ac:dyDescent="0.25">
      <c r="A919">
        <v>0</v>
      </c>
      <c r="B919" s="4" t="str">
        <v>Choose site</v>
      </c>
      <c r="C919" s="4">
        <v>0</v>
      </c>
      <c r="D919">
        <v>0</v>
      </c>
      <c r="E919" s="3">
        <v>0</v>
      </c>
      <c r="F919" s="3" t="str">
        <v>No data</v>
      </c>
      <c r="G919" s="3" t="str">
        <v>No data</v>
      </c>
      <c r="H919" s="15" t="str">
        <v>No data</v>
      </c>
      <c r="I919" t="str">
        <v>No data</v>
      </c>
    </row>
    <row r="920" spans="1:9" x14ac:dyDescent="0.25">
      <c r="A920">
        <v>0</v>
      </c>
      <c r="B920" s="4" t="str">
        <v>Choose site</v>
      </c>
      <c r="C920" s="4">
        <v>0</v>
      </c>
      <c r="D920">
        <v>0</v>
      </c>
      <c r="E920" s="3">
        <v>0</v>
      </c>
      <c r="F920" s="3" t="str">
        <v>No data</v>
      </c>
      <c r="G920" s="3" t="str">
        <v>No data</v>
      </c>
      <c r="H920" s="15" t="str">
        <v>No data</v>
      </c>
      <c r="I920" t="str">
        <v>No data</v>
      </c>
    </row>
    <row r="921" spans="1:9" x14ac:dyDescent="0.25">
      <c r="A921">
        <v>0</v>
      </c>
      <c r="B921" s="4" t="str">
        <v>Choose site</v>
      </c>
      <c r="C921" s="4">
        <v>0</v>
      </c>
      <c r="D921">
        <v>0</v>
      </c>
      <c r="E921" s="3">
        <v>0</v>
      </c>
      <c r="F921" s="3" t="str">
        <v>No data</v>
      </c>
      <c r="G921" s="3" t="str">
        <v>No data</v>
      </c>
      <c r="H921" s="15" t="str">
        <v>No data</v>
      </c>
      <c r="I921" t="str">
        <v>No data</v>
      </c>
    </row>
    <row r="922" spans="1:9" x14ac:dyDescent="0.25">
      <c r="A922">
        <v>0</v>
      </c>
      <c r="B922" s="4" t="str">
        <v>Choose site</v>
      </c>
      <c r="C922" s="4">
        <v>0</v>
      </c>
      <c r="D922">
        <v>0</v>
      </c>
      <c r="E922" s="3">
        <v>0</v>
      </c>
      <c r="F922" s="3" t="str">
        <v>No data</v>
      </c>
      <c r="G922" s="3" t="str">
        <v>No data</v>
      </c>
      <c r="H922" s="15" t="str">
        <v>No data</v>
      </c>
      <c r="I922" t="str">
        <v>No data</v>
      </c>
    </row>
    <row r="923" spans="1:9" x14ac:dyDescent="0.25">
      <c r="A923">
        <v>0</v>
      </c>
      <c r="B923" s="4" t="str">
        <v>Choose site</v>
      </c>
      <c r="C923" s="4">
        <v>0</v>
      </c>
      <c r="D923">
        <v>0</v>
      </c>
      <c r="E923" s="3">
        <v>0</v>
      </c>
      <c r="F923" s="3" t="str">
        <v>No data</v>
      </c>
      <c r="G923" s="3" t="str">
        <v>No data</v>
      </c>
      <c r="H923" s="15" t="str">
        <v>No data</v>
      </c>
      <c r="I923" t="str">
        <v>No data</v>
      </c>
    </row>
    <row r="924" spans="1:9" x14ac:dyDescent="0.25">
      <c r="A924">
        <v>0</v>
      </c>
      <c r="B924" s="4" t="str">
        <v>Choose site</v>
      </c>
      <c r="C924" s="4">
        <v>0</v>
      </c>
      <c r="D924">
        <v>0</v>
      </c>
      <c r="E924" s="3">
        <v>0</v>
      </c>
      <c r="F924" s="3" t="str">
        <v>No data</v>
      </c>
      <c r="G924" s="3" t="str">
        <v>No data</v>
      </c>
      <c r="H924" s="15" t="str">
        <v>No data</v>
      </c>
      <c r="I924" t="str">
        <v>No data</v>
      </c>
    </row>
    <row r="925" spans="1:9" x14ac:dyDescent="0.25">
      <c r="A925">
        <v>0</v>
      </c>
      <c r="B925" s="4" t="str">
        <v>Choose site</v>
      </c>
      <c r="C925" s="4">
        <v>0</v>
      </c>
      <c r="D925">
        <v>0</v>
      </c>
      <c r="E925" s="3">
        <v>0</v>
      </c>
      <c r="F925" s="3" t="str">
        <v>No data</v>
      </c>
      <c r="G925" s="3" t="str">
        <v>No data</v>
      </c>
      <c r="H925" s="15" t="str">
        <v>No data</v>
      </c>
      <c r="I925" t="str">
        <v>No data</v>
      </c>
    </row>
    <row r="926" spans="1:9" x14ac:dyDescent="0.25">
      <c r="A926">
        <v>0</v>
      </c>
      <c r="B926" s="4" t="str">
        <v>Choose site</v>
      </c>
      <c r="C926" s="4">
        <v>0</v>
      </c>
      <c r="D926">
        <v>0</v>
      </c>
      <c r="E926" s="3">
        <v>0</v>
      </c>
      <c r="F926" s="3" t="str">
        <v>No data</v>
      </c>
      <c r="G926" s="3" t="str">
        <v>No data</v>
      </c>
      <c r="H926" s="15" t="str">
        <v>No data</v>
      </c>
      <c r="I926" t="str">
        <v>No data</v>
      </c>
    </row>
    <row r="927" spans="1:9" x14ac:dyDescent="0.25">
      <c r="A927">
        <v>0</v>
      </c>
      <c r="B927" s="4" t="str">
        <v>Choose site</v>
      </c>
      <c r="C927" s="4">
        <v>0</v>
      </c>
      <c r="D927">
        <v>0</v>
      </c>
      <c r="E927" s="3">
        <v>0</v>
      </c>
      <c r="F927" s="3" t="str">
        <v>No data</v>
      </c>
      <c r="G927" s="3" t="str">
        <v>No data</v>
      </c>
      <c r="H927" s="15" t="str">
        <v>No data</v>
      </c>
      <c r="I927" t="str">
        <v>No data</v>
      </c>
    </row>
    <row r="928" spans="1:9" x14ac:dyDescent="0.25">
      <c r="A928">
        <v>0</v>
      </c>
      <c r="B928" s="4" t="str">
        <v>Choose site</v>
      </c>
      <c r="C928" s="4">
        <v>0</v>
      </c>
      <c r="D928">
        <v>0</v>
      </c>
      <c r="E928" s="3">
        <v>0</v>
      </c>
      <c r="F928" s="3" t="str">
        <v>No data</v>
      </c>
      <c r="G928" s="3" t="str">
        <v>No data</v>
      </c>
      <c r="H928" s="15" t="str">
        <v>No data</v>
      </c>
      <c r="I928" t="str">
        <v>No data</v>
      </c>
    </row>
    <row r="929" spans="1:9" x14ac:dyDescent="0.25">
      <c r="A929">
        <v>0</v>
      </c>
      <c r="B929" s="4" t="str">
        <v>Choose site</v>
      </c>
      <c r="C929" s="4">
        <v>0</v>
      </c>
      <c r="D929">
        <v>0</v>
      </c>
      <c r="E929" s="3">
        <v>0</v>
      </c>
      <c r="F929" s="3" t="str">
        <v>No data</v>
      </c>
      <c r="G929" s="3" t="str">
        <v>No data</v>
      </c>
      <c r="H929" s="15" t="str">
        <v>No data</v>
      </c>
      <c r="I929" t="str">
        <v>No data</v>
      </c>
    </row>
    <row r="930" spans="1:9" x14ac:dyDescent="0.25">
      <c r="A930">
        <v>0</v>
      </c>
      <c r="B930" s="4" t="str">
        <v>Choose site</v>
      </c>
      <c r="C930" s="4">
        <v>0</v>
      </c>
      <c r="D930">
        <v>0</v>
      </c>
      <c r="E930" s="3">
        <v>0</v>
      </c>
      <c r="F930" s="3" t="str">
        <v>No data</v>
      </c>
      <c r="G930" s="3" t="str">
        <v>No data</v>
      </c>
      <c r="H930" s="15" t="str">
        <v>No data</v>
      </c>
      <c r="I930" t="str">
        <v>No data</v>
      </c>
    </row>
    <row r="931" spans="1:9" x14ac:dyDescent="0.25">
      <c r="A931">
        <v>0</v>
      </c>
      <c r="B931" s="4" t="str">
        <v>Choose site</v>
      </c>
      <c r="C931" s="4">
        <v>0</v>
      </c>
      <c r="D931">
        <v>0</v>
      </c>
      <c r="E931" s="3">
        <v>0</v>
      </c>
      <c r="F931" s="3" t="str">
        <v>No data</v>
      </c>
      <c r="G931" s="3" t="str">
        <v>No data</v>
      </c>
      <c r="H931" s="15" t="str">
        <v>No data</v>
      </c>
      <c r="I931" t="str">
        <v>No data</v>
      </c>
    </row>
    <row r="932" spans="1:9" x14ac:dyDescent="0.25">
      <c r="A932">
        <v>0</v>
      </c>
      <c r="B932" s="4" t="str">
        <v>Choose site</v>
      </c>
      <c r="C932" s="4">
        <v>0</v>
      </c>
      <c r="D932">
        <v>0</v>
      </c>
      <c r="E932" s="3">
        <v>0</v>
      </c>
      <c r="F932" s="3" t="str">
        <v>No data</v>
      </c>
      <c r="G932" s="3" t="str">
        <v>No data</v>
      </c>
      <c r="H932" s="15" t="str">
        <v>No data</v>
      </c>
      <c r="I932" t="str">
        <v>No data</v>
      </c>
    </row>
    <row r="933" spans="1:9" x14ac:dyDescent="0.25">
      <c r="A933">
        <v>0</v>
      </c>
      <c r="B933" s="4" t="str">
        <v>Choose site</v>
      </c>
      <c r="C933" s="4">
        <v>0</v>
      </c>
      <c r="D933">
        <v>0</v>
      </c>
      <c r="E933" s="3">
        <v>0</v>
      </c>
      <c r="F933" s="3" t="str">
        <v>No data</v>
      </c>
      <c r="G933" s="3" t="str">
        <v>No data</v>
      </c>
      <c r="H933" s="15" t="str">
        <v>No data</v>
      </c>
      <c r="I933" t="str">
        <v>No data</v>
      </c>
    </row>
    <row r="934" spans="1:9" x14ac:dyDescent="0.25">
      <c r="A934">
        <v>0</v>
      </c>
      <c r="B934" s="4" t="str">
        <v>Choose site</v>
      </c>
      <c r="C934" s="4">
        <v>0</v>
      </c>
      <c r="D934">
        <v>0</v>
      </c>
      <c r="E934" s="3">
        <v>0</v>
      </c>
      <c r="F934" s="3" t="str">
        <v>No data</v>
      </c>
      <c r="G934" s="3" t="str">
        <v>No data</v>
      </c>
      <c r="H934" s="15" t="str">
        <v>No data</v>
      </c>
      <c r="I934" t="str">
        <v>No data</v>
      </c>
    </row>
    <row r="935" spans="1:9" x14ac:dyDescent="0.25">
      <c r="A935">
        <v>0</v>
      </c>
      <c r="B935" s="4" t="str">
        <v>Choose site</v>
      </c>
      <c r="C935" s="4">
        <v>0</v>
      </c>
      <c r="D935">
        <v>0</v>
      </c>
      <c r="E935" s="3">
        <v>0</v>
      </c>
      <c r="F935" s="3" t="str">
        <v>No data</v>
      </c>
      <c r="G935" s="3" t="str">
        <v>No data</v>
      </c>
      <c r="H935" s="15" t="str">
        <v>No data</v>
      </c>
      <c r="I935" t="str">
        <v>No data</v>
      </c>
    </row>
    <row r="936" spans="1:9" x14ac:dyDescent="0.25">
      <c r="A936">
        <v>0</v>
      </c>
      <c r="B936" s="4" t="str">
        <v>Choose site</v>
      </c>
      <c r="C936" s="4">
        <v>0</v>
      </c>
      <c r="D936">
        <v>0</v>
      </c>
      <c r="E936" s="3">
        <v>0</v>
      </c>
      <c r="F936" s="3" t="str">
        <v>No data</v>
      </c>
      <c r="G936" s="3" t="str">
        <v>No data</v>
      </c>
      <c r="H936" s="15" t="str">
        <v>No data</v>
      </c>
      <c r="I936" t="str">
        <v>No data</v>
      </c>
    </row>
    <row r="937" spans="1:9" x14ac:dyDescent="0.25">
      <c r="A937">
        <v>0</v>
      </c>
      <c r="B937" s="4" t="str">
        <v>Choose site</v>
      </c>
      <c r="C937" s="4">
        <v>0</v>
      </c>
      <c r="D937">
        <v>0</v>
      </c>
      <c r="E937" s="3">
        <v>0</v>
      </c>
      <c r="F937" s="3" t="str">
        <v>No data</v>
      </c>
      <c r="G937" s="3" t="str">
        <v>No data</v>
      </c>
      <c r="H937" s="15" t="str">
        <v>No data</v>
      </c>
      <c r="I937" t="str">
        <v>No data</v>
      </c>
    </row>
    <row r="938" spans="1:9" x14ac:dyDescent="0.25">
      <c r="A938">
        <v>0</v>
      </c>
      <c r="B938" s="4" t="str">
        <v>Choose site</v>
      </c>
      <c r="C938" s="4">
        <v>0</v>
      </c>
      <c r="D938">
        <v>0</v>
      </c>
      <c r="E938" s="3">
        <v>0</v>
      </c>
      <c r="F938" s="3" t="str">
        <v>No data</v>
      </c>
      <c r="G938" s="3" t="str">
        <v>No data</v>
      </c>
      <c r="H938" s="15" t="str">
        <v>No data</v>
      </c>
      <c r="I938" t="str">
        <v>No data</v>
      </c>
    </row>
    <row r="939" spans="1:9" x14ac:dyDescent="0.25">
      <c r="A939">
        <v>0</v>
      </c>
      <c r="B939" s="4" t="str">
        <v>Choose site</v>
      </c>
      <c r="C939" s="4">
        <v>0</v>
      </c>
      <c r="D939">
        <v>0</v>
      </c>
      <c r="E939" s="3">
        <v>0</v>
      </c>
      <c r="F939" s="3" t="str">
        <v>No data</v>
      </c>
      <c r="G939" s="3" t="str">
        <v>No data</v>
      </c>
      <c r="H939" s="15" t="str">
        <v>No data</v>
      </c>
      <c r="I939" t="str">
        <v>No data</v>
      </c>
    </row>
    <row r="940" spans="1:9" x14ac:dyDescent="0.25">
      <c r="A940">
        <v>0</v>
      </c>
      <c r="B940" s="4" t="str">
        <v>Choose site</v>
      </c>
      <c r="C940" s="4">
        <v>0</v>
      </c>
      <c r="D940">
        <v>0</v>
      </c>
      <c r="E940" s="3">
        <v>0</v>
      </c>
      <c r="F940" s="3" t="str">
        <v>No data</v>
      </c>
      <c r="G940" s="3" t="str">
        <v>No data</v>
      </c>
      <c r="H940" s="15" t="str">
        <v>No data</v>
      </c>
      <c r="I940" t="str">
        <v>No data</v>
      </c>
    </row>
    <row r="941" spans="1:9" x14ac:dyDescent="0.25">
      <c r="A941">
        <v>0</v>
      </c>
      <c r="B941" s="4" t="str">
        <v>Choose site</v>
      </c>
      <c r="C941" s="4">
        <v>0</v>
      </c>
      <c r="D941">
        <v>0</v>
      </c>
      <c r="E941" s="3">
        <v>0</v>
      </c>
      <c r="F941" s="3" t="str">
        <v>No data</v>
      </c>
      <c r="G941" s="3" t="str">
        <v>No data</v>
      </c>
      <c r="H941" s="15" t="str">
        <v>No data</v>
      </c>
      <c r="I941" t="str">
        <v>No data</v>
      </c>
    </row>
    <row r="942" spans="1:9" x14ac:dyDescent="0.25">
      <c r="A942">
        <v>0</v>
      </c>
      <c r="B942" s="4" t="str">
        <v>Choose site</v>
      </c>
      <c r="C942" s="4">
        <v>0</v>
      </c>
      <c r="D942">
        <v>0</v>
      </c>
      <c r="E942" s="3">
        <v>0</v>
      </c>
      <c r="F942" s="3" t="str">
        <v>No data</v>
      </c>
      <c r="G942" s="3" t="str">
        <v>No data</v>
      </c>
      <c r="H942" s="15" t="str">
        <v>No data</v>
      </c>
      <c r="I942" t="str">
        <v>No data</v>
      </c>
    </row>
    <row r="943" spans="1:9" x14ac:dyDescent="0.25">
      <c r="A943">
        <v>0</v>
      </c>
      <c r="B943" s="4" t="str">
        <v>Choose site</v>
      </c>
      <c r="C943" s="4">
        <v>0</v>
      </c>
      <c r="D943">
        <v>0</v>
      </c>
      <c r="E943" s="3">
        <v>0</v>
      </c>
      <c r="F943" s="3" t="str">
        <v>No data</v>
      </c>
      <c r="G943" s="3" t="str">
        <v>No data</v>
      </c>
      <c r="H943" s="15" t="str">
        <v>No data</v>
      </c>
      <c r="I943" t="str">
        <v>No data</v>
      </c>
    </row>
    <row r="944" spans="1:9" x14ac:dyDescent="0.25">
      <c r="A944">
        <v>0</v>
      </c>
      <c r="B944" s="4" t="str">
        <v>Choose site</v>
      </c>
      <c r="C944" s="4">
        <v>0</v>
      </c>
      <c r="D944">
        <v>0</v>
      </c>
      <c r="E944" s="3">
        <v>0</v>
      </c>
      <c r="F944" s="3" t="str">
        <v>No data</v>
      </c>
      <c r="G944" s="3" t="str">
        <v>No data</v>
      </c>
      <c r="H944" s="15" t="str">
        <v>No data</v>
      </c>
      <c r="I944" t="str">
        <v>No data</v>
      </c>
    </row>
    <row r="945" spans="1:9" x14ac:dyDescent="0.25">
      <c r="A945">
        <v>0</v>
      </c>
      <c r="B945" s="4" t="str">
        <v>Choose site</v>
      </c>
      <c r="C945" s="4">
        <v>0</v>
      </c>
      <c r="D945">
        <v>0</v>
      </c>
      <c r="E945" s="3">
        <v>0</v>
      </c>
      <c r="F945" s="3" t="str">
        <v>No data</v>
      </c>
      <c r="G945" s="3" t="str">
        <v>No data</v>
      </c>
      <c r="H945" s="15" t="str">
        <v>No data</v>
      </c>
      <c r="I945" t="str">
        <v>No data</v>
      </c>
    </row>
    <row r="946" spans="1:9" x14ac:dyDescent="0.25">
      <c r="A946">
        <v>0</v>
      </c>
      <c r="B946" s="4" t="str">
        <v>Choose site</v>
      </c>
      <c r="C946" s="4">
        <v>0</v>
      </c>
      <c r="D946">
        <v>0</v>
      </c>
      <c r="E946" s="3">
        <v>0</v>
      </c>
      <c r="F946" s="3" t="str">
        <v>No data</v>
      </c>
      <c r="G946" s="3" t="str">
        <v>No data</v>
      </c>
      <c r="H946" s="15" t="str">
        <v>No data</v>
      </c>
      <c r="I946" t="str">
        <v>No data</v>
      </c>
    </row>
    <row r="947" spans="1:9" x14ac:dyDescent="0.25">
      <c r="A947">
        <v>0</v>
      </c>
      <c r="B947" s="4" t="str">
        <v>Choose site</v>
      </c>
      <c r="C947" s="4">
        <v>0</v>
      </c>
      <c r="D947">
        <v>0</v>
      </c>
      <c r="E947" s="3">
        <v>0</v>
      </c>
      <c r="F947" s="3" t="str">
        <v>No data</v>
      </c>
      <c r="G947" s="3" t="str">
        <v>No data</v>
      </c>
      <c r="H947" s="15" t="str">
        <v>No data</v>
      </c>
      <c r="I947" t="str">
        <v>No data</v>
      </c>
    </row>
    <row r="948" spans="1:9" x14ac:dyDescent="0.25">
      <c r="A948">
        <v>0</v>
      </c>
      <c r="B948" s="4" t="str">
        <v>Choose site</v>
      </c>
      <c r="C948" s="4">
        <v>0</v>
      </c>
      <c r="D948">
        <v>0</v>
      </c>
      <c r="E948" s="3">
        <v>0</v>
      </c>
      <c r="F948" s="3" t="str">
        <v>No data</v>
      </c>
      <c r="G948" s="3" t="str">
        <v>No data</v>
      </c>
      <c r="H948" s="15" t="str">
        <v>No data</v>
      </c>
      <c r="I948" t="str">
        <v>No data</v>
      </c>
    </row>
    <row r="949" spans="1:9" x14ac:dyDescent="0.25">
      <c r="A949">
        <v>0</v>
      </c>
      <c r="B949" s="4" t="str">
        <v>Choose site</v>
      </c>
      <c r="C949" s="4">
        <v>0</v>
      </c>
      <c r="D949">
        <v>0</v>
      </c>
      <c r="E949" s="3">
        <v>0</v>
      </c>
      <c r="F949" s="3" t="str">
        <v>No data</v>
      </c>
      <c r="G949" s="3" t="str">
        <v>No data</v>
      </c>
      <c r="H949" s="15" t="str">
        <v>No data</v>
      </c>
      <c r="I949" t="str">
        <v>No data</v>
      </c>
    </row>
    <row r="950" spans="1:9" x14ac:dyDescent="0.25">
      <c r="A950">
        <v>0</v>
      </c>
      <c r="B950" s="4" t="str">
        <v>Choose site</v>
      </c>
      <c r="C950" s="4">
        <v>0</v>
      </c>
      <c r="D950">
        <v>0</v>
      </c>
      <c r="E950" s="3">
        <v>0</v>
      </c>
      <c r="F950" s="3" t="str">
        <v>No data</v>
      </c>
      <c r="G950" s="3" t="str">
        <v>No data</v>
      </c>
      <c r="H950" s="15" t="str">
        <v>No data</v>
      </c>
      <c r="I950" t="str">
        <v>No data</v>
      </c>
    </row>
    <row r="951" spans="1:9" x14ac:dyDescent="0.25">
      <c r="A951">
        <v>0</v>
      </c>
      <c r="B951" s="4" t="str">
        <v>Choose site</v>
      </c>
      <c r="C951" s="4">
        <v>0</v>
      </c>
      <c r="D951">
        <v>0</v>
      </c>
      <c r="E951" s="3">
        <v>0</v>
      </c>
      <c r="F951" s="3" t="str">
        <v>No data</v>
      </c>
      <c r="G951" s="3" t="str">
        <v>No data</v>
      </c>
      <c r="H951" s="15" t="str">
        <v>No data</v>
      </c>
      <c r="I951" t="str">
        <v>No data</v>
      </c>
    </row>
    <row r="952" spans="1:9" x14ac:dyDescent="0.25">
      <c r="A952">
        <v>0</v>
      </c>
      <c r="B952" s="4" t="str">
        <v>Choose site</v>
      </c>
      <c r="C952" s="4">
        <v>0</v>
      </c>
      <c r="D952">
        <v>0</v>
      </c>
      <c r="E952" s="3">
        <v>0</v>
      </c>
      <c r="F952" s="3" t="str">
        <v>No data</v>
      </c>
      <c r="G952" s="3" t="str">
        <v>No data</v>
      </c>
      <c r="H952" s="15" t="str">
        <v>No data</v>
      </c>
      <c r="I952" t="str">
        <v>No data</v>
      </c>
    </row>
    <row r="953" spans="1:9" x14ac:dyDescent="0.25">
      <c r="A953">
        <v>0</v>
      </c>
      <c r="B953" s="4" t="str">
        <v>Choose site</v>
      </c>
      <c r="C953" s="4">
        <v>0</v>
      </c>
      <c r="D953">
        <v>0</v>
      </c>
      <c r="E953" s="3">
        <v>0</v>
      </c>
      <c r="F953" s="3" t="str">
        <v>No data</v>
      </c>
      <c r="G953" s="3" t="str">
        <v>No data</v>
      </c>
      <c r="H953" s="15" t="str">
        <v>No data</v>
      </c>
      <c r="I953" t="str">
        <v>No data</v>
      </c>
    </row>
    <row r="954" spans="1:9" x14ac:dyDescent="0.25">
      <c r="A954">
        <v>0</v>
      </c>
      <c r="B954" s="4" t="str">
        <v>Choose site</v>
      </c>
      <c r="C954" s="4">
        <v>0</v>
      </c>
      <c r="D954">
        <v>0</v>
      </c>
      <c r="E954" s="3">
        <v>0</v>
      </c>
      <c r="F954" s="3" t="str">
        <v>No data</v>
      </c>
      <c r="G954" s="3" t="str">
        <v>No data</v>
      </c>
      <c r="H954" s="15" t="str">
        <v>No data</v>
      </c>
      <c r="I954" t="str">
        <v>No data</v>
      </c>
    </row>
    <row r="955" spans="1:9" x14ac:dyDescent="0.25">
      <c r="A955">
        <v>0</v>
      </c>
      <c r="B955" s="4" t="str">
        <v>Choose site</v>
      </c>
      <c r="C955" s="4">
        <v>0</v>
      </c>
      <c r="D955">
        <v>0</v>
      </c>
      <c r="E955" s="3">
        <v>0</v>
      </c>
      <c r="F955" s="3" t="str">
        <v>No data</v>
      </c>
      <c r="G955" s="3" t="str">
        <v>No data</v>
      </c>
      <c r="H955" s="15" t="str">
        <v>No data</v>
      </c>
      <c r="I955" t="str">
        <v>No data</v>
      </c>
    </row>
    <row r="956" spans="1:9" x14ac:dyDescent="0.25">
      <c r="A956">
        <v>0</v>
      </c>
      <c r="B956" s="4" t="str">
        <v>Choose site</v>
      </c>
      <c r="C956" s="4">
        <v>0</v>
      </c>
      <c r="D956">
        <v>0</v>
      </c>
      <c r="E956" s="3">
        <v>0</v>
      </c>
      <c r="F956" s="3" t="str">
        <v>No data</v>
      </c>
      <c r="G956" s="3" t="str">
        <v>No data</v>
      </c>
      <c r="H956" s="15" t="str">
        <v>No data</v>
      </c>
      <c r="I956" t="str">
        <v>No data</v>
      </c>
    </row>
    <row r="957" spans="1:9" x14ac:dyDescent="0.25">
      <c r="A957">
        <v>0</v>
      </c>
      <c r="B957" s="4" t="str">
        <v>Choose site</v>
      </c>
      <c r="C957" s="4">
        <v>0</v>
      </c>
      <c r="D957">
        <v>0</v>
      </c>
      <c r="E957" s="3">
        <v>0</v>
      </c>
      <c r="F957" s="3" t="str">
        <v>No data</v>
      </c>
      <c r="G957" s="3" t="str">
        <v>No data</v>
      </c>
      <c r="H957" s="15" t="str">
        <v>No data</v>
      </c>
      <c r="I957" t="str">
        <v>No data</v>
      </c>
    </row>
    <row r="958" spans="1:9" x14ac:dyDescent="0.25">
      <c r="A958">
        <v>0</v>
      </c>
      <c r="B958" s="4" t="str">
        <v>Choose site</v>
      </c>
      <c r="C958" s="4">
        <v>0</v>
      </c>
      <c r="D958">
        <v>0</v>
      </c>
      <c r="E958" s="3">
        <v>0</v>
      </c>
      <c r="F958" s="3" t="str">
        <v>No data</v>
      </c>
      <c r="G958" s="3" t="str">
        <v>No data</v>
      </c>
      <c r="H958" s="15" t="str">
        <v>No data</v>
      </c>
      <c r="I958" t="str">
        <v>No data</v>
      </c>
    </row>
    <row r="959" spans="1:9" x14ac:dyDescent="0.25">
      <c r="A959">
        <v>0</v>
      </c>
      <c r="B959" s="4" t="str">
        <v>Choose site</v>
      </c>
      <c r="C959" s="4">
        <v>0</v>
      </c>
      <c r="D959">
        <v>0</v>
      </c>
      <c r="E959" s="3">
        <v>0</v>
      </c>
      <c r="F959" s="3" t="str">
        <v>No data</v>
      </c>
      <c r="G959" s="3" t="str">
        <v>No data</v>
      </c>
      <c r="H959" s="15" t="str">
        <v>No data</v>
      </c>
      <c r="I959" t="str">
        <v>No data</v>
      </c>
    </row>
    <row r="960" spans="1:9" x14ac:dyDescent="0.25">
      <c r="A960">
        <v>0</v>
      </c>
      <c r="B960" s="4" t="str">
        <v>Choose site</v>
      </c>
      <c r="C960" s="4">
        <v>0</v>
      </c>
      <c r="D960">
        <v>0</v>
      </c>
      <c r="E960" s="3">
        <v>0</v>
      </c>
      <c r="F960" s="3" t="str">
        <v>No data</v>
      </c>
      <c r="G960" s="3" t="str">
        <v>No data</v>
      </c>
      <c r="H960" s="15" t="str">
        <v>No data</v>
      </c>
      <c r="I960" t="str">
        <v>No data</v>
      </c>
    </row>
    <row r="961" spans="1:9" x14ac:dyDescent="0.25">
      <c r="A961">
        <v>0</v>
      </c>
      <c r="B961" s="4" t="str">
        <v>Choose site</v>
      </c>
      <c r="C961" s="4">
        <v>0</v>
      </c>
      <c r="D961">
        <v>0</v>
      </c>
      <c r="E961" s="3">
        <v>0</v>
      </c>
      <c r="F961" s="3" t="str">
        <v>No data</v>
      </c>
      <c r="G961" s="3" t="str">
        <v>No data</v>
      </c>
      <c r="H961" s="15" t="str">
        <v>No data</v>
      </c>
      <c r="I961" t="str">
        <v>No data</v>
      </c>
    </row>
    <row r="962" spans="1:9" x14ac:dyDescent="0.25">
      <c r="A962">
        <v>0</v>
      </c>
      <c r="B962" s="4" t="str">
        <v>Choose site</v>
      </c>
      <c r="C962" s="4">
        <v>0</v>
      </c>
      <c r="D962">
        <v>0</v>
      </c>
      <c r="E962" s="3">
        <v>0</v>
      </c>
      <c r="F962" s="3" t="str">
        <v>No data</v>
      </c>
      <c r="G962" s="3" t="str">
        <v>No data</v>
      </c>
      <c r="H962" s="15" t="str">
        <v>No data</v>
      </c>
      <c r="I962" t="str">
        <v>No data</v>
      </c>
    </row>
    <row r="963" spans="1:9" x14ac:dyDescent="0.25">
      <c r="A963">
        <v>0</v>
      </c>
      <c r="B963" s="4" t="str">
        <v>Choose site</v>
      </c>
      <c r="C963" s="4">
        <v>0</v>
      </c>
      <c r="D963">
        <v>0</v>
      </c>
      <c r="E963" s="3">
        <v>0</v>
      </c>
      <c r="F963" s="3" t="str">
        <v>No data</v>
      </c>
      <c r="G963" s="3" t="str">
        <v>No data</v>
      </c>
      <c r="H963" s="15" t="str">
        <v>No data</v>
      </c>
      <c r="I963" t="str">
        <v>No data</v>
      </c>
    </row>
    <row r="964" spans="1:9" x14ac:dyDescent="0.25">
      <c r="A964">
        <v>0</v>
      </c>
      <c r="B964" s="4" t="str">
        <v>Choose site</v>
      </c>
      <c r="C964" s="4">
        <v>0</v>
      </c>
      <c r="D964">
        <v>0</v>
      </c>
      <c r="E964" s="3">
        <v>0</v>
      </c>
      <c r="F964" s="3" t="str">
        <v>No data</v>
      </c>
      <c r="G964" s="3" t="str">
        <v>No data</v>
      </c>
      <c r="H964" s="15" t="str">
        <v>No data</v>
      </c>
      <c r="I964" t="str">
        <v>No data</v>
      </c>
    </row>
    <row r="965" spans="1:9" x14ac:dyDescent="0.25">
      <c r="A965">
        <v>0</v>
      </c>
      <c r="B965" s="4" t="str">
        <v>Choose site</v>
      </c>
      <c r="C965" s="4">
        <v>0</v>
      </c>
      <c r="D965">
        <v>0</v>
      </c>
      <c r="E965" s="3">
        <v>0</v>
      </c>
      <c r="F965" s="3" t="str">
        <v>No data</v>
      </c>
      <c r="G965" s="3" t="str">
        <v>No data</v>
      </c>
      <c r="H965" s="15" t="str">
        <v>No data</v>
      </c>
      <c r="I965" t="str">
        <v>No data</v>
      </c>
    </row>
    <row r="966" spans="1:9" x14ac:dyDescent="0.25">
      <c r="A966">
        <v>0</v>
      </c>
      <c r="B966" s="4" t="str">
        <v>Choose site</v>
      </c>
      <c r="C966" s="4">
        <v>0</v>
      </c>
      <c r="D966">
        <v>0</v>
      </c>
      <c r="E966" s="3">
        <v>0</v>
      </c>
      <c r="F966" s="3" t="str">
        <v>No data</v>
      </c>
      <c r="G966" s="3" t="str">
        <v>No data</v>
      </c>
      <c r="H966" s="15" t="str">
        <v>No data</v>
      </c>
      <c r="I966" t="str">
        <v>No data</v>
      </c>
    </row>
    <row r="967" spans="1:9" x14ac:dyDescent="0.25">
      <c r="A967">
        <v>0</v>
      </c>
      <c r="B967" s="4" t="str">
        <v>Choose site</v>
      </c>
      <c r="C967" s="4">
        <v>0</v>
      </c>
      <c r="D967">
        <v>0</v>
      </c>
      <c r="E967" s="3">
        <v>0</v>
      </c>
      <c r="F967" s="3" t="str">
        <v>No data</v>
      </c>
      <c r="G967" s="3" t="str">
        <v>No data</v>
      </c>
      <c r="H967" s="15" t="str">
        <v>No data</v>
      </c>
      <c r="I967" t="str">
        <v>No data</v>
      </c>
    </row>
    <row r="968" spans="1:9" x14ac:dyDescent="0.25">
      <c r="A968">
        <v>0</v>
      </c>
      <c r="B968" s="4" t="str">
        <v>Choose site</v>
      </c>
      <c r="C968" s="4">
        <v>0</v>
      </c>
      <c r="D968">
        <v>0</v>
      </c>
      <c r="E968" s="3">
        <v>0</v>
      </c>
      <c r="F968" s="3" t="str">
        <v>No data</v>
      </c>
      <c r="G968" s="3" t="str">
        <v>No data</v>
      </c>
      <c r="H968" s="15" t="str">
        <v>No data</v>
      </c>
      <c r="I968" t="str">
        <v>No data</v>
      </c>
    </row>
    <row r="969" spans="1:9" x14ac:dyDescent="0.25">
      <c r="A969">
        <v>0</v>
      </c>
      <c r="B969" s="4" t="str">
        <v>Choose site</v>
      </c>
      <c r="C969" s="4">
        <v>0</v>
      </c>
      <c r="D969">
        <v>0</v>
      </c>
      <c r="E969" s="3">
        <v>0</v>
      </c>
      <c r="F969" s="3" t="str">
        <v>No data</v>
      </c>
      <c r="G969" s="3" t="str">
        <v>No data</v>
      </c>
      <c r="H969" s="15" t="str">
        <v>No data</v>
      </c>
      <c r="I969" t="str">
        <v>No data</v>
      </c>
    </row>
    <row r="970" spans="1:9" x14ac:dyDescent="0.25">
      <c r="A970">
        <v>0</v>
      </c>
      <c r="B970" s="4" t="str">
        <v>Choose site</v>
      </c>
      <c r="C970" s="4">
        <v>0</v>
      </c>
      <c r="D970">
        <v>0</v>
      </c>
      <c r="E970" s="3">
        <v>0</v>
      </c>
      <c r="F970" s="3" t="str">
        <v>No data</v>
      </c>
      <c r="G970" s="3" t="str">
        <v>No data</v>
      </c>
      <c r="H970" s="15" t="str">
        <v>No data</v>
      </c>
      <c r="I970" t="str">
        <v>No data</v>
      </c>
    </row>
    <row r="971" spans="1:9" x14ac:dyDescent="0.25">
      <c r="A971">
        <v>0</v>
      </c>
      <c r="B971" s="4" t="str">
        <v>Choose site</v>
      </c>
      <c r="C971" s="4">
        <v>0</v>
      </c>
      <c r="D971">
        <v>0</v>
      </c>
      <c r="E971" s="3">
        <v>0</v>
      </c>
      <c r="F971" s="3" t="str">
        <v>No data</v>
      </c>
      <c r="G971" s="3" t="str">
        <v>No data</v>
      </c>
      <c r="H971" s="15" t="str">
        <v>No data</v>
      </c>
      <c r="I971" t="str">
        <v>No data</v>
      </c>
    </row>
    <row r="972" spans="1:9" x14ac:dyDescent="0.25">
      <c r="A972">
        <v>0</v>
      </c>
      <c r="B972" s="4" t="str">
        <v>Choose site</v>
      </c>
      <c r="C972" s="4">
        <v>0</v>
      </c>
      <c r="D972">
        <v>0</v>
      </c>
      <c r="E972" s="3">
        <v>0</v>
      </c>
      <c r="F972" s="3" t="str">
        <v>No data</v>
      </c>
      <c r="G972" s="3" t="str">
        <v>No data</v>
      </c>
      <c r="H972" s="15" t="str">
        <v>No data</v>
      </c>
      <c r="I972" t="str">
        <v>No data</v>
      </c>
    </row>
    <row r="973" spans="1:9" x14ac:dyDescent="0.25">
      <c r="A973">
        <v>0</v>
      </c>
      <c r="B973" s="4" t="str">
        <v>Choose site</v>
      </c>
      <c r="C973" s="4">
        <v>0</v>
      </c>
      <c r="D973">
        <v>0</v>
      </c>
      <c r="E973" s="3">
        <v>0</v>
      </c>
      <c r="F973" s="3" t="str">
        <v>No data</v>
      </c>
      <c r="G973" s="3" t="str">
        <v>No data</v>
      </c>
      <c r="H973" s="15" t="str">
        <v>No data</v>
      </c>
      <c r="I973" t="str">
        <v>No data</v>
      </c>
    </row>
    <row r="974" spans="1:9" x14ac:dyDescent="0.25">
      <c r="A974">
        <v>0</v>
      </c>
      <c r="B974" s="4" t="str">
        <v>Choose site</v>
      </c>
      <c r="C974" s="4">
        <v>0</v>
      </c>
      <c r="D974">
        <v>0</v>
      </c>
      <c r="E974" s="3">
        <v>0</v>
      </c>
      <c r="F974" s="3" t="str">
        <v>No data</v>
      </c>
      <c r="G974" s="3" t="str">
        <v>No data</v>
      </c>
      <c r="H974" s="15" t="str">
        <v>No data</v>
      </c>
      <c r="I974" t="str">
        <v>No data</v>
      </c>
    </row>
    <row r="975" spans="1:9" x14ac:dyDescent="0.25">
      <c r="A975">
        <v>0</v>
      </c>
      <c r="B975" s="4" t="str">
        <v>Choose site</v>
      </c>
      <c r="C975" s="4">
        <v>0</v>
      </c>
      <c r="D975">
        <v>0</v>
      </c>
      <c r="E975" s="3">
        <v>0</v>
      </c>
      <c r="F975" s="3" t="str">
        <v>No data</v>
      </c>
      <c r="G975" s="3" t="str">
        <v>No data</v>
      </c>
      <c r="H975" s="15" t="str">
        <v>No data</v>
      </c>
      <c r="I975" t="str">
        <v>No data</v>
      </c>
    </row>
    <row r="976" spans="1:9" x14ac:dyDescent="0.25">
      <c r="A976">
        <v>0</v>
      </c>
      <c r="B976" s="4" t="str">
        <v>Choose site</v>
      </c>
      <c r="C976" s="4">
        <v>0</v>
      </c>
      <c r="D976">
        <v>0</v>
      </c>
      <c r="E976" s="3">
        <v>0</v>
      </c>
      <c r="F976" s="3" t="str">
        <v>No data</v>
      </c>
      <c r="G976" s="3" t="str">
        <v>No data</v>
      </c>
      <c r="H976" s="15" t="str">
        <v>No data</v>
      </c>
      <c r="I976" t="str">
        <v>No data</v>
      </c>
    </row>
    <row r="977" spans="1:9" x14ac:dyDescent="0.25">
      <c r="A977">
        <v>0</v>
      </c>
      <c r="B977" s="4" t="str">
        <v>Choose site</v>
      </c>
      <c r="C977" s="4">
        <v>0</v>
      </c>
      <c r="D977">
        <v>0</v>
      </c>
      <c r="E977" s="3">
        <v>0</v>
      </c>
      <c r="F977" s="3" t="str">
        <v>No data</v>
      </c>
      <c r="G977" s="3" t="str">
        <v>No data</v>
      </c>
      <c r="H977" s="15" t="str">
        <v>No data</v>
      </c>
      <c r="I977" t="str">
        <v>No data</v>
      </c>
    </row>
    <row r="978" spans="1:9" x14ac:dyDescent="0.25">
      <c r="A978">
        <v>0</v>
      </c>
      <c r="B978" s="4" t="str">
        <v>Choose site</v>
      </c>
      <c r="C978" s="4">
        <v>0</v>
      </c>
      <c r="D978">
        <v>0</v>
      </c>
      <c r="E978" s="3">
        <v>0</v>
      </c>
      <c r="F978" s="3" t="str">
        <v>No data</v>
      </c>
      <c r="G978" s="3" t="str">
        <v>No data</v>
      </c>
      <c r="H978" s="15" t="str">
        <v>No data</v>
      </c>
      <c r="I978" t="str">
        <v>No data</v>
      </c>
    </row>
    <row r="979" spans="1:9" x14ac:dyDescent="0.25">
      <c r="A979">
        <v>0</v>
      </c>
      <c r="B979" s="4" t="str">
        <v>Choose site</v>
      </c>
      <c r="C979" s="4">
        <v>0</v>
      </c>
      <c r="D979">
        <v>0</v>
      </c>
      <c r="E979" s="3">
        <v>0</v>
      </c>
      <c r="F979" s="3" t="str">
        <v>No data</v>
      </c>
      <c r="G979" s="3" t="str">
        <v>No data</v>
      </c>
      <c r="H979" s="15" t="str">
        <v>No data</v>
      </c>
      <c r="I979" t="str">
        <v>No data</v>
      </c>
    </row>
    <row r="980" spans="1:9" x14ac:dyDescent="0.25">
      <c r="A980">
        <v>0</v>
      </c>
      <c r="B980" s="4" t="str">
        <v>Choose site</v>
      </c>
      <c r="C980" s="4">
        <v>0</v>
      </c>
      <c r="D980">
        <v>0</v>
      </c>
      <c r="E980" s="3">
        <v>0</v>
      </c>
      <c r="F980" s="3" t="str">
        <v>No data</v>
      </c>
      <c r="G980" s="3" t="str">
        <v>No data</v>
      </c>
      <c r="H980" s="15" t="str">
        <v>No data</v>
      </c>
      <c r="I980" t="str">
        <v>No data</v>
      </c>
    </row>
    <row r="981" spans="1:9" x14ac:dyDescent="0.25">
      <c r="A981">
        <v>0</v>
      </c>
      <c r="B981" s="4" t="str">
        <v>Choose site</v>
      </c>
      <c r="C981" s="4">
        <v>0</v>
      </c>
      <c r="D981">
        <v>0</v>
      </c>
      <c r="E981" s="3">
        <v>0</v>
      </c>
      <c r="F981" s="3" t="str">
        <v>No data</v>
      </c>
      <c r="G981" s="3" t="str">
        <v>No data</v>
      </c>
      <c r="H981" s="15" t="str">
        <v>No data</v>
      </c>
      <c r="I981" t="str">
        <v>No data</v>
      </c>
    </row>
    <row r="982" spans="1:9" x14ac:dyDescent="0.25">
      <c r="A982">
        <v>0</v>
      </c>
      <c r="B982" s="4" t="str">
        <v>Choose site</v>
      </c>
      <c r="C982" s="4">
        <v>0</v>
      </c>
      <c r="D982">
        <v>0</v>
      </c>
      <c r="E982" s="3">
        <v>0</v>
      </c>
      <c r="F982" s="3" t="str">
        <v>No data</v>
      </c>
      <c r="G982" s="3" t="str">
        <v>No data</v>
      </c>
      <c r="H982" s="15" t="str">
        <v>No data</v>
      </c>
      <c r="I982" t="str">
        <v>No data</v>
      </c>
    </row>
    <row r="983" spans="1:9" x14ac:dyDescent="0.25">
      <c r="A983">
        <v>0</v>
      </c>
      <c r="B983" s="4" t="str">
        <v>Choose site</v>
      </c>
      <c r="C983" s="4">
        <v>0</v>
      </c>
      <c r="D983">
        <v>0</v>
      </c>
      <c r="E983" s="3">
        <v>0</v>
      </c>
      <c r="F983" s="3" t="str">
        <v>No data</v>
      </c>
      <c r="G983" s="3" t="str">
        <v>No data</v>
      </c>
      <c r="H983" s="15" t="str">
        <v>No data</v>
      </c>
      <c r="I983" t="str">
        <v>No data</v>
      </c>
    </row>
    <row r="984" spans="1:9" x14ac:dyDescent="0.25">
      <c r="A984">
        <v>0</v>
      </c>
      <c r="B984" s="4" t="str">
        <v>Choose site</v>
      </c>
      <c r="C984" s="4">
        <v>0</v>
      </c>
      <c r="D984">
        <v>0</v>
      </c>
      <c r="E984" s="3">
        <v>0</v>
      </c>
      <c r="F984" s="3" t="str">
        <v>No data</v>
      </c>
      <c r="G984" s="3" t="str">
        <v>No data</v>
      </c>
      <c r="H984" s="15" t="str">
        <v>No data</v>
      </c>
      <c r="I984" t="str">
        <v>No data</v>
      </c>
    </row>
    <row r="985" spans="1:9" x14ac:dyDescent="0.25">
      <c r="A985">
        <v>0</v>
      </c>
      <c r="B985" s="4" t="str">
        <v>Choose site</v>
      </c>
      <c r="C985" s="4">
        <v>0</v>
      </c>
      <c r="D985">
        <v>0</v>
      </c>
      <c r="E985" s="3">
        <v>0</v>
      </c>
      <c r="F985" s="3" t="str">
        <v>No data</v>
      </c>
      <c r="G985" s="3" t="str">
        <v>No data</v>
      </c>
      <c r="H985" s="15" t="str">
        <v>No data</v>
      </c>
      <c r="I985" t="str">
        <v>No data</v>
      </c>
    </row>
    <row r="986" spans="1:9" x14ac:dyDescent="0.25">
      <c r="A986">
        <v>0</v>
      </c>
      <c r="B986" s="4" t="str">
        <v>Choose site</v>
      </c>
      <c r="C986" s="4">
        <v>0</v>
      </c>
      <c r="D986">
        <v>0</v>
      </c>
      <c r="E986" s="3">
        <v>0</v>
      </c>
      <c r="F986" s="3" t="str">
        <v>No data</v>
      </c>
      <c r="G986" s="3" t="str">
        <v>No data</v>
      </c>
      <c r="H986" s="15" t="str">
        <v>No data</v>
      </c>
      <c r="I986" t="str">
        <v>No data</v>
      </c>
    </row>
    <row r="987" spans="1:9" x14ac:dyDescent="0.25">
      <c r="A987">
        <v>0</v>
      </c>
      <c r="B987" s="4" t="str">
        <v>Choose site</v>
      </c>
      <c r="C987" s="4">
        <v>0</v>
      </c>
      <c r="D987">
        <v>0</v>
      </c>
      <c r="E987" s="3">
        <v>0</v>
      </c>
      <c r="F987" s="3" t="str">
        <v>No data</v>
      </c>
      <c r="G987" s="3" t="str">
        <v>No data</v>
      </c>
      <c r="H987" s="15" t="str">
        <v>No data</v>
      </c>
      <c r="I987" t="str">
        <v>No data</v>
      </c>
    </row>
    <row r="988" spans="1:9" x14ac:dyDescent="0.25">
      <c r="A988">
        <v>0</v>
      </c>
      <c r="B988" s="4" t="str">
        <v>Choose site</v>
      </c>
      <c r="C988" s="4">
        <v>0</v>
      </c>
      <c r="D988">
        <v>0</v>
      </c>
      <c r="E988" s="3">
        <v>0</v>
      </c>
      <c r="F988" s="3" t="str">
        <v>No data</v>
      </c>
      <c r="G988" s="3" t="str">
        <v>No data</v>
      </c>
      <c r="H988" s="15" t="str">
        <v>No data</v>
      </c>
      <c r="I988" t="str">
        <v>No data</v>
      </c>
    </row>
    <row r="989" spans="1:9" x14ac:dyDescent="0.25">
      <c r="A989">
        <v>0</v>
      </c>
      <c r="B989" s="4" t="str">
        <v>Choose site</v>
      </c>
      <c r="C989" s="4">
        <v>0</v>
      </c>
      <c r="D989">
        <v>0</v>
      </c>
      <c r="E989" s="3">
        <v>0</v>
      </c>
      <c r="F989" s="3" t="str">
        <v>No data</v>
      </c>
      <c r="G989" s="3" t="str">
        <v>No data</v>
      </c>
      <c r="H989" s="15" t="str">
        <v>No data</v>
      </c>
      <c r="I989" t="str">
        <v>No data</v>
      </c>
    </row>
    <row r="990" spans="1:9" x14ac:dyDescent="0.25">
      <c r="A990">
        <v>0</v>
      </c>
      <c r="B990" s="4" t="str">
        <v>Choose site</v>
      </c>
      <c r="C990" s="4">
        <v>0</v>
      </c>
      <c r="D990">
        <v>0</v>
      </c>
      <c r="E990" s="3">
        <v>0</v>
      </c>
      <c r="F990" s="3" t="str">
        <v>No data</v>
      </c>
      <c r="G990" s="3" t="str">
        <v>No data</v>
      </c>
      <c r="H990" s="15" t="str">
        <v>No data</v>
      </c>
      <c r="I990" t="str">
        <v>No data</v>
      </c>
    </row>
    <row r="991" spans="1:9" x14ac:dyDescent="0.25">
      <c r="A991">
        <v>0</v>
      </c>
      <c r="B991" s="4" t="str">
        <v>Choose site</v>
      </c>
      <c r="C991" s="4">
        <v>0</v>
      </c>
      <c r="D991">
        <v>0</v>
      </c>
      <c r="E991" s="3">
        <v>0</v>
      </c>
      <c r="F991" s="3" t="str">
        <v>No data</v>
      </c>
      <c r="G991" s="3" t="str">
        <v>No data</v>
      </c>
      <c r="H991" s="15" t="str">
        <v>No data</v>
      </c>
      <c r="I991" t="str">
        <v>No data</v>
      </c>
    </row>
    <row r="992" spans="1:9" x14ac:dyDescent="0.25">
      <c r="A992">
        <v>0</v>
      </c>
      <c r="B992" s="4" t="str">
        <v>Choose site</v>
      </c>
      <c r="C992" s="4">
        <v>0</v>
      </c>
      <c r="D992">
        <v>0</v>
      </c>
      <c r="E992" s="3">
        <v>0</v>
      </c>
      <c r="F992" s="3" t="str">
        <v>No data</v>
      </c>
      <c r="G992" s="3" t="str">
        <v>No data</v>
      </c>
      <c r="H992" s="15" t="str">
        <v>No data</v>
      </c>
      <c r="I992" t="str">
        <v>No data</v>
      </c>
    </row>
    <row r="993" spans="1:9" x14ac:dyDescent="0.25">
      <c r="A993">
        <v>0</v>
      </c>
      <c r="B993" s="4" t="str">
        <v>Choose site</v>
      </c>
      <c r="C993" s="4">
        <v>0</v>
      </c>
      <c r="D993">
        <v>0</v>
      </c>
      <c r="E993" s="3">
        <v>0</v>
      </c>
      <c r="F993" s="3" t="str">
        <v>No data</v>
      </c>
      <c r="G993" s="3" t="str">
        <v>No data</v>
      </c>
      <c r="H993" s="15" t="str">
        <v>No data</v>
      </c>
      <c r="I993" t="str">
        <v>No data</v>
      </c>
    </row>
    <row r="994" spans="1:9" x14ac:dyDescent="0.25">
      <c r="A994">
        <v>0</v>
      </c>
      <c r="B994" s="4" t="str">
        <v>Choose site</v>
      </c>
      <c r="C994" s="4">
        <v>0</v>
      </c>
      <c r="D994">
        <v>0</v>
      </c>
      <c r="E994" s="3">
        <v>0</v>
      </c>
      <c r="F994" s="3" t="str">
        <v>No data</v>
      </c>
      <c r="G994" s="3" t="str">
        <v>No data</v>
      </c>
      <c r="H994" s="15" t="str">
        <v>No data</v>
      </c>
      <c r="I994" t="str">
        <v>No data</v>
      </c>
    </row>
    <row r="995" spans="1:9" x14ac:dyDescent="0.25">
      <c r="A995">
        <v>0</v>
      </c>
      <c r="B995" s="4" t="str">
        <v>Choose site</v>
      </c>
      <c r="C995" s="4">
        <v>0</v>
      </c>
      <c r="D995">
        <v>0</v>
      </c>
      <c r="E995" s="3">
        <v>0</v>
      </c>
      <c r="F995" s="3" t="str">
        <v>No data</v>
      </c>
      <c r="G995" s="3" t="str">
        <v>No data</v>
      </c>
      <c r="H995" s="15" t="str">
        <v>No data</v>
      </c>
      <c r="I995" t="str">
        <v>No data</v>
      </c>
    </row>
    <row r="996" spans="1:9" x14ac:dyDescent="0.25">
      <c r="A996">
        <v>0</v>
      </c>
      <c r="B996" s="4" t="str">
        <v>Choose site</v>
      </c>
      <c r="C996" s="4">
        <v>0</v>
      </c>
      <c r="D996">
        <v>0</v>
      </c>
      <c r="E996" s="3">
        <v>0</v>
      </c>
      <c r="F996" s="3" t="str">
        <v>No data</v>
      </c>
      <c r="G996" s="3" t="str">
        <v>No data</v>
      </c>
      <c r="H996" s="15" t="str">
        <v>No data</v>
      </c>
      <c r="I996" t="str">
        <v>No data</v>
      </c>
    </row>
    <row r="997" spans="1:9" x14ac:dyDescent="0.25">
      <c r="A997">
        <v>0</v>
      </c>
      <c r="B997" s="4" t="str">
        <v>Choose site</v>
      </c>
      <c r="C997" s="4">
        <v>0</v>
      </c>
      <c r="D997">
        <v>0</v>
      </c>
      <c r="E997" s="3">
        <v>0</v>
      </c>
      <c r="F997" s="3" t="str">
        <v>No data</v>
      </c>
      <c r="G997" s="3" t="str">
        <v>No data</v>
      </c>
      <c r="H997" s="15" t="str">
        <v>No data</v>
      </c>
      <c r="I997" t="str">
        <v>No data</v>
      </c>
    </row>
    <row r="998" spans="1:9" x14ac:dyDescent="0.25">
      <c r="A998">
        <v>0</v>
      </c>
      <c r="B998" s="4" t="str">
        <v>Choose site</v>
      </c>
      <c r="C998" s="4">
        <v>0</v>
      </c>
      <c r="D998">
        <v>0</v>
      </c>
      <c r="E998" s="3">
        <v>0</v>
      </c>
      <c r="F998" s="3" t="str">
        <v>No data</v>
      </c>
      <c r="G998" s="3" t="str">
        <v>No data</v>
      </c>
      <c r="H998" s="15" t="str">
        <v>No data</v>
      </c>
      <c r="I998" t="str">
        <v>No data</v>
      </c>
    </row>
    <row r="999" spans="1:9" x14ac:dyDescent="0.25">
      <c r="A999">
        <v>0</v>
      </c>
      <c r="B999" s="4" t="str">
        <v>Choose site</v>
      </c>
      <c r="C999" s="4">
        <v>0</v>
      </c>
      <c r="D999">
        <v>0</v>
      </c>
      <c r="E999" s="3">
        <v>0</v>
      </c>
      <c r="F999" s="3" t="str">
        <v>No data</v>
      </c>
      <c r="G999" s="3" t="str">
        <v>No data</v>
      </c>
      <c r="H999" s="15" t="str">
        <v>No data</v>
      </c>
      <c r="I999" t="str">
        <v>No data</v>
      </c>
    </row>
    <row r="1000" spans="1:9" x14ac:dyDescent="0.25">
      <c r="A1000">
        <v>0</v>
      </c>
      <c r="B1000" s="4" t="str">
        <v>Choose site</v>
      </c>
      <c r="C1000" s="4">
        <v>0</v>
      </c>
      <c r="D1000">
        <v>0</v>
      </c>
      <c r="E1000" s="3">
        <v>0</v>
      </c>
      <c r="F1000" s="3" t="str">
        <v>No data</v>
      </c>
      <c r="G1000" s="3" t="str">
        <v>No data</v>
      </c>
      <c r="H1000" s="15" t="str">
        <v>No data</v>
      </c>
      <c r="I1000" t="str">
        <v>No data</v>
      </c>
    </row>
    <row r="1001" spans="1:9" x14ac:dyDescent="0.25">
      <c r="A1001">
        <v>0</v>
      </c>
      <c r="B1001" s="4" t="str">
        <v>Choose site</v>
      </c>
      <c r="C1001" s="4">
        <v>0</v>
      </c>
      <c r="D1001">
        <v>0</v>
      </c>
      <c r="E1001" s="3">
        <v>0</v>
      </c>
      <c r="F1001" s="3" t="str">
        <v>No data</v>
      </c>
      <c r="G1001" s="3" t="str">
        <v>No data</v>
      </c>
      <c r="H1001" s="15" t="str">
        <v>No data</v>
      </c>
      <c r="I1001" t="str">
        <v>No data</v>
      </c>
    </row>
    <row r="1002" spans="1:9" x14ac:dyDescent="0.25">
      <c r="A1002">
        <v>0</v>
      </c>
      <c r="B1002" s="4" t="str">
        <v>Choose site</v>
      </c>
      <c r="C1002" s="4">
        <v>0</v>
      </c>
      <c r="D1002">
        <v>0</v>
      </c>
      <c r="E1002" s="3">
        <v>0</v>
      </c>
      <c r="F1002" s="3" t="str">
        <v>No data</v>
      </c>
      <c r="G1002" s="3" t="str">
        <v>No data</v>
      </c>
      <c r="H1002" s="15" t="str">
        <v>No data</v>
      </c>
      <c r="I1002" t="str">
        <v>No data</v>
      </c>
    </row>
    <row r="1003" spans="1:9" x14ac:dyDescent="0.25">
      <c r="A1003">
        <v>0</v>
      </c>
      <c r="B1003" s="4" t="str">
        <v>Choose site</v>
      </c>
      <c r="C1003" s="4">
        <v>0</v>
      </c>
      <c r="D1003">
        <v>0</v>
      </c>
      <c r="E1003" s="3">
        <v>0</v>
      </c>
      <c r="F1003" s="3" t="str">
        <v>No data</v>
      </c>
      <c r="G1003" s="3" t="str">
        <v>No data</v>
      </c>
      <c r="H1003" s="15" t="str">
        <v>No data</v>
      </c>
      <c r="I1003" t="str">
        <v>No data</v>
      </c>
    </row>
    <row r="1004" spans="1:9" x14ac:dyDescent="0.25">
      <c r="A1004">
        <v>0</v>
      </c>
      <c r="B1004" s="4" t="str">
        <v>Choose site</v>
      </c>
      <c r="C1004" s="4">
        <v>0</v>
      </c>
      <c r="D1004">
        <v>0</v>
      </c>
      <c r="E1004" s="3">
        <v>0</v>
      </c>
      <c r="F1004" s="3" t="str">
        <v>No data</v>
      </c>
      <c r="G1004" s="3" t="str">
        <v>No data</v>
      </c>
      <c r="H1004" s="15" t="str">
        <v>No data</v>
      </c>
      <c r="I1004" t="str">
        <v>No data</v>
      </c>
    </row>
    <row r="1005" spans="1:9" x14ac:dyDescent="0.25">
      <c r="A1005">
        <v>0</v>
      </c>
      <c r="B1005" s="4" t="str">
        <v>Choose site</v>
      </c>
      <c r="C1005" s="4">
        <v>0</v>
      </c>
      <c r="D1005">
        <v>0</v>
      </c>
      <c r="E1005" s="3">
        <v>0</v>
      </c>
      <c r="F1005" s="3" t="str">
        <v>No data</v>
      </c>
      <c r="G1005" s="3" t="str">
        <v>No data</v>
      </c>
      <c r="H1005" s="15" t="str">
        <v>No data</v>
      </c>
      <c r="I1005" t="str">
        <v>No data</v>
      </c>
    </row>
    <row r="1006" spans="1:9" x14ac:dyDescent="0.25">
      <c r="A1006">
        <v>0</v>
      </c>
      <c r="B1006" s="4" t="str">
        <v>Choose site</v>
      </c>
      <c r="C1006" s="4">
        <v>0</v>
      </c>
      <c r="D1006">
        <v>0</v>
      </c>
      <c r="E1006" s="3">
        <v>0</v>
      </c>
      <c r="F1006" s="3" t="str">
        <v>No data</v>
      </c>
      <c r="G1006" s="3" t="str">
        <v>No data</v>
      </c>
      <c r="H1006" s="15" t="str">
        <v>No data</v>
      </c>
      <c r="I1006" t="str">
        <v>No data</v>
      </c>
    </row>
    <row r="1007" spans="1:9" x14ac:dyDescent="0.25">
      <c r="A1007">
        <v>0</v>
      </c>
      <c r="B1007" s="4" t="str">
        <v>Choose site</v>
      </c>
      <c r="C1007" s="4">
        <v>0</v>
      </c>
      <c r="D1007">
        <v>0</v>
      </c>
      <c r="E1007" s="3">
        <v>0</v>
      </c>
      <c r="F1007" s="3" t="str">
        <v>No data</v>
      </c>
      <c r="G1007" s="3" t="str">
        <v>No data</v>
      </c>
      <c r="H1007" s="15" t="str">
        <v>No data</v>
      </c>
      <c r="I1007" t="str">
        <v>No data</v>
      </c>
    </row>
    <row r="1008" spans="1:9" x14ac:dyDescent="0.25">
      <c r="A1008">
        <v>0</v>
      </c>
      <c r="B1008" s="4" t="str">
        <v>Choose site</v>
      </c>
      <c r="C1008" s="4">
        <v>0</v>
      </c>
      <c r="D1008">
        <v>0</v>
      </c>
      <c r="E1008" s="3">
        <v>0</v>
      </c>
      <c r="F1008" s="3" t="str">
        <v>No data</v>
      </c>
      <c r="G1008" s="3" t="str">
        <v>No data</v>
      </c>
      <c r="H1008" s="15" t="str">
        <v>No data</v>
      </c>
      <c r="I1008" t="str">
        <v>No data</v>
      </c>
    </row>
    <row r="1009" spans="1:9" x14ac:dyDescent="0.25">
      <c r="A1009">
        <v>0</v>
      </c>
      <c r="B1009" s="4" t="str">
        <v>Choose site</v>
      </c>
      <c r="C1009" s="4">
        <v>0</v>
      </c>
      <c r="D1009">
        <v>0</v>
      </c>
      <c r="E1009" s="3">
        <v>0</v>
      </c>
      <c r="F1009" s="3" t="str">
        <v>No data</v>
      </c>
      <c r="G1009" s="3" t="str">
        <v>No data</v>
      </c>
      <c r="H1009" s="15" t="str">
        <v>No data</v>
      </c>
      <c r="I1009" t="str">
        <v>No data</v>
      </c>
    </row>
    <row r="1010" spans="1:9" x14ac:dyDescent="0.25">
      <c r="A1010">
        <v>0</v>
      </c>
      <c r="B1010" s="4" t="str">
        <v>Choose site</v>
      </c>
      <c r="C1010" s="4">
        <v>0</v>
      </c>
      <c r="D1010">
        <v>0</v>
      </c>
      <c r="E1010" s="3">
        <v>0</v>
      </c>
      <c r="F1010" s="3" t="str">
        <v>No data</v>
      </c>
      <c r="G1010" s="3" t="str">
        <v>No data</v>
      </c>
      <c r="H1010" s="15" t="str">
        <v>No data</v>
      </c>
      <c r="I1010" t="str">
        <v>No data</v>
      </c>
    </row>
    <row r="1011" spans="1:9" x14ac:dyDescent="0.25">
      <c r="A1011">
        <v>0</v>
      </c>
      <c r="B1011" s="4" t="str">
        <v>Choose site</v>
      </c>
      <c r="C1011" s="4">
        <v>0</v>
      </c>
      <c r="D1011">
        <v>0</v>
      </c>
      <c r="E1011" s="3">
        <v>0</v>
      </c>
      <c r="F1011" s="3" t="str">
        <v>No data</v>
      </c>
      <c r="G1011" s="3" t="str">
        <v>No data</v>
      </c>
      <c r="H1011" s="15" t="str">
        <v>No data</v>
      </c>
      <c r="I1011" t="str">
        <v>No data</v>
      </c>
    </row>
    <row r="1012" spans="1:9" x14ac:dyDescent="0.25">
      <c r="A1012">
        <v>0</v>
      </c>
      <c r="B1012" s="4" t="str">
        <v>Choose site</v>
      </c>
      <c r="C1012" s="4">
        <v>0</v>
      </c>
      <c r="D1012">
        <v>0</v>
      </c>
      <c r="E1012" s="3">
        <v>0</v>
      </c>
      <c r="F1012" s="3" t="str">
        <v>No data</v>
      </c>
      <c r="G1012" s="3" t="str">
        <v>No data</v>
      </c>
      <c r="H1012" s="15" t="str">
        <v>No data</v>
      </c>
      <c r="I1012" t="str">
        <v>No data</v>
      </c>
    </row>
    <row r="1013" spans="1:9" x14ac:dyDescent="0.25">
      <c r="A1013">
        <v>0</v>
      </c>
      <c r="B1013" s="4" t="str">
        <v>Choose site</v>
      </c>
      <c r="C1013" s="4">
        <v>0</v>
      </c>
      <c r="D1013">
        <v>0</v>
      </c>
      <c r="E1013" s="3">
        <v>0</v>
      </c>
      <c r="F1013" s="3" t="str">
        <v>No data</v>
      </c>
      <c r="G1013" s="3" t="str">
        <v>No data</v>
      </c>
      <c r="H1013" s="15" t="str">
        <v>No data</v>
      </c>
      <c r="I1013" t="str">
        <v>No data</v>
      </c>
    </row>
    <row r="1014" spans="1:9" x14ac:dyDescent="0.25">
      <c r="A1014">
        <v>0</v>
      </c>
      <c r="B1014" s="4" t="str">
        <v>Choose site</v>
      </c>
      <c r="C1014" s="4">
        <v>0</v>
      </c>
      <c r="D1014">
        <v>0</v>
      </c>
      <c r="E1014" s="3">
        <v>0</v>
      </c>
      <c r="F1014" s="3" t="str">
        <v>No data</v>
      </c>
      <c r="G1014" s="3" t="str">
        <v>No data</v>
      </c>
      <c r="H1014" s="15" t="str">
        <v>No data</v>
      </c>
      <c r="I1014" t="str">
        <v>No data</v>
      </c>
    </row>
    <row r="1015" spans="1:9" x14ac:dyDescent="0.25">
      <c r="A1015">
        <v>0</v>
      </c>
      <c r="B1015" s="4" t="str">
        <v>Choose site</v>
      </c>
      <c r="C1015" s="4">
        <v>0</v>
      </c>
      <c r="D1015">
        <v>0</v>
      </c>
      <c r="E1015" s="3">
        <v>0</v>
      </c>
      <c r="F1015" s="3" t="str">
        <v>No data</v>
      </c>
      <c r="G1015" s="3" t="str">
        <v>No data</v>
      </c>
      <c r="H1015" s="15" t="str">
        <v>No data</v>
      </c>
      <c r="I1015" t="str">
        <v>No data</v>
      </c>
    </row>
    <row r="1016" spans="1:9" x14ac:dyDescent="0.25">
      <c r="A1016">
        <v>0</v>
      </c>
      <c r="B1016" s="4" t="str">
        <v>Choose site</v>
      </c>
      <c r="C1016" s="4">
        <v>0</v>
      </c>
      <c r="D1016">
        <v>0</v>
      </c>
      <c r="E1016" s="3">
        <v>0</v>
      </c>
      <c r="F1016" s="3" t="str">
        <v>No data</v>
      </c>
      <c r="G1016" s="3" t="str">
        <v>No data</v>
      </c>
      <c r="H1016" s="15" t="str">
        <v>No data</v>
      </c>
      <c r="I1016" t="str">
        <v>No data</v>
      </c>
    </row>
    <row r="1017" spans="1:9" x14ac:dyDescent="0.25">
      <c r="A1017">
        <v>0</v>
      </c>
      <c r="B1017" s="4" t="str">
        <v>Choose site</v>
      </c>
      <c r="C1017" s="4">
        <v>0</v>
      </c>
      <c r="D1017">
        <v>0</v>
      </c>
      <c r="E1017" s="3">
        <v>0</v>
      </c>
      <c r="F1017" s="3" t="str">
        <v>No data</v>
      </c>
      <c r="G1017" s="3" t="str">
        <v>No data</v>
      </c>
      <c r="H1017" s="15" t="str">
        <v>No data</v>
      </c>
      <c r="I1017" t="str">
        <v>No data</v>
      </c>
    </row>
    <row r="1018" spans="1:9" x14ac:dyDescent="0.25">
      <c r="A1018">
        <v>0</v>
      </c>
      <c r="B1018" s="4" t="str">
        <v>Choose site</v>
      </c>
      <c r="C1018" s="4">
        <v>0</v>
      </c>
      <c r="D1018">
        <v>0</v>
      </c>
      <c r="E1018" s="3">
        <v>0</v>
      </c>
      <c r="F1018" s="3" t="str">
        <v>No data</v>
      </c>
      <c r="G1018" s="3" t="str">
        <v>No data</v>
      </c>
      <c r="H1018" s="15" t="str">
        <v>No data</v>
      </c>
      <c r="I1018" t="str">
        <v>No data</v>
      </c>
    </row>
    <row r="1019" spans="1:9" x14ac:dyDescent="0.25">
      <c r="A1019">
        <v>0</v>
      </c>
      <c r="B1019" s="4" t="str">
        <v>Choose site</v>
      </c>
      <c r="C1019" s="4">
        <v>0</v>
      </c>
      <c r="D1019">
        <v>0</v>
      </c>
      <c r="E1019" s="3">
        <v>0</v>
      </c>
      <c r="F1019" s="3" t="str">
        <v>No data</v>
      </c>
      <c r="G1019" s="3" t="str">
        <v>No data</v>
      </c>
      <c r="H1019" s="15" t="str">
        <v>No data</v>
      </c>
      <c r="I1019" t="str">
        <v>No data</v>
      </c>
    </row>
    <row r="1020" spans="1:9" x14ac:dyDescent="0.25">
      <c r="A1020">
        <v>0</v>
      </c>
      <c r="B1020" s="4" t="str">
        <v>Choose site</v>
      </c>
      <c r="C1020" s="4">
        <v>0</v>
      </c>
      <c r="D1020">
        <v>0</v>
      </c>
      <c r="E1020" s="3">
        <v>0</v>
      </c>
      <c r="F1020" s="3" t="str">
        <v>No data</v>
      </c>
      <c r="G1020" s="3" t="str">
        <v>No data</v>
      </c>
      <c r="H1020" s="15" t="str">
        <v>No data</v>
      </c>
      <c r="I1020" t="str">
        <v>No data</v>
      </c>
    </row>
    <row r="1021" spans="1:9" x14ac:dyDescent="0.25">
      <c r="A1021">
        <v>0</v>
      </c>
      <c r="B1021" s="4" t="str">
        <v>Choose site</v>
      </c>
      <c r="C1021" s="4">
        <v>0</v>
      </c>
      <c r="D1021">
        <v>0</v>
      </c>
      <c r="E1021" s="3">
        <v>0</v>
      </c>
      <c r="F1021" s="3" t="str">
        <v>No data</v>
      </c>
      <c r="G1021" s="3" t="str">
        <v>No data</v>
      </c>
      <c r="H1021" s="15" t="str">
        <v>No data</v>
      </c>
      <c r="I1021" t="str">
        <v>No data</v>
      </c>
    </row>
    <row r="1022" spans="1:9" x14ac:dyDescent="0.25">
      <c r="A1022">
        <v>0</v>
      </c>
      <c r="B1022" s="4" t="str">
        <v>Choose site</v>
      </c>
      <c r="C1022" s="4">
        <v>0</v>
      </c>
      <c r="D1022">
        <v>0</v>
      </c>
      <c r="E1022" s="3">
        <v>0</v>
      </c>
      <c r="F1022" s="3" t="str">
        <v>No data</v>
      </c>
      <c r="G1022" s="3" t="str">
        <v>No data</v>
      </c>
      <c r="H1022" s="15" t="str">
        <v>No data</v>
      </c>
      <c r="I1022" t="str">
        <v>No data</v>
      </c>
    </row>
    <row r="1023" spans="1:9" x14ac:dyDescent="0.25">
      <c r="A1023">
        <v>0</v>
      </c>
      <c r="B1023" s="4" t="str">
        <v>Choose site</v>
      </c>
      <c r="C1023" s="4">
        <v>0</v>
      </c>
      <c r="D1023">
        <v>0</v>
      </c>
      <c r="E1023" s="3">
        <v>0</v>
      </c>
      <c r="F1023" s="3" t="str">
        <v>No data</v>
      </c>
      <c r="G1023" s="3" t="str">
        <v>No data</v>
      </c>
      <c r="H1023" s="15" t="str">
        <v>No data</v>
      </c>
      <c r="I1023" t="str">
        <v>No data</v>
      </c>
    </row>
    <row r="1024" spans="1:9" x14ac:dyDescent="0.25">
      <c r="A1024">
        <v>0</v>
      </c>
      <c r="B1024" s="4" t="str">
        <v>Choose site</v>
      </c>
      <c r="C1024" s="4">
        <v>0</v>
      </c>
      <c r="D1024">
        <v>0</v>
      </c>
      <c r="E1024" s="3">
        <v>0</v>
      </c>
      <c r="F1024" s="3" t="str">
        <v>No data</v>
      </c>
      <c r="G1024" s="3" t="str">
        <v>No data</v>
      </c>
      <c r="H1024" s="15" t="str">
        <v>No data</v>
      </c>
      <c r="I1024" t="str">
        <v>No data</v>
      </c>
    </row>
    <row r="1025" spans="1:9" x14ac:dyDescent="0.25">
      <c r="A1025">
        <v>0</v>
      </c>
      <c r="B1025" s="4" t="str">
        <v>Choose site</v>
      </c>
      <c r="C1025" s="4">
        <v>0</v>
      </c>
      <c r="D1025">
        <v>0</v>
      </c>
      <c r="E1025" s="3">
        <v>0</v>
      </c>
      <c r="F1025" s="3" t="str">
        <v>No data</v>
      </c>
      <c r="G1025" s="3" t="str">
        <v>No data</v>
      </c>
      <c r="H1025" s="15" t="str">
        <v>No data</v>
      </c>
      <c r="I1025" t="str">
        <v>No data</v>
      </c>
    </row>
    <row r="1026" spans="1:9" x14ac:dyDescent="0.25">
      <c r="A1026">
        <v>0</v>
      </c>
      <c r="B1026" s="4" t="str">
        <v>Choose site</v>
      </c>
      <c r="C1026" s="4">
        <v>0</v>
      </c>
      <c r="D1026">
        <v>0</v>
      </c>
      <c r="E1026" s="3">
        <v>0</v>
      </c>
      <c r="F1026" s="3" t="str">
        <v>No data</v>
      </c>
      <c r="G1026" s="3" t="str">
        <v>No data</v>
      </c>
      <c r="H1026" s="15" t="str">
        <v>No data</v>
      </c>
      <c r="I1026" t="str">
        <v>No data</v>
      </c>
    </row>
    <row r="1027" spans="1:9" x14ac:dyDescent="0.25">
      <c r="A1027">
        <v>0</v>
      </c>
      <c r="B1027" s="4" t="str">
        <v>Choose site</v>
      </c>
      <c r="C1027" s="4">
        <v>0</v>
      </c>
      <c r="D1027">
        <v>0</v>
      </c>
      <c r="E1027" s="3">
        <v>0</v>
      </c>
      <c r="F1027" s="3" t="str">
        <v>No data</v>
      </c>
      <c r="G1027" s="3" t="str">
        <v>No data</v>
      </c>
      <c r="H1027" s="15" t="str">
        <v>No data</v>
      </c>
      <c r="I1027" t="str">
        <v>No data</v>
      </c>
    </row>
    <row r="1028" spans="1:9" x14ac:dyDescent="0.25">
      <c r="A1028">
        <v>0</v>
      </c>
      <c r="B1028" s="4" t="str">
        <v>Choose site</v>
      </c>
      <c r="C1028" s="4">
        <v>0</v>
      </c>
      <c r="D1028">
        <v>0</v>
      </c>
      <c r="E1028" s="3">
        <v>0</v>
      </c>
      <c r="F1028" s="3" t="str">
        <v>No data</v>
      </c>
      <c r="G1028" s="3" t="str">
        <v>No data</v>
      </c>
      <c r="H1028" s="15" t="str">
        <v>No data</v>
      </c>
      <c r="I1028" t="str">
        <v>No data</v>
      </c>
    </row>
    <row r="1029" spans="1:9" x14ac:dyDescent="0.25">
      <c r="A1029">
        <v>0</v>
      </c>
      <c r="B1029" s="4" t="str">
        <v>Choose site</v>
      </c>
      <c r="C1029" s="4">
        <v>0</v>
      </c>
      <c r="D1029">
        <v>0</v>
      </c>
      <c r="E1029" s="3">
        <v>0</v>
      </c>
      <c r="F1029" s="3" t="str">
        <v>No data</v>
      </c>
      <c r="G1029" s="3" t="str">
        <v>No data</v>
      </c>
      <c r="H1029" s="15" t="str">
        <v>No data</v>
      </c>
      <c r="I1029" t="str">
        <v>No data</v>
      </c>
    </row>
    <row r="1030" spans="1:9" x14ac:dyDescent="0.25">
      <c r="A1030">
        <v>0</v>
      </c>
      <c r="B1030" s="4" t="str">
        <v>Choose site</v>
      </c>
      <c r="C1030" s="4">
        <v>0</v>
      </c>
      <c r="D1030">
        <v>0</v>
      </c>
      <c r="E1030" s="3">
        <v>0</v>
      </c>
      <c r="F1030" s="3" t="str">
        <v>No data</v>
      </c>
      <c r="G1030" s="3" t="str">
        <v>No data</v>
      </c>
      <c r="H1030" s="15" t="str">
        <v>No data</v>
      </c>
      <c r="I1030" t="str">
        <v>No data</v>
      </c>
    </row>
    <row r="1031" spans="1:9" x14ac:dyDescent="0.25">
      <c r="A1031">
        <v>0</v>
      </c>
      <c r="B1031" s="4" t="str">
        <v>Choose site</v>
      </c>
      <c r="C1031" s="4">
        <v>0</v>
      </c>
      <c r="D1031">
        <v>0</v>
      </c>
      <c r="E1031" s="3">
        <v>0</v>
      </c>
      <c r="F1031" s="3" t="str">
        <v>No data</v>
      </c>
      <c r="G1031" s="3" t="str">
        <v>No data</v>
      </c>
      <c r="H1031" s="15" t="str">
        <v>No data</v>
      </c>
      <c r="I1031" t="str">
        <v>No data</v>
      </c>
    </row>
    <row r="1032" spans="1:9" x14ac:dyDescent="0.25">
      <c r="A1032">
        <v>0</v>
      </c>
      <c r="B1032" s="4" t="str">
        <v>Choose site</v>
      </c>
      <c r="C1032" s="4">
        <v>0</v>
      </c>
      <c r="D1032">
        <v>0</v>
      </c>
      <c r="E1032" s="3">
        <v>0</v>
      </c>
      <c r="F1032" s="3" t="str">
        <v>No data</v>
      </c>
      <c r="G1032" s="3" t="str">
        <v>No data</v>
      </c>
      <c r="H1032" s="15" t="str">
        <v>No data</v>
      </c>
      <c r="I1032" t="str">
        <v>No data</v>
      </c>
    </row>
    <row r="1033" spans="1:9" x14ac:dyDescent="0.25">
      <c r="A1033">
        <v>0</v>
      </c>
      <c r="B1033" s="4" t="str">
        <v>Choose site</v>
      </c>
      <c r="C1033" s="4">
        <v>0</v>
      </c>
      <c r="D1033">
        <v>0</v>
      </c>
      <c r="E1033" s="3">
        <v>0</v>
      </c>
      <c r="F1033" s="3" t="str">
        <v>No data</v>
      </c>
      <c r="G1033" s="3" t="str">
        <v>No data</v>
      </c>
      <c r="H1033" s="15" t="str">
        <v>No data</v>
      </c>
      <c r="I1033" t="str">
        <v>No data</v>
      </c>
    </row>
    <row r="1034" spans="1:9" x14ac:dyDescent="0.25">
      <c r="A1034">
        <v>0</v>
      </c>
      <c r="B1034" s="4" t="str">
        <v>Choose site</v>
      </c>
      <c r="C1034" s="4">
        <v>0</v>
      </c>
      <c r="D1034">
        <v>0</v>
      </c>
      <c r="E1034" s="3">
        <v>0</v>
      </c>
      <c r="F1034" s="3" t="str">
        <v>No data</v>
      </c>
      <c r="G1034" s="3" t="str">
        <v>No data</v>
      </c>
      <c r="H1034" s="15" t="str">
        <v>No data</v>
      </c>
      <c r="I1034" t="str">
        <v>No data</v>
      </c>
    </row>
    <row r="1035" spans="1:9" x14ac:dyDescent="0.25">
      <c r="A1035">
        <v>0</v>
      </c>
      <c r="B1035" s="4" t="str">
        <v>Choose site</v>
      </c>
      <c r="C1035" s="4">
        <v>0</v>
      </c>
      <c r="D1035">
        <v>0</v>
      </c>
      <c r="E1035" s="3">
        <v>0</v>
      </c>
      <c r="F1035" s="3" t="str">
        <v>No data</v>
      </c>
      <c r="G1035" s="3" t="str">
        <v>No data</v>
      </c>
      <c r="H1035" s="15" t="str">
        <v>No data</v>
      </c>
      <c r="I1035" t="str">
        <v>No data</v>
      </c>
    </row>
    <row r="1036" spans="1:9" x14ac:dyDescent="0.25">
      <c r="A1036">
        <v>0</v>
      </c>
      <c r="B1036" s="4" t="str">
        <v>Choose site</v>
      </c>
      <c r="C1036" s="4">
        <v>0</v>
      </c>
      <c r="D1036">
        <v>0</v>
      </c>
      <c r="E1036" s="3">
        <v>0</v>
      </c>
      <c r="F1036" s="3" t="str">
        <v>No data</v>
      </c>
      <c r="G1036" s="3" t="str">
        <v>No data</v>
      </c>
      <c r="H1036" s="15" t="str">
        <v>No data</v>
      </c>
      <c r="I1036" t="str">
        <v>No data</v>
      </c>
    </row>
    <row r="1037" spans="1:9" x14ac:dyDescent="0.25">
      <c r="A1037">
        <v>0</v>
      </c>
      <c r="B1037" s="4" t="str">
        <v>Choose site</v>
      </c>
      <c r="C1037" s="4">
        <v>0</v>
      </c>
      <c r="D1037">
        <v>0</v>
      </c>
      <c r="E1037" s="3">
        <v>0</v>
      </c>
      <c r="F1037" s="3" t="str">
        <v>No data</v>
      </c>
      <c r="G1037" s="3" t="str">
        <v>No data</v>
      </c>
      <c r="H1037" s="15" t="str">
        <v>No data</v>
      </c>
      <c r="I1037" t="str">
        <v>No data</v>
      </c>
    </row>
    <row r="1038" spans="1:9" x14ac:dyDescent="0.25">
      <c r="A1038">
        <v>0</v>
      </c>
      <c r="B1038" s="4" t="str">
        <v>Choose site</v>
      </c>
      <c r="C1038" s="4">
        <v>0</v>
      </c>
      <c r="D1038">
        <v>0</v>
      </c>
      <c r="E1038" s="3">
        <v>0</v>
      </c>
      <c r="F1038" s="3" t="str">
        <v>No data</v>
      </c>
      <c r="G1038" s="3" t="str">
        <v>No data</v>
      </c>
      <c r="H1038" s="15" t="str">
        <v>No data</v>
      </c>
      <c r="I1038" t="str">
        <v>No data</v>
      </c>
    </row>
    <row r="1039" spans="1:9" x14ac:dyDescent="0.25">
      <c r="A1039">
        <v>0</v>
      </c>
      <c r="B1039" s="4" t="str">
        <v>Choose site</v>
      </c>
      <c r="C1039" s="4">
        <v>0</v>
      </c>
      <c r="D1039">
        <v>0</v>
      </c>
      <c r="E1039" s="3">
        <v>0</v>
      </c>
      <c r="F1039" s="3" t="str">
        <v>No data</v>
      </c>
      <c r="G1039" s="3" t="str">
        <v>No data</v>
      </c>
      <c r="H1039" s="15" t="str">
        <v>No data</v>
      </c>
      <c r="I1039" t="str">
        <v>No data</v>
      </c>
    </row>
    <row r="1040" spans="1:9" x14ac:dyDescent="0.25">
      <c r="A1040">
        <v>0</v>
      </c>
      <c r="B1040" s="4" t="str">
        <v>Choose site</v>
      </c>
      <c r="C1040" s="4">
        <v>0</v>
      </c>
      <c r="D1040">
        <v>0</v>
      </c>
      <c r="E1040" s="3">
        <v>0</v>
      </c>
      <c r="F1040" s="3" t="str">
        <v>No data</v>
      </c>
      <c r="G1040" s="3" t="str">
        <v>No data</v>
      </c>
      <c r="H1040" s="15" t="str">
        <v>No data</v>
      </c>
      <c r="I1040" t="str">
        <v>No data</v>
      </c>
    </row>
    <row r="1041" spans="1:9" x14ac:dyDescent="0.25">
      <c r="A1041">
        <v>0</v>
      </c>
      <c r="B1041" s="4" t="str">
        <v>Choose site</v>
      </c>
      <c r="C1041" s="4">
        <v>0</v>
      </c>
      <c r="D1041">
        <v>0</v>
      </c>
      <c r="E1041" s="3">
        <v>0</v>
      </c>
      <c r="F1041" s="3" t="str">
        <v>No data</v>
      </c>
      <c r="G1041" s="3" t="str">
        <v>No data</v>
      </c>
      <c r="H1041" s="15" t="str">
        <v>No data</v>
      </c>
      <c r="I1041" t="str">
        <v>No data</v>
      </c>
    </row>
    <row r="1042" spans="1:9" x14ac:dyDescent="0.25">
      <c r="A1042">
        <v>0</v>
      </c>
      <c r="B1042" s="4" t="str">
        <v>Choose site</v>
      </c>
      <c r="C1042" s="4">
        <v>0</v>
      </c>
      <c r="D1042">
        <v>0</v>
      </c>
      <c r="E1042" s="3">
        <v>0</v>
      </c>
      <c r="F1042" s="3" t="str">
        <v>No data</v>
      </c>
      <c r="G1042" s="3" t="str">
        <v>No data</v>
      </c>
      <c r="H1042" s="15" t="str">
        <v>No data</v>
      </c>
      <c r="I1042" t="str">
        <v>No data</v>
      </c>
    </row>
    <row r="1043" spans="1:9" x14ac:dyDescent="0.25">
      <c r="A1043">
        <v>0</v>
      </c>
      <c r="B1043" s="4" t="str">
        <v>Choose site</v>
      </c>
      <c r="C1043" s="4">
        <v>0</v>
      </c>
      <c r="D1043">
        <v>0</v>
      </c>
      <c r="E1043" s="3">
        <v>0</v>
      </c>
      <c r="F1043" s="3" t="str">
        <v>No data</v>
      </c>
      <c r="G1043" s="3" t="str">
        <v>No data</v>
      </c>
      <c r="H1043" s="15" t="str">
        <v>No data</v>
      </c>
      <c r="I1043" t="str">
        <v>No data</v>
      </c>
    </row>
    <row r="1044" spans="1:9" x14ac:dyDescent="0.25">
      <c r="A1044">
        <v>0</v>
      </c>
      <c r="B1044" s="4" t="str">
        <v>Choose site</v>
      </c>
      <c r="C1044" s="4">
        <v>0</v>
      </c>
      <c r="D1044">
        <v>0</v>
      </c>
      <c r="E1044" s="3">
        <v>0</v>
      </c>
      <c r="F1044" s="3" t="str">
        <v>No data</v>
      </c>
      <c r="G1044" s="3" t="str">
        <v>No data</v>
      </c>
      <c r="H1044" s="15" t="str">
        <v>No data</v>
      </c>
      <c r="I1044" t="str">
        <v>No data</v>
      </c>
    </row>
    <row r="1045" spans="1:9" x14ac:dyDescent="0.25">
      <c r="A1045">
        <v>0</v>
      </c>
      <c r="B1045" s="4" t="str">
        <v>Choose site</v>
      </c>
      <c r="C1045" s="4">
        <v>0</v>
      </c>
      <c r="D1045">
        <v>0</v>
      </c>
      <c r="E1045" s="3">
        <v>0</v>
      </c>
      <c r="F1045" s="3" t="str">
        <v>No data</v>
      </c>
      <c r="G1045" s="3" t="str">
        <v>No data</v>
      </c>
      <c r="H1045" s="15" t="str">
        <v>No data</v>
      </c>
      <c r="I1045" t="str">
        <v>No data</v>
      </c>
    </row>
    <row r="1046" spans="1:9" x14ac:dyDescent="0.25">
      <c r="A1046">
        <v>0</v>
      </c>
      <c r="B1046" s="4" t="str">
        <v>Choose site</v>
      </c>
      <c r="C1046" s="4">
        <v>0</v>
      </c>
      <c r="D1046">
        <v>0</v>
      </c>
      <c r="E1046" s="3">
        <v>0</v>
      </c>
      <c r="F1046" s="3" t="str">
        <v>No data</v>
      </c>
      <c r="G1046" s="3" t="str">
        <v>No data</v>
      </c>
      <c r="H1046" s="15" t="str">
        <v>No data</v>
      </c>
      <c r="I1046" t="str">
        <v>No data</v>
      </c>
    </row>
    <row r="1047" spans="1:9" x14ac:dyDescent="0.25">
      <c r="A1047">
        <v>0</v>
      </c>
      <c r="B1047" s="4" t="str">
        <v>Choose site</v>
      </c>
      <c r="C1047" s="4">
        <v>0</v>
      </c>
      <c r="D1047">
        <v>0</v>
      </c>
      <c r="E1047" s="3">
        <v>0</v>
      </c>
      <c r="F1047" s="3" t="str">
        <v>No data</v>
      </c>
      <c r="G1047" s="3" t="str">
        <v>No data</v>
      </c>
      <c r="H1047" s="15" t="str">
        <v>No data</v>
      </c>
      <c r="I1047" t="str">
        <v>No data</v>
      </c>
    </row>
    <row r="1048" spans="1:9" x14ac:dyDescent="0.25">
      <c r="A1048">
        <v>0</v>
      </c>
      <c r="B1048" s="4" t="str">
        <v>Choose site</v>
      </c>
      <c r="C1048" s="4">
        <v>0</v>
      </c>
      <c r="D1048">
        <v>0</v>
      </c>
      <c r="E1048" s="3">
        <v>0</v>
      </c>
      <c r="F1048" s="3" t="str">
        <v>No data</v>
      </c>
      <c r="G1048" s="3" t="str">
        <v>No data</v>
      </c>
      <c r="H1048" s="15" t="str">
        <v>No data</v>
      </c>
      <c r="I1048" t="str">
        <v>No data</v>
      </c>
    </row>
    <row r="1049" spans="1:9" x14ac:dyDescent="0.25">
      <c r="A1049">
        <v>0</v>
      </c>
      <c r="B1049" s="4" t="str">
        <v>Choose site</v>
      </c>
      <c r="C1049" s="4">
        <v>0</v>
      </c>
      <c r="D1049">
        <v>0</v>
      </c>
      <c r="E1049" s="3">
        <v>0</v>
      </c>
      <c r="F1049" s="3" t="str">
        <v>No data</v>
      </c>
      <c r="G1049" s="3" t="str">
        <v>No data</v>
      </c>
      <c r="H1049" s="15" t="str">
        <v>No data</v>
      </c>
      <c r="I1049" t="str">
        <v>No data</v>
      </c>
    </row>
    <row r="1050" spans="1:9" x14ac:dyDescent="0.25">
      <c r="A1050">
        <v>0</v>
      </c>
      <c r="B1050" s="4" t="str">
        <v>Choose site</v>
      </c>
      <c r="C1050" s="4">
        <v>0</v>
      </c>
      <c r="D1050">
        <v>0</v>
      </c>
      <c r="E1050" s="3">
        <v>0</v>
      </c>
      <c r="F1050" s="3" t="str">
        <v>No data</v>
      </c>
      <c r="G1050" s="3" t="str">
        <v>No data</v>
      </c>
      <c r="H1050" s="15" t="str">
        <v>No data</v>
      </c>
      <c r="I1050" t="str">
        <v>No data</v>
      </c>
    </row>
    <row r="1051" spans="1:9" x14ac:dyDescent="0.25">
      <c r="A1051">
        <v>0</v>
      </c>
      <c r="B1051" s="4" t="str">
        <v>Choose site</v>
      </c>
      <c r="C1051" s="4">
        <v>0</v>
      </c>
      <c r="D1051">
        <v>0</v>
      </c>
      <c r="E1051" s="3">
        <v>0</v>
      </c>
      <c r="F1051" s="3" t="str">
        <v>No data</v>
      </c>
      <c r="G1051" s="3" t="str">
        <v>No data</v>
      </c>
      <c r="H1051" s="15" t="str">
        <v>No data</v>
      </c>
      <c r="I1051" t="str">
        <v>No data</v>
      </c>
    </row>
    <row r="1052" spans="1:9" x14ac:dyDescent="0.25">
      <c r="A1052">
        <v>0</v>
      </c>
      <c r="B1052" s="4" t="str">
        <v>Choose site</v>
      </c>
      <c r="C1052" s="4">
        <v>0</v>
      </c>
      <c r="D1052">
        <v>0</v>
      </c>
      <c r="E1052" s="3">
        <v>0</v>
      </c>
      <c r="F1052" s="3" t="str">
        <v>No data</v>
      </c>
      <c r="G1052" s="3" t="str">
        <v>No data</v>
      </c>
      <c r="H1052" s="15" t="str">
        <v>No data</v>
      </c>
      <c r="I1052" t="str">
        <v>No data</v>
      </c>
    </row>
    <row r="1053" spans="1:9" x14ac:dyDescent="0.25">
      <c r="A1053">
        <v>0</v>
      </c>
      <c r="B1053" s="4" t="str">
        <v>Choose site</v>
      </c>
      <c r="C1053" s="4">
        <v>0</v>
      </c>
      <c r="D1053">
        <v>0</v>
      </c>
      <c r="E1053" s="3">
        <v>0</v>
      </c>
      <c r="F1053" s="3" t="str">
        <v>No data</v>
      </c>
      <c r="G1053" s="3" t="str">
        <v>No data</v>
      </c>
      <c r="H1053" s="15" t="str">
        <v>No data</v>
      </c>
      <c r="I1053" t="str">
        <v>No data</v>
      </c>
    </row>
    <row r="1054" spans="1:9" x14ac:dyDescent="0.25">
      <c r="A1054">
        <v>0</v>
      </c>
      <c r="B1054" s="4" t="str">
        <v>Choose site</v>
      </c>
      <c r="C1054" s="4">
        <v>0</v>
      </c>
      <c r="D1054">
        <v>0</v>
      </c>
      <c r="E1054" s="3">
        <v>0</v>
      </c>
      <c r="F1054" s="3" t="str">
        <v>No data</v>
      </c>
      <c r="G1054" s="3" t="str">
        <v>No data</v>
      </c>
      <c r="H1054" s="15" t="str">
        <v>No data</v>
      </c>
      <c r="I1054" t="str">
        <v>No data</v>
      </c>
    </row>
    <row r="1055" spans="1:9" x14ac:dyDescent="0.25">
      <c r="A1055">
        <v>0</v>
      </c>
      <c r="B1055" s="4" t="str">
        <v>Choose site</v>
      </c>
      <c r="C1055" s="4">
        <v>0</v>
      </c>
      <c r="D1055">
        <v>0</v>
      </c>
      <c r="E1055" s="3">
        <v>0</v>
      </c>
      <c r="F1055" s="3" t="str">
        <v>No data</v>
      </c>
      <c r="G1055" s="3" t="str">
        <v>No data</v>
      </c>
      <c r="H1055" s="15" t="str">
        <v>No data</v>
      </c>
      <c r="I1055" t="str">
        <v>No data</v>
      </c>
    </row>
    <row r="1056" spans="1:9" x14ac:dyDescent="0.25">
      <c r="A1056">
        <v>0</v>
      </c>
      <c r="B1056" s="4" t="str">
        <v>Choose site</v>
      </c>
      <c r="C1056" s="4">
        <v>0</v>
      </c>
      <c r="D1056">
        <v>0</v>
      </c>
      <c r="E1056" s="3">
        <v>0</v>
      </c>
      <c r="F1056" s="3" t="str">
        <v>No data</v>
      </c>
      <c r="G1056" s="3" t="str">
        <v>No data</v>
      </c>
      <c r="H1056" s="15" t="str">
        <v>No data</v>
      </c>
      <c r="I1056" t="str">
        <v>No data</v>
      </c>
    </row>
    <row r="1057" spans="1:9" x14ac:dyDescent="0.25">
      <c r="A1057">
        <v>0</v>
      </c>
      <c r="B1057" s="4" t="str">
        <v>Choose site</v>
      </c>
      <c r="C1057" s="4">
        <v>0</v>
      </c>
      <c r="D1057">
        <v>0</v>
      </c>
      <c r="E1057" s="3">
        <v>0</v>
      </c>
      <c r="F1057" s="3" t="str">
        <v>No data</v>
      </c>
      <c r="G1057" s="3" t="str">
        <v>No data</v>
      </c>
      <c r="H1057" s="15" t="str">
        <v>No data</v>
      </c>
      <c r="I1057" t="str">
        <v>No data</v>
      </c>
    </row>
    <row r="1058" spans="1:9" x14ac:dyDescent="0.25">
      <c r="A1058">
        <v>0</v>
      </c>
      <c r="B1058" s="4" t="str">
        <v>Choose site</v>
      </c>
      <c r="C1058" s="4">
        <v>0</v>
      </c>
      <c r="D1058">
        <v>0</v>
      </c>
      <c r="E1058" s="3">
        <v>0</v>
      </c>
      <c r="F1058" s="3" t="str">
        <v>No data</v>
      </c>
      <c r="G1058" s="3" t="str">
        <v>No data</v>
      </c>
      <c r="H1058" s="15" t="str">
        <v>No data</v>
      </c>
      <c r="I1058" t="str">
        <v>No data</v>
      </c>
    </row>
    <row r="1059" spans="1:9" x14ac:dyDescent="0.25">
      <c r="A1059">
        <v>0</v>
      </c>
      <c r="B1059" s="4" t="str">
        <v>Choose site</v>
      </c>
      <c r="C1059" s="4">
        <v>0</v>
      </c>
      <c r="D1059">
        <v>0</v>
      </c>
      <c r="E1059" s="3">
        <v>0</v>
      </c>
      <c r="F1059" s="3" t="str">
        <v>No data</v>
      </c>
      <c r="G1059" s="3" t="str">
        <v>No data</v>
      </c>
      <c r="H1059" s="15" t="str">
        <v>No data</v>
      </c>
      <c r="I1059" t="str">
        <v>No data</v>
      </c>
    </row>
    <row r="1060" spans="1:9" x14ac:dyDescent="0.25">
      <c r="A1060">
        <v>0</v>
      </c>
      <c r="B1060" s="4" t="str">
        <v>Choose site</v>
      </c>
      <c r="C1060" s="4">
        <v>0</v>
      </c>
      <c r="D1060">
        <v>0</v>
      </c>
      <c r="E1060" s="3">
        <v>0</v>
      </c>
      <c r="F1060" s="3" t="str">
        <v>No data</v>
      </c>
      <c r="G1060" s="3" t="str">
        <v>No data</v>
      </c>
      <c r="H1060" s="15" t="str">
        <v>No data</v>
      </c>
      <c r="I1060" t="str">
        <v>No data</v>
      </c>
    </row>
    <row r="1061" spans="1:9" x14ac:dyDescent="0.25">
      <c r="A1061">
        <v>0</v>
      </c>
      <c r="B1061" s="4" t="str">
        <v>Choose site</v>
      </c>
      <c r="C1061" s="4">
        <v>0</v>
      </c>
      <c r="D1061">
        <v>0</v>
      </c>
      <c r="E1061" s="3">
        <v>0</v>
      </c>
      <c r="F1061" s="3" t="str">
        <v>No data</v>
      </c>
      <c r="G1061" s="3" t="str">
        <v>No data</v>
      </c>
      <c r="H1061" s="15" t="str">
        <v>No data</v>
      </c>
      <c r="I1061" t="str">
        <v>No data</v>
      </c>
    </row>
    <row r="1062" spans="1:9" x14ac:dyDescent="0.25">
      <c r="A1062">
        <v>0</v>
      </c>
      <c r="B1062" s="4" t="str">
        <v>Choose site</v>
      </c>
      <c r="C1062" s="4">
        <v>0</v>
      </c>
      <c r="D1062">
        <v>0</v>
      </c>
      <c r="E1062" s="3">
        <v>0</v>
      </c>
      <c r="F1062" s="3" t="str">
        <v>No data</v>
      </c>
      <c r="G1062" s="3" t="str">
        <v>No data</v>
      </c>
      <c r="H1062" s="15" t="str">
        <v>No data</v>
      </c>
      <c r="I1062" t="str">
        <v>No data</v>
      </c>
    </row>
    <row r="1063" spans="1:9" x14ac:dyDescent="0.25">
      <c r="A1063">
        <v>0</v>
      </c>
      <c r="B1063" s="4" t="str">
        <v>Choose site</v>
      </c>
      <c r="C1063" s="4">
        <v>0</v>
      </c>
      <c r="D1063">
        <v>0</v>
      </c>
      <c r="E1063" s="3">
        <v>0</v>
      </c>
      <c r="F1063" s="3" t="str">
        <v>No data</v>
      </c>
      <c r="G1063" s="3" t="str">
        <v>No data</v>
      </c>
      <c r="H1063" s="15" t="str">
        <v>No data</v>
      </c>
      <c r="I1063" t="str">
        <v>No data</v>
      </c>
    </row>
    <row r="1064" spans="1:9" x14ac:dyDescent="0.25">
      <c r="A1064">
        <v>0</v>
      </c>
      <c r="B1064" s="4" t="str">
        <v>Choose site</v>
      </c>
      <c r="C1064" s="4">
        <v>0</v>
      </c>
      <c r="D1064">
        <v>0</v>
      </c>
      <c r="E1064" s="3">
        <v>0</v>
      </c>
      <c r="F1064" s="3" t="str">
        <v>No data</v>
      </c>
      <c r="G1064" s="3" t="str">
        <v>No data</v>
      </c>
      <c r="H1064" s="15" t="str">
        <v>No data</v>
      </c>
      <c r="I1064" t="str">
        <v>No data</v>
      </c>
    </row>
    <row r="1065" spans="1:9" x14ac:dyDescent="0.25">
      <c r="A1065">
        <v>0</v>
      </c>
      <c r="B1065" s="4" t="str">
        <v>Choose site</v>
      </c>
      <c r="C1065" s="4">
        <v>0</v>
      </c>
      <c r="D1065">
        <v>0</v>
      </c>
      <c r="E1065" s="3">
        <v>0</v>
      </c>
      <c r="F1065" s="3" t="str">
        <v>No data</v>
      </c>
      <c r="G1065" s="3" t="str">
        <v>No data</v>
      </c>
      <c r="H1065" s="15" t="str">
        <v>No data</v>
      </c>
      <c r="I1065" t="str">
        <v>No data</v>
      </c>
    </row>
    <row r="1066" spans="1:9" x14ac:dyDescent="0.25">
      <c r="A1066">
        <v>0</v>
      </c>
      <c r="B1066" s="4" t="str">
        <v>Choose site</v>
      </c>
      <c r="C1066" s="4">
        <v>0</v>
      </c>
      <c r="D1066">
        <v>0</v>
      </c>
      <c r="E1066" s="3">
        <v>0</v>
      </c>
      <c r="F1066" s="3" t="str">
        <v>No data</v>
      </c>
      <c r="G1066" s="3" t="str">
        <v>No data</v>
      </c>
      <c r="H1066" s="15" t="str">
        <v>No data</v>
      </c>
      <c r="I1066" t="str">
        <v>No data</v>
      </c>
    </row>
    <row r="1067" spans="1:9" x14ac:dyDescent="0.25">
      <c r="A1067">
        <v>0</v>
      </c>
      <c r="B1067" s="4" t="str">
        <v>Choose site</v>
      </c>
      <c r="C1067" s="4">
        <v>0</v>
      </c>
      <c r="D1067">
        <v>0</v>
      </c>
      <c r="E1067" s="3">
        <v>0</v>
      </c>
      <c r="F1067" s="3" t="str">
        <v>No data</v>
      </c>
      <c r="G1067" s="3" t="str">
        <v>No data</v>
      </c>
      <c r="H1067" s="15" t="str">
        <v>No data</v>
      </c>
      <c r="I1067" t="str">
        <v>No data</v>
      </c>
    </row>
    <row r="1068" spans="1:9" x14ac:dyDescent="0.25">
      <c r="A1068">
        <v>0</v>
      </c>
      <c r="B1068" s="4" t="str">
        <v>Choose site</v>
      </c>
      <c r="C1068" s="4">
        <v>0</v>
      </c>
      <c r="D1068">
        <v>0</v>
      </c>
      <c r="E1068" s="3">
        <v>0</v>
      </c>
      <c r="F1068" s="3" t="str">
        <v>No data</v>
      </c>
      <c r="G1068" s="3" t="str">
        <v>No data</v>
      </c>
      <c r="H1068" s="15" t="str">
        <v>No data</v>
      </c>
      <c r="I1068" t="str">
        <v>No data</v>
      </c>
    </row>
    <row r="1069" spans="1:9" x14ac:dyDescent="0.25">
      <c r="A1069">
        <v>0</v>
      </c>
      <c r="B1069" s="4" t="str">
        <v>Choose site</v>
      </c>
      <c r="C1069" s="4">
        <v>0</v>
      </c>
      <c r="D1069">
        <v>0</v>
      </c>
      <c r="E1069" s="3">
        <v>0</v>
      </c>
      <c r="F1069" s="3" t="str">
        <v>No data</v>
      </c>
      <c r="G1069" s="3" t="str">
        <v>No data</v>
      </c>
      <c r="H1069" s="15" t="str">
        <v>No data</v>
      </c>
      <c r="I1069" t="str">
        <v>No data</v>
      </c>
    </row>
    <row r="1070" spans="1:9" x14ac:dyDescent="0.25">
      <c r="A1070">
        <v>0</v>
      </c>
      <c r="B1070" s="4" t="str">
        <v>Choose site</v>
      </c>
      <c r="C1070" s="4">
        <v>0</v>
      </c>
      <c r="D1070">
        <v>0</v>
      </c>
      <c r="E1070" s="3">
        <v>0</v>
      </c>
      <c r="F1070" s="3" t="str">
        <v>No data</v>
      </c>
      <c r="G1070" s="3" t="str">
        <v>No data</v>
      </c>
      <c r="H1070" s="15" t="str">
        <v>No data</v>
      </c>
      <c r="I1070" t="str">
        <v>No data</v>
      </c>
    </row>
    <row r="1071" spans="1:9" x14ac:dyDescent="0.25">
      <c r="A1071">
        <v>0</v>
      </c>
      <c r="B1071" s="4" t="str">
        <v>Choose site</v>
      </c>
      <c r="C1071" s="4">
        <v>0</v>
      </c>
      <c r="D1071">
        <v>0</v>
      </c>
      <c r="E1071" s="3">
        <v>0</v>
      </c>
      <c r="F1071" s="3" t="str">
        <v>No data</v>
      </c>
      <c r="G1071" s="3" t="str">
        <v>No data</v>
      </c>
      <c r="H1071" s="15" t="str">
        <v>No data</v>
      </c>
      <c r="I1071" t="str">
        <v>No data</v>
      </c>
    </row>
    <row r="1072" spans="1:9" x14ac:dyDescent="0.25">
      <c r="A1072">
        <v>0</v>
      </c>
      <c r="B1072" s="4" t="str">
        <v>Choose site</v>
      </c>
      <c r="C1072" s="4">
        <v>0</v>
      </c>
      <c r="D1072">
        <v>0</v>
      </c>
      <c r="E1072" s="3">
        <v>0</v>
      </c>
      <c r="F1072" s="3" t="str">
        <v>No data</v>
      </c>
      <c r="G1072" s="3" t="str">
        <v>No data</v>
      </c>
      <c r="H1072" s="15" t="str">
        <v>No data</v>
      </c>
      <c r="I1072" t="str">
        <v>No data</v>
      </c>
    </row>
    <row r="1073" spans="1:9" x14ac:dyDescent="0.25">
      <c r="A1073">
        <v>0</v>
      </c>
      <c r="B1073" s="4" t="str">
        <v>Choose site</v>
      </c>
      <c r="C1073" s="4">
        <v>0</v>
      </c>
      <c r="D1073">
        <v>0</v>
      </c>
      <c r="E1073" s="3">
        <v>0</v>
      </c>
      <c r="F1073" s="3" t="str">
        <v>No data</v>
      </c>
      <c r="G1073" s="3" t="str">
        <v>No data</v>
      </c>
      <c r="H1073" s="15" t="str">
        <v>No data</v>
      </c>
      <c r="I1073" t="str">
        <v>No data</v>
      </c>
    </row>
    <row r="1074" spans="1:9" x14ac:dyDescent="0.25">
      <c r="A1074">
        <v>0</v>
      </c>
      <c r="B1074" s="4" t="str">
        <v>Choose site</v>
      </c>
      <c r="C1074" s="4">
        <v>0</v>
      </c>
      <c r="D1074">
        <v>0</v>
      </c>
      <c r="E1074" s="3">
        <v>0</v>
      </c>
      <c r="F1074" s="3" t="str">
        <v>No data</v>
      </c>
      <c r="G1074" s="3" t="str">
        <v>No data</v>
      </c>
      <c r="H1074" s="15" t="str">
        <v>No data</v>
      </c>
      <c r="I1074" t="str">
        <v>No data</v>
      </c>
    </row>
    <row r="1075" spans="1:9" x14ac:dyDescent="0.25">
      <c r="A1075">
        <v>0</v>
      </c>
      <c r="B1075" s="4" t="str">
        <v>Choose site</v>
      </c>
      <c r="C1075" s="4">
        <v>0</v>
      </c>
      <c r="D1075">
        <v>0</v>
      </c>
      <c r="E1075" s="3">
        <v>0</v>
      </c>
      <c r="F1075" s="3" t="str">
        <v>No data</v>
      </c>
      <c r="G1075" s="3" t="str">
        <v>No data</v>
      </c>
      <c r="H1075" s="15" t="str">
        <v>No data</v>
      </c>
      <c r="I1075" t="str">
        <v>No data</v>
      </c>
    </row>
    <row r="1076" spans="1:9" x14ac:dyDescent="0.25">
      <c r="A1076">
        <v>0</v>
      </c>
      <c r="B1076" s="4" t="str">
        <v>Choose site</v>
      </c>
      <c r="C1076" s="4">
        <v>0</v>
      </c>
      <c r="D1076">
        <v>0</v>
      </c>
      <c r="E1076" s="3">
        <v>0</v>
      </c>
      <c r="F1076" s="3" t="str">
        <v>No data</v>
      </c>
      <c r="G1076" s="3" t="str">
        <v>No data</v>
      </c>
      <c r="H1076" s="15" t="str">
        <v>No data</v>
      </c>
      <c r="I1076" t="str">
        <v>No data</v>
      </c>
    </row>
    <row r="1077" spans="1:9" x14ac:dyDescent="0.25">
      <c r="A1077">
        <v>0</v>
      </c>
      <c r="B1077" s="4" t="str">
        <v>Choose site</v>
      </c>
      <c r="C1077" s="4">
        <v>0</v>
      </c>
      <c r="D1077">
        <v>0</v>
      </c>
      <c r="E1077" s="3">
        <v>0</v>
      </c>
      <c r="F1077" s="3" t="str">
        <v>No data</v>
      </c>
      <c r="G1077" s="3" t="str">
        <v>No data</v>
      </c>
      <c r="H1077" s="15" t="str">
        <v>No data</v>
      </c>
      <c r="I1077" t="str">
        <v>No data</v>
      </c>
    </row>
    <row r="1078" spans="1:9" x14ac:dyDescent="0.25">
      <c r="A1078">
        <v>0</v>
      </c>
      <c r="B1078" s="4" t="str">
        <v>Choose site</v>
      </c>
      <c r="C1078" s="4">
        <v>0</v>
      </c>
      <c r="D1078">
        <v>0</v>
      </c>
      <c r="E1078" s="3">
        <v>0</v>
      </c>
      <c r="F1078" s="3" t="str">
        <v>No data</v>
      </c>
      <c r="G1078" s="3" t="str">
        <v>No data</v>
      </c>
      <c r="H1078" s="15" t="str">
        <v>No data</v>
      </c>
      <c r="I1078" t="str">
        <v>No data</v>
      </c>
    </row>
    <row r="1079" spans="1:9" x14ac:dyDescent="0.25">
      <c r="A1079">
        <v>0</v>
      </c>
      <c r="B1079" s="4" t="str">
        <v>Choose site</v>
      </c>
      <c r="C1079" s="4">
        <v>0</v>
      </c>
      <c r="D1079">
        <v>0</v>
      </c>
      <c r="E1079" s="3">
        <v>0</v>
      </c>
      <c r="F1079" s="3" t="str">
        <v>No data</v>
      </c>
      <c r="G1079" s="3" t="str">
        <v>No data</v>
      </c>
      <c r="H1079" s="15" t="str">
        <v>No data</v>
      </c>
      <c r="I1079" t="str">
        <v>No data</v>
      </c>
    </row>
    <row r="1080" spans="1:9" x14ac:dyDescent="0.25">
      <c r="A1080">
        <v>0</v>
      </c>
      <c r="B1080" s="4" t="str">
        <v>Choose site</v>
      </c>
      <c r="C1080" s="4">
        <v>0</v>
      </c>
      <c r="D1080">
        <v>0</v>
      </c>
      <c r="E1080" s="3">
        <v>0</v>
      </c>
      <c r="F1080" s="3" t="str">
        <v>No data</v>
      </c>
      <c r="G1080" s="3" t="str">
        <v>No data</v>
      </c>
      <c r="H1080" s="15" t="str">
        <v>No data</v>
      </c>
      <c r="I1080" t="str">
        <v>No data</v>
      </c>
    </row>
    <row r="1081" spans="1:9" x14ac:dyDescent="0.25">
      <c r="A1081">
        <v>0</v>
      </c>
      <c r="B1081" s="4" t="str">
        <v>Choose site</v>
      </c>
      <c r="C1081" s="4">
        <v>0</v>
      </c>
      <c r="D1081">
        <v>0</v>
      </c>
      <c r="E1081" s="3">
        <v>0</v>
      </c>
      <c r="F1081" s="3" t="str">
        <v>No data</v>
      </c>
      <c r="G1081" s="3" t="str">
        <v>No data</v>
      </c>
      <c r="H1081" s="15" t="str">
        <v>No data</v>
      </c>
      <c r="I1081" t="str">
        <v>No data</v>
      </c>
    </row>
    <row r="1082" spans="1:9" x14ac:dyDescent="0.25">
      <c r="A1082">
        <v>0</v>
      </c>
      <c r="B1082" s="4" t="str">
        <v>Choose site</v>
      </c>
      <c r="C1082" s="4">
        <v>0</v>
      </c>
      <c r="D1082">
        <v>0</v>
      </c>
      <c r="E1082" s="3">
        <v>0</v>
      </c>
      <c r="F1082" s="3" t="str">
        <v>No data</v>
      </c>
      <c r="G1082" s="3" t="str">
        <v>No data</v>
      </c>
      <c r="H1082" s="15" t="str">
        <v>No data</v>
      </c>
      <c r="I1082" t="str">
        <v>No data</v>
      </c>
    </row>
    <row r="1083" spans="1:9" x14ac:dyDescent="0.25">
      <c r="A1083">
        <v>0</v>
      </c>
      <c r="B1083" s="4" t="str">
        <v>Choose site</v>
      </c>
      <c r="C1083" s="4">
        <v>0</v>
      </c>
      <c r="D1083">
        <v>0</v>
      </c>
      <c r="E1083" s="3">
        <v>0</v>
      </c>
      <c r="F1083" s="3" t="str">
        <v>No data</v>
      </c>
      <c r="G1083" s="3" t="str">
        <v>No data</v>
      </c>
      <c r="H1083" s="15" t="str">
        <v>No data</v>
      </c>
      <c r="I1083" t="str">
        <v>No data</v>
      </c>
    </row>
    <row r="1084" spans="1:9" x14ac:dyDescent="0.25">
      <c r="A1084">
        <v>0</v>
      </c>
      <c r="B1084" s="4" t="str">
        <v>Choose site</v>
      </c>
      <c r="C1084" s="4">
        <v>0</v>
      </c>
      <c r="D1084">
        <v>0</v>
      </c>
      <c r="E1084" s="3">
        <v>0</v>
      </c>
      <c r="F1084" s="3" t="str">
        <v>No data</v>
      </c>
      <c r="G1084" s="3" t="str">
        <v>No data</v>
      </c>
      <c r="H1084" s="15" t="str">
        <v>No data</v>
      </c>
      <c r="I1084" t="str">
        <v>No data</v>
      </c>
    </row>
    <row r="1085" spans="1:9" x14ac:dyDescent="0.25">
      <c r="A1085">
        <v>0</v>
      </c>
      <c r="B1085" s="4" t="str">
        <v>Choose site</v>
      </c>
      <c r="C1085" s="4">
        <v>0</v>
      </c>
      <c r="D1085">
        <v>0</v>
      </c>
      <c r="E1085" s="3">
        <v>0</v>
      </c>
      <c r="F1085" s="3" t="str">
        <v>No data</v>
      </c>
      <c r="G1085" s="3" t="str">
        <v>No data</v>
      </c>
      <c r="H1085" s="15" t="str">
        <v>No data</v>
      </c>
      <c r="I1085" t="str">
        <v>No data</v>
      </c>
    </row>
    <row r="1086" spans="1:9" x14ac:dyDescent="0.25">
      <c r="A1086">
        <v>0</v>
      </c>
      <c r="B1086" s="4" t="str">
        <v>Choose site</v>
      </c>
      <c r="C1086" s="4">
        <v>0</v>
      </c>
      <c r="D1086">
        <v>0</v>
      </c>
      <c r="E1086" s="3">
        <v>0</v>
      </c>
      <c r="F1086" s="3" t="str">
        <v>No data</v>
      </c>
      <c r="G1086" s="3" t="str">
        <v>No data</v>
      </c>
      <c r="H1086" s="15" t="str">
        <v>No data</v>
      </c>
      <c r="I1086" t="str">
        <v>No data</v>
      </c>
    </row>
    <row r="1087" spans="1:9" x14ac:dyDescent="0.25">
      <c r="A1087">
        <v>0</v>
      </c>
      <c r="B1087" s="4" t="str">
        <v>Choose site</v>
      </c>
      <c r="C1087" s="4">
        <v>0</v>
      </c>
      <c r="D1087">
        <v>0</v>
      </c>
      <c r="E1087" s="3">
        <v>0</v>
      </c>
      <c r="F1087" s="3" t="str">
        <v>No data</v>
      </c>
      <c r="G1087" s="3" t="str">
        <v>No data</v>
      </c>
      <c r="H1087" s="15" t="str">
        <v>No data</v>
      </c>
      <c r="I1087" t="str">
        <v>No data</v>
      </c>
    </row>
    <row r="1088" spans="1:9" x14ac:dyDescent="0.25">
      <c r="A1088">
        <v>0</v>
      </c>
      <c r="B1088" s="4" t="str">
        <v>Choose site</v>
      </c>
      <c r="C1088" s="4">
        <v>0</v>
      </c>
      <c r="D1088">
        <v>0</v>
      </c>
      <c r="E1088" s="3">
        <v>0</v>
      </c>
      <c r="F1088" s="3" t="str">
        <v>No data</v>
      </c>
      <c r="G1088" s="3" t="str">
        <v>No data</v>
      </c>
      <c r="H1088" s="15" t="str">
        <v>No data</v>
      </c>
      <c r="I1088" t="str">
        <v>No data</v>
      </c>
    </row>
    <row r="1089" spans="1:9" x14ac:dyDescent="0.25">
      <c r="A1089">
        <v>0</v>
      </c>
      <c r="B1089" s="4" t="str">
        <v>Choose site</v>
      </c>
      <c r="C1089" s="4">
        <v>0</v>
      </c>
      <c r="D1089">
        <v>0</v>
      </c>
      <c r="E1089" s="3">
        <v>0</v>
      </c>
      <c r="F1089" s="3" t="str">
        <v>No data</v>
      </c>
      <c r="G1089" s="3" t="str">
        <v>No data</v>
      </c>
      <c r="H1089" s="15" t="str">
        <v>No data</v>
      </c>
      <c r="I1089" t="str">
        <v>No data</v>
      </c>
    </row>
    <row r="1090" spans="1:9" x14ac:dyDescent="0.25">
      <c r="A1090">
        <v>0</v>
      </c>
      <c r="B1090" s="4" t="str">
        <v>Choose site</v>
      </c>
      <c r="C1090" s="4">
        <v>0</v>
      </c>
      <c r="D1090">
        <v>0</v>
      </c>
      <c r="E1090" s="3">
        <v>0</v>
      </c>
      <c r="F1090" s="3" t="str">
        <v>No data</v>
      </c>
      <c r="G1090" s="3" t="str">
        <v>No data</v>
      </c>
      <c r="H1090" s="15" t="str">
        <v>No data</v>
      </c>
      <c r="I1090" t="str">
        <v>No data</v>
      </c>
    </row>
    <row r="1091" spans="1:9" x14ac:dyDescent="0.25">
      <c r="A1091">
        <v>0</v>
      </c>
      <c r="B1091" s="4" t="str">
        <v>Choose site</v>
      </c>
      <c r="C1091" s="4">
        <v>0</v>
      </c>
      <c r="D1091">
        <v>0</v>
      </c>
      <c r="E1091" s="3">
        <v>0</v>
      </c>
      <c r="F1091" s="3" t="str">
        <v>No data</v>
      </c>
      <c r="G1091" s="3" t="str">
        <v>No data</v>
      </c>
      <c r="H1091" s="15" t="str">
        <v>No data</v>
      </c>
      <c r="I1091" t="str">
        <v>No data</v>
      </c>
    </row>
    <row r="1092" spans="1:9" x14ac:dyDescent="0.25">
      <c r="A1092">
        <v>0</v>
      </c>
      <c r="B1092" s="4" t="str">
        <v>Choose site</v>
      </c>
      <c r="C1092" s="4">
        <v>0</v>
      </c>
      <c r="D1092">
        <v>0</v>
      </c>
      <c r="E1092" s="3">
        <v>0</v>
      </c>
      <c r="F1092" s="3" t="str">
        <v>No data</v>
      </c>
      <c r="G1092" s="3" t="str">
        <v>No data</v>
      </c>
      <c r="H1092" s="15" t="str">
        <v>No data</v>
      </c>
      <c r="I1092" t="str">
        <v>No data</v>
      </c>
    </row>
    <row r="1093" spans="1:9" x14ac:dyDescent="0.25">
      <c r="A1093">
        <v>0</v>
      </c>
      <c r="B1093" s="4" t="str">
        <v>Choose site</v>
      </c>
      <c r="C1093" s="4">
        <v>0</v>
      </c>
      <c r="D1093">
        <v>0</v>
      </c>
      <c r="E1093" s="3">
        <v>0</v>
      </c>
      <c r="F1093" s="3" t="str">
        <v>No data</v>
      </c>
      <c r="G1093" s="3" t="str">
        <v>No data</v>
      </c>
      <c r="H1093" s="15" t="str">
        <v>No data</v>
      </c>
      <c r="I1093" t="str">
        <v>No data</v>
      </c>
    </row>
    <row r="1094" spans="1:9" x14ac:dyDescent="0.25">
      <c r="A1094">
        <v>0</v>
      </c>
      <c r="B1094" s="4" t="str">
        <v>Choose site</v>
      </c>
      <c r="C1094" s="4">
        <v>0</v>
      </c>
      <c r="D1094">
        <v>0</v>
      </c>
      <c r="E1094" s="3">
        <v>0</v>
      </c>
      <c r="F1094" s="3" t="str">
        <v>No data</v>
      </c>
      <c r="G1094" s="3" t="str">
        <v>No data</v>
      </c>
      <c r="H1094" s="15" t="str">
        <v>No data</v>
      </c>
      <c r="I1094" t="str">
        <v>No data</v>
      </c>
    </row>
    <row r="1095" spans="1:9" x14ac:dyDescent="0.25">
      <c r="A1095">
        <v>0</v>
      </c>
      <c r="B1095" s="4" t="str">
        <v>Choose site</v>
      </c>
      <c r="C1095" s="4">
        <v>0</v>
      </c>
      <c r="D1095">
        <v>0</v>
      </c>
      <c r="E1095" s="3">
        <v>0</v>
      </c>
      <c r="F1095" s="3" t="str">
        <v>No data</v>
      </c>
      <c r="G1095" s="3" t="str">
        <v>No data</v>
      </c>
      <c r="H1095" s="15" t="str">
        <v>No data</v>
      </c>
      <c r="I1095" t="str">
        <v>No data</v>
      </c>
    </row>
    <row r="1096" spans="1:9" x14ac:dyDescent="0.25">
      <c r="A1096">
        <v>0</v>
      </c>
      <c r="B1096" s="4" t="str">
        <v>Choose site</v>
      </c>
      <c r="C1096" s="4">
        <v>0</v>
      </c>
      <c r="D1096">
        <v>0</v>
      </c>
      <c r="E1096" s="3">
        <v>0</v>
      </c>
      <c r="F1096" s="3" t="str">
        <v>No data</v>
      </c>
      <c r="G1096" s="3" t="str">
        <v>No data</v>
      </c>
      <c r="H1096" s="15" t="str">
        <v>No data</v>
      </c>
      <c r="I1096" t="str">
        <v>No data</v>
      </c>
    </row>
    <row r="1097" spans="1:9" x14ac:dyDescent="0.25">
      <c r="A1097">
        <v>0</v>
      </c>
      <c r="B1097" s="4" t="str">
        <v>Choose site</v>
      </c>
      <c r="C1097" s="4">
        <v>0</v>
      </c>
      <c r="D1097">
        <v>0</v>
      </c>
      <c r="E1097" s="3">
        <v>0</v>
      </c>
      <c r="F1097" s="3" t="str">
        <v>No data</v>
      </c>
      <c r="G1097" s="3" t="str">
        <v>No data</v>
      </c>
      <c r="H1097" s="15" t="str">
        <v>No data</v>
      </c>
      <c r="I1097" t="str">
        <v>No data</v>
      </c>
    </row>
    <row r="1098" spans="1:9" x14ac:dyDescent="0.25">
      <c r="A1098">
        <v>0</v>
      </c>
      <c r="B1098" s="4" t="str">
        <v>Choose site</v>
      </c>
      <c r="C1098" s="4">
        <v>0</v>
      </c>
      <c r="D1098">
        <v>0</v>
      </c>
      <c r="E1098" s="3">
        <v>0</v>
      </c>
      <c r="F1098" s="3" t="str">
        <v>No data</v>
      </c>
      <c r="G1098" s="3" t="str">
        <v>No data</v>
      </c>
      <c r="H1098" s="15" t="str">
        <v>No data</v>
      </c>
      <c r="I1098" t="str">
        <v>No data</v>
      </c>
    </row>
    <row r="1099" spans="1:9" x14ac:dyDescent="0.25">
      <c r="A1099">
        <v>0</v>
      </c>
      <c r="B1099" s="4" t="str">
        <v>Choose site</v>
      </c>
      <c r="C1099" s="4">
        <v>0</v>
      </c>
      <c r="D1099">
        <v>0</v>
      </c>
      <c r="E1099" s="3">
        <v>0</v>
      </c>
      <c r="F1099" s="3" t="str">
        <v>No data</v>
      </c>
      <c r="G1099" s="3" t="str">
        <v>No data</v>
      </c>
      <c r="H1099" s="15" t="str">
        <v>No data</v>
      </c>
      <c r="I1099" t="str">
        <v>No data</v>
      </c>
    </row>
    <row r="1100" spans="1:9" x14ac:dyDescent="0.25">
      <c r="A1100">
        <v>0</v>
      </c>
      <c r="B1100" s="4" t="str">
        <v>Choose site</v>
      </c>
      <c r="C1100" s="4">
        <v>0</v>
      </c>
      <c r="D1100">
        <v>0</v>
      </c>
      <c r="E1100" s="3">
        <v>0</v>
      </c>
      <c r="F1100" s="3" t="str">
        <v>No data</v>
      </c>
      <c r="G1100" s="3" t="str">
        <v>No data</v>
      </c>
      <c r="H1100" s="15" t="str">
        <v>No data</v>
      </c>
      <c r="I1100" t="str">
        <v>No data</v>
      </c>
    </row>
    <row r="1101" spans="1:9" x14ac:dyDescent="0.25">
      <c r="A1101">
        <v>0</v>
      </c>
      <c r="B1101" s="4" t="str">
        <v>Choose site</v>
      </c>
      <c r="C1101" s="4">
        <v>0</v>
      </c>
      <c r="D1101">
        <v>0</v>
      </c>
      <c r="E1101" s="3">
        <v>0</v>
      </c>
      <c r="F1101" s="3" t="str">
        <v>No data</v>
      </c>
      <c r="G1101" s="3" t="str">
        <v>No data</v>
      </c>
      <c r="H1101" s="15" t="str">
        <v>No data</v>
      </c>
      <c r="I1101" t="str">
        <v>No data</v>
      </c>
    </row>
    <row r="1102" spans="1:9" x14ac:dyDescent="0.25">
      <c r="A1102">
        <v>0</v>
      </c>
      <c r="B1102" s="4" t="str">
        <v>Choose site</v>
      </c>
      <c r="C1102" s="4">
        <v>0</v>
      </c>
      <c r="D1102">
        <v>0</v>
      </c>
      <c r="E1102" s="3">
        <v>0</v>
      </c>
      <c r="F1102" s="3" t="str">
        <v>No data</v>
      </c>
      <c r="G1102" s="3" t="str">
        <v>No data</v>
      </c>
      <c r="H1102" s="15" t="str">
        <v>No data</v>
      </c>
      <c r="I1102" t="str">
        <v>No data</v>
      </c>
    </row>
    <row r="1103" spans="1:9" x14ac:dyDescent="0.25">
      <c r="A1103">
        <v>0</v>
      </c>
      <c r="B1103" s="4" t="str">
        <v>Choose site</v>
      </c>
      <c r="C1103" s="4">
        <v>0</v>
      </c>
      <c r="D1103">
        <v>0</v>
      </c>
      <c r="E1103" s="3">
        <v>0</v>
      </c>
      <c r="F1103" s="3" t="str">
        <v>No data</v>
      </c>
      <c r="G1103" s="3" t="str">
        <v>No data</v>
      </c>
      <c r="H1103" s="15" t="str">
        <v>No data</v>
      </c>
      <c r="I1103" t="str">
        <v>No data</v>
      </c>
    </row>
    <row r="1104" spans="1:9" x14ac:dyDescent="0.25">
      <c r="A1104">
        <v>0</v>
      </c>
      <c r="B1104" s="4" t="str">
        <v>Choose site</v>
      </c>
      <c r="C1104" s="4">
        <v>0</v>
      </c>
      <c r="D1104">
        <v>0</v>
      </c>
      <c r="E1104" s="3">
        <v>0</v>
      </c>
      <c r="F1104" s="3" t="str">
        <v>No data</v>
      </c>
      <c r="G1104" s="3" t="str">
        <v>No data</v>
      </c>
      <c r="H1104" s="15" t="str">
        <v>No data</v>
      </c>
      <c r="I1104" t="str">
        <v>No data</v>
      </c>
    </row>
    <row r="1105" spans="1:9" x14ac:dyDescent="0.25">
      <c r="A1105">
        <v>0</v>
      </c>
      <c r="B1105" s="4" t="str">
        <v>Choose site</v>
      </c>
      <c r="C1105" s="4">
        <v>0</v>
      </c>
      <c r="D1105">
        <v>0</v>
      </c>
      <c r="E1105" s="3">
        <v>0</v>
      </c>
      <c r="F1105" s="3" t="str">
        <v>No data</v>
      </c>
      <c r="G1105" s="3" t="str">
        <v>No data</v>
      </c>
      <c r="H1105" s="15" t="str">
        <v>No data</v>
      </c>
      <c r="I1105" t="str">
        <v>No data</v>
      </c>
    </row>
    <row r="1106" spans="1:9" x14ac:dyDescent="0.25">
      <c r="A1106">
        <v>0</v>
      </c>
      <c r="B1106" s="4" t="str">
        <v>Choose site</v>
      </c>
      <c r="C1106" s="4">
        <v>0</v>
      </c>
      <c r="D1106">
        <v>0</v>
      </c>
      <c r="E1106" s="3">
        <v>0</v>
      </c>
      <c r="F1106" s="3" t="str">
        <v>No data</v>
      </c>
      <c r="G1106" s="3" t="str">
        <v>No data</v>
      </c>
      <c r="H1106" s="15" t="str">
        <v>No data</v>
      </c>
      <c r="I1106" t="str">
        <v>No data</v>
      </c>
    </row>
    <row r="1107" spans="1:9" x14ac:dyDescent="0.25">
      <c r="A1107">
        <v>0</v>
      </c>
      <c r="B1107" s="4" t="str">
        <v>Choose site</v>
      </c>
      <c r="C1107" s="4">
        <v>0</v>
      </c>
      <c r="D1107">
        <v>0</v>
      </c>
      <c r="E1107" s="3">
        <v>0</v>
      </c>
      <c r="F1107" s="3" t="str">
        <v>No data</v>
      </c>
      <c r="G1107" s="3" t="str">
        <v>No data</v>
      </c>
      <c r="H1107" s="15" t="str">
        <v>No data</v>
      </c>
      <c r="I1107" t="str">
        <v>No data</v>
      </c>
    </row>
    <row r="1108" spans="1:9" x14ac:dyDescent="0.25">
      <c r="A1108">
        <v>0</v>
      </c>
      <c r="B1108" s="4" t="str">
        <v>Choose site</v>
      </c>
      <c r="C1108" s="4">
        <v>0</v>
      </c>
      <c r="D1108">
        <v>0</v>
      </c>
      <c r="E1108" s="3">
        <v>0</v>
      </c>
      <c r="F1108" s="3" t="str">
        <v>No data</v>
      </c>
      <c r="G1108" s="3" t="str">
        <v>No data</v>
      </c>
      <c r="H1108" s="15" t="str">
        <v>No data</v>
      </c>
      <c r="I1108" t="str">
        <v>No data</v>
      </c>
    </row>
    <row r="1109" spans="1:9" x14ac:dyDescent="0.25">
      <c r="A1109">
        <v>0</v>
      </c>
      <c r="B1109" s="4" t="str">
        <v>Choose site</v>
      </c>
      <c r="C1109" s="4">
        <v>0</v>
      </c>
      <c r="D1109">
        <v>0</v>
      </c>
      <c r="E1109" s="3">
        <v>0</v>
      </c>
      <c r="F1109" s="3" t="str">
        <v>No data</v>
      </c>
      <c r="G1109" s="3" t="str">
        <v>No data</v>
      </c>
      <c r="H1109" s="15" t="str">
        <v>No data</v>
      </c>
      <c r="I1109" t="str">
        <v>No data</v>
      </c>
    </row>
    <row r="1110" spans="1:9" x14ac:dyDescent="0.25">
      <c r="A1110">
        <v>0</v>
      </c>
      <c r="B1110" s="4" t="str">
        <v>Choose site</v>
      </c>
      <c r="C1110" s="4">
        <v>0</v>
      </c>
      <c r="D1110">
        <v>0</v>
      </c>
      <c r="E1110" s="3">
        <v>0</v>
      </c>
      <c r="F1110" s="3" t="str">
        <v>No data</v>
      </c>
      <c r="G1110" s="3" t="str">
        <v>No data</v>
      </c>
      <c r="H1110" s="15" t="str">
        <v>No data</v>
      </c>
      <c r="I1110" t="str">
        <v>No data</v>
      </c>
    </row>
    <row r="1111" spans="1:9" x14ac:dyDescent="0.25">
      <c r="A1111">
        <v>0</v>
      </c>
      <c r="B1111" s="4" t="str">
        <v>Choose site</v>
      </c>
      <c r="C1111" s="4">
        <v>0</v>
      </c>
      <c r="D1111">
        <v>0</v>
      </c>
      <c r="E1111" s="3">
        <v>0</v>
      </c>
      <c r="F1111" s="3" t="str">
        <v>No data</v>
      </c>
      <c r="G1111" s="3" t="str">
        <v>No data</v>
      </c>
      <c r="H1111" s="15" t="str">
        <v>No data</v>
      </c>
      <c r="I1111" t="str">
        <v>No data</v>
      </c>
    </row>
    <row r="1112" spans="1:9" x14ac:dyDescent="0.25">
      <c r="A1112">
        <v>0</v>
      </c>
      <c r="B1112" s="4" t="str">
        <v>Choose site</v>
      </c>
      <c r="C1112" s="4">
        <v>0</v>
      </c>
      <c r="D1112">
        <v>0</v>
      </c>
      <c r="E1112" s="3">
        <v>0</v>
      </c>
      <c r="F1112" s="3" t="str">
        <v>No data</v>
      </c>
      <c r="G1112" s="3" t="str">
        <v>No data</v>
      </c>
      <c r="H1112" s="15" t="str">
        <v>No data</v>
      </c>
      <c r="I1112" t="str">
        <v>No data</v>
      </c>
    </row>
    <row r="1113" spans="1:9" x14ac:dyDescent="0.25">
      <c r="A1113">
        <v>0</v>
      </c>
      <c r="B1113" s="4" t="str">
        <v>Choose site</v>
      </c>
      <c r="C1113" s="4">
        <v>0</v>
      </c>
      <c r="D1113">
        <v>0</v>
      </c>
      <c r="E1113" s="3">
        <v>0</v>
      </c>
      <c r="F1113" s="3" t="str">
        <v>No data</v>
      </c>
      <c r="G1113" s="3" t="str">
        <v>No data</v>
      </c>
      <c r="H1113" s="15" t="str">
        <v>No data</v>
      </c>
      <c r="I1113" t="str">
        <v>No data</v>
      </c>
    </row>
    <row r="1114" spans="1:9" x14ac:dyDescent="0.25">
      <c r="A1114">
        <v>0</v>
      </c>
      <c r="B1114" s="4" t="str">
        <v>Choose site</v>
      </c>
      <c r="C1114" s="4">
        <v>0</v>
      </c>
      <c r="D1114">
        <v>0</v>
      </c>
      <c r="E1114" s="3">
        <v>0</v>
      </c>
      <c r="F1114" s="3" t="str">
        <v>No data</v>
      </c>
      <c r="G1114" s="3" t="str">
        <v>No data</v>
      </c>
      <c r="H1114" s="15" t="str">
        <v>No data</v>
      </c>
      <c r="I1114" t="str">
        <v>No data</v>
      </c>
    </row>
    <row r="1115" spans="1:9" x14ac:dyDescent="0.25">
      <c r="A1115">
        <v>0</v>
      </c>
      <c r="B1115" s="4" t="str">
        <v>Choose site</v>
      </c>
      <c r="C1115" s="4">
        <v>0</v>
      </c>
      <c r="D1115">
        <v>0</v>
      </c>
      <c r="E1115" s="3">
        <v>0</v>
      </c>
      <c r="F1115" s="3" t="str">
        <v>No data</v>
      </c>
      <c r="G1115" s="3" t="str">
        <v>No data</v>
      </c>
      <c r="H1115" s="15" t="str">
        <v>No data</v>
      </c>
      <c r="I1115" t="str">
        <v>No data</v>
      </c>
    </row>
    <row r="1116" spans="1:9" x14ac:dyDescent="0.25">
      <c r="A1116">
        <v>0</v>
      </c>
      <c r="B1116" s="4" t="str">
        <v>Choose site</v>
      </c>
      <c r="C1116" s="4">
        <v>0</v>
      </c>
      <c r="D1116">
        <v>0</v>
      </c>
      <c r="E1116" s="3">
        <v>0</v>
      </c>
      <c r="F1116" s="3" t="str">
        <v>No data</v>
      </c>
      <c r="G1116" s="3" t="str">
        <v>No data</v>
      </c>
      <c r="H1116" s="15" t="str">
        <v>No data</v>
      </c>
      <c r="I1116" t="str">
        <v>No data</v>
      </c>
    </row>
    <row r="1117" spans="1:9" x14ac:dyDescent="0.25">
      <c r="A1117">
        <v>0</v>
      </c>
      <c r="B1117" s="4" t="str">
        <v>Choose site</v>
      </c>
      <c r="C1117" s="4">
        <v>0</v>
      </c>
      <c r="D1117">
        <v>0</v>
      </c>
      <c r="E1117" s="3">
        <v>0</v>
      </c>
      <c r="F1117" s="3" t="str">
        <v>No data</v>
      </c>
      <c r="G1117" s="3" t="str">
        <v>No data</v>
      </c>
      <c r="H1117" s="15" t="str">
        <v>No data</v>
      </c>
      <c r="I1117" t="str">
        <v>No data</v>
      </c>
    </row>
    <row r="1118" spans="1:9" x14ac:dyDescent="0.25">
      <c r="A1118">
        <v>0</v>
      </c>
      <c r="B1118" s="4" t="str">
        <v>Choose site</v>
      </c>
      <c r="C1118" s="4">
        <v>0</v>
      </c>
      <c r="D1118">
        <v>0</v>
      </c>
      <c r="E1118" s="3">
        <v>0</v>
      </c>
      <c r="F1118" s="3" t="str">
        <v>No data</v>
      </c>
      <c r="G1118" s="3" t="str">
        <v>No data</v>
      </c>
      <c r="H1118" s="15" t="str">
        <v>No data</v>
      </c>
      <c r="I1118" t="str">
        <v>No data</v>
      </c>
    </row>
    <row r="1119" spans="1:9" x14ac:dyDescent="0.25">
      <c r="A1119">
        <v>0</v>
      </c>
      <c r="B1119" s="4" t="str">
        <v>Choose site</v>
      </c>
      <c r="C1119" s="4">
        <v>0</v>
      </c>
      <c r="D1119">
        <v>0</v>
      </c>
      <c r="E1119" s="3">
        <v>0</v>
      </c>
      <c r="F1119" s="3" t="str">
        <v>No data</v>
      </c>
      <c r="G1119" s="3" t="str">
        <v>No data</v>
      </c>
      <c r="H1119" s="15" t="str">
        <v>No data</v>
      </c>
      <c r="I1119" t="str">
        <v>No data</v>
      </c>
    </row>
    <row r="1120" spans="1:9" x14ac:dyDescent="0.25">
      <c r="A1120">
        <v>0</v>
      </c>
      <c r="B1120" s="4" t="str">
        <v>Choose site</v>
      </c>
      <c r="C1120" s="4">
        <v>0</v>
      </c>
      <c r="D1120">
        <v>0</v>
      </c>
      <c r="E1120" s="3">
        <v>0</v>
      </c>
      <c r="F1120" s="3" t="str">
        <v>No data</v>
      </c>
      <c r="G1120" s="3" t="str">
        <v>No data</v>
      </c>
      <c r="H1120" s="15" t="str">
        <v>No data</v>
      </c>
      <c r="I1120" t="str">
        <v>No data</v>
      </c>
    </row>
    <row r="1121" spans="1:9" x14ac:dyDescent="0.25">
      <c r="A1121">
        <v>0</v>
      </c>
      <c r="B1121" s="4" t="str">
        <v>Choose site</v>
      </c>
      <c r="C1121" s="4">
        <v>0</v>
      </c>
      <c r="D1121">
        <v>0</v>
      </c>
      <c r="E1121" s="3">
        <v>0</v>
      </c>
      <c r="F1121" s="3" t="str">
        <v>No data</v>
      </c>
      <c r="G1121" s="3" t="str">
        <v>No data</v>
      </c>
      <c r="H1121" s="15" t="str">
        <v>No data</v>
      </c>
      <c r="I1121" t="str">
        <v>No data</v>
      </c>
    </row>
    <row r="1122" spans="1:9" x14ac:dyDescent="0.25">
      <c r="A1122">
        <v>0</v>
      </c>
      <c r="B1122" s="4" t="str">
        <v>Choose site</v>
      </c>
      <c r="C1122" s="4">
        <v>0</v>
      </c>
      <c r="D1122">
        <v>0</v>
      </c>
      <c r="E1122" s="3">
        <v>0</v>
      </c>
      <c r="F1122" s="3" t="str">
        <v>No data</v>
      </c>
      <c r="G1122" s="3" t="str">
        <v>No data</v>
      </c>
      <c r="H1122" s="15" t="str">
        <v>No data</v>
      </c>
      <c r="I1122" t="str">
        <v>No data</v>
      </c>
    </row>
    <row r="1123" spans="1:9" x14ac:dyDescent="0.25">
      <c r="A1123">
        <v>0</v>
      </c>
      <c r="B1123" s="4" t="str">
        <v>Choose site</v>
      </c>
      <c r="C1123" s="4">
        <v>0</v>
      </c>
      <c r="D1123">
        <v>0</v>
      </c>
      <c r="E1123" s="3">
        <v>0</v>
      </c>
      <c r="F1123" s="3" t="str">
        <v>No data</v>
      </c>
      <c r="G1123" s="3" t="str">
        <v>No data</v>
      </c>
      <c r="H1123" s="15" t="str">
        <v>No data</v>
      </c>
      <c r="I1123" t="str">
        <v>No data</v>
      </c>
    </row>
    <row r="1124" spans="1:9" x14ac:dyDescent="0.25">
      <c r="A1124">
        <v>0</v>
      </c>
      <c r="B1124" s="4" t="str">
        <v>Choose site</v>
      </c>
      <c r="C1124" s="4">
        <v>0</v>
      </c>
      <c r="D1124">
        <v>0</v>
      </c>
      <c r="E1124" s="3">
        <v>0</v>
      </c>
      <c r="F1124" s="3" t="str">
        <v>No data</v>
      </c>
      <c r="G1124" s="3" t="str">
        <v>No data</v>
      </c>
      <c r="H1124" s="15" t="str">
        <v>No data</v>
      </c>
      <c r="I1124" t="str">
        <v>No data</v>
      </c>
    </row>
    <row r="1125" spans="1:9" x14ac:dyDescent="0.25">
      <c r="A1125">
        <v>0</v>
      </c>
      <c r="B1125" s="4" t="str">
        <v>Choose site</v>
      </c>
      <c r="C1125" s="4">
        <v>0</v>
      </c>
      <c r="D1125">
        <v>0</v>
      </c>
      <c r="E1125" s="3">
        <v>0</v>
      </c>
      <c r="F1125" s="3" t="str">
        <v>No data</v>
      </c>
      <c r="G1125" s="3" t="str">
        <v>No data</v>
      </c>
      <c r="H1125" s="15" t="str">
        <v>No data</v>
      </c>
      <c r="I1125" t="str">
        <v>No data</v>
      </c>
    </row>
    <row r="1126" spans="1:9" x14ac:dyDescent="0.25">
      <c r="A1126">
        <v>0</v>
      </c>
      <c r="B1126" s="4" t="str">
        <v>Choose site</v>
      </c>
      <c r="C1126" s="4">
        <v>0</v>
      </c>
      <c r="D1126">
        <v>0</v>
      </c>
      <c r="E1126" s="3">
        <v>0</v>
      </c>
      <c r="F1126" s="3" t="str">
        <v>No data</v>
      </c>
      <c r="G1126" s="3" t="str">
        <v>No data</v>
      </c>
      <c r="H1126" s="15" t="str">
        <v>No data</v>
      </c>
      <c r="I1126" t="str">
        <v>No data</v>
      </c>
    </row>
    <row r="1127" spans="1:9" x14ac:dyDescent="0.25">
      <c r="A1127">
        <v>0</v>
      </c>
      <c r="B1127" s="4" t="str">
        <v>Choose site</v>
      </c>
      <c r="C1127" s="4">
        <v>0</v>
      </c>
      <c r="D1127">
        <v>0</v>
      </c>
      <c r="E1127" s="3">
        <v>0</v>
      </c>
      <c r="F1127" s="3" t="str">
        <v>No data</v>
      </c>
      <c r="G1127" s="3" t="str">
        <v>No data</v>
      </c>
      <c r="H1127" s="15" t="str">
        <v>No data</v>
      </c>
      <c r="I1127" t="str">
        <v>No data</v>
      </c>
    </row>
    <row r="1128" spans="1:9" x14ac:dyDescent="0.25">
      <c r="A1128">
        <v>0</v>
      </c>
      <c r="B1128" s="4" t="str">
        <v>Choose site</v>
      </c>
      <c r="C1128" s="4">
        <v>0</v>
      </c>
      <c r="D1128">
        <v>0</v>
      </c>
      <c r="E1128" s="3">
        <v>0</v>
      </c>
      <c r="F1128" s="3" t="str">
        <v>No data</v>
      </c>
      <c r="G1128" s="3" t="str">
        <v>No data</v>
      </c>
      <c r="H1128" s="15" t="str">
        <v>No data</v>
      </c>
      <c r="I1128" t="str">
        <v>No data</v>
      </c>
    </row>
    <row r="1129" spans="1:9" x14ac:dyDescent="0.25">
      <c r="A1129">
        <v>0</v>
      </c>
      <c r="B1129" s="4" t="str">
        <v>Choose site</v>
      </c>
      <c r="C1129" s="4">
        <v>0</v>
      </c>
      <c r="D1129">
        <v>0</v>
      </c>
      <c r="E1129" s="3">
        <v>0</v>
      </c>
      <c r="F1129" s="3" t="str">
        <v>No data</v>
      </c>
      <c r="G1129" s="3" t="str">
        <v>No data</v>
      </c>
      <c r="H1129" s="15" t="str">
        <v>No data</v>
      </c>
      <c r="I1129" t="str">
        <v>No data</v>
      </c>
    </row>
    <row r="1130" spans="1:9" x14ac:dyDescent="0.25">
      <c r="A1130">
        <v>0</v>
      </c>
      <c r="B1130" s="4" t="str">
        <v>Choose site</v>
      </c>
      <c r="C1130" s="4">
        <v>0</v>
      </c>
      <c r="D1130">
        <v>0</v>
      </c>
      <c r="E1130" s="3">
        <v>0</v>
      </c>
      <c r="F1130" s="3" t="str">
        <v>No data</v>
      </c>
      <c r="G1130" s="3" t="str">
        <v>No data</v>
      </c>
      <c r="H1130" s="15" t="str">
        <v>No data</v>
      </c>
      <c r="I1130" t="str">
        <v>No data</v>
      </c>
    </row>
    <row r="1131" spans="1:9" x14ac:dyDescent="0.25">
      <c r="A1131">
        <v>0</v>
      </c>
      <c r="B1131" s="4" t="str">
        <v>Choose site</v>
      </c>
      <c r="C1131" s="4">
        <v>0</v>
      </c>
      <c r="D1131">
        <v>0</v>
      </c>
      <c r="E1131" s="3">
        <v>0</v>
      </c>
      <c r="F1131" s="3" t="str">
        <v>No data</v>
      </c>
      <c r="G1131" s="3" t="str">
        <v>No data</v>
      </c>
      <c r="H1131" s="15" t="str">
        <v>No data</v>
      </c>
      <c r="I1131" t="str">
        <v>No data</v>
      </c>
    </row>
    <row r="1132" spans="1:9" x14ac:dyDescent="0.25">
      <c r="A1132">
        <v>0</v>
      </c>
      <c r="B1132" s="4" t="str">
        <v>Choose site</v>
      </c>
      <c r="C1132" s="4">
        <v>0</v>
      </c>
      <c r="D1132">
        <v>0</v>
      </c>
      <c r="E1132" s="3">
        <v>0</v>
      </c>
      <c r="F1132" s="3" t="str">
        <v>No data</v>
      </c>
      <c r="G1132" s="3" t="str">
        <v>No data</v>
      </c>
      <c r="H1132" s="15" t="str">
        <v>No data</v>
      </c>
      <c r="I1132" t="str">
        <v>No data</v>
      </c>
    </row>
    <row r="1133" spans="1:9" x14ac:dyDescent="0.25">
      <c r="A1133">
        <v>0</v>
      </c>
      <c r="B1133" s="4" t="str">
        <v>Choose site</v>
      </c>
      <c r="C1133" s="4">
        <v>0</v>
      </c>
      <c r="D1133">
        <v>0</v>
      </c>
      <c r="E1133" s="3">
        <v>0</v>
      </c>
      <c r="F1133" s="3" t="str">
        <v>No data</v>
      </c>
      <c r="G1133" s="3" t="str">
        <v>No data</v>
      </c>
      <c r="H1133" s="15" t="str">
        <v>No data</v>
      </c>
      <c r="I1133" t="str">
        <v>No data</v>
      </c>
    </row>
    <row r="1134" spans="1:9" x14ac:dyDescent="0.25">
      <c r="A1134">
        <v>0</v>
      </c>
      <c r="B1134" s="4" t="str">
        <v>Choose site</v>
      </c>
      <c r="C1134" s="4">
        <v>0</v>
      </c>
      <c r="D1134">
        <v>0</v>
      </c>
      <c r="E1134" s="3">
        <v>0</v>
      </c>
      <c r="F1134" s="3" t="str">
        <v>No data</v>
      </c>
      <c r="G1134" s="3" t="str">
        <v>No data</v>
      </c>
      <c r="H1134" s="15" t="str">
        <v>No data</v>
      </c>
      <c r="I1134" t="str">
        <v>No data</v>
      </c>
    </row>
    <row r="1135" spans="1:9" x14ac:dyDescent="0.25">
      <c r="A1135">
        <v>0</v>
      </c>
      <c r="B1135" s="4" t="str">
        <v>Choose site</v>
      </c>
      <c r="C1135" s="4">
        <v>0</v>
      </c>
      <c r="D1135">
        <v>0</v>
      </c>
      <c r="E1135" s="3">
        <v>0</v>
      </c>
      <c r="F1135" s="3" t="str">
        <v>No data</v>
      </c>
      <c r="G1135" s="3" t="str">
        <v>No data</v>
      </c>
      <c r="H1135" s="15" t="str">
        <v>No data</v>
      </c>
      <c r="I1135" t="str">
        <v>No data</v>
      </c>
    </row>
    <row r="1136" spans="1:9" x14ac:dyDescent="0.25">
      <c r="A1136">
        <v>0</v>
      </c>
      <c r="B1136" s="4" t="str">
        <v>Choose site</v>
      </c>
      <c r="C1136" s="4">
        <v>0</v>
      </c>
      <c r="D1136">
        <v>0</v>
      </c>
      <c r="E1136" s="3">
        <v>0</v>
      </c>
      <c r="F1136" s="3" t="str">
        <v>No data</v>
      </c>
      <c r="G1136" s="3" t="str">
        <v>No data</v>
      </c>
      <c r="H1136" s="15" t="str">
        <v>No data</v>
      </c>
      <c r="I1136" t="str">
        <v>No data</v>
      </c>
    </row>
    <row r="1137" spans="1:9" x14ac:dyDescent="0.25">
      <c r="A1137">
        <v>0</v>
      </c>
      <c r="B1137" s="4" t="str">
        <v>Choose site</v>
      </c>
      <c r="C1137" s="4">
        <v>0</v>
      </c>
      <c r="D1137">
        <v>0</v>
      </c>
      <c r="E1137" s="3">
        <v>0</v>
      </c>
      <c r="F1137" s="3" t="str">
        <v>No data</v>
      </c>
      <c r="G1137" s="3" t="str">
        <v>No data</v>
      </c>
      <c r="H1137" s="15" t="str">
        <v>No data</v>
      </c>
      <c r="I1137" t="str">
        <v>No data</v>
      </c>
    </row>
    <row r="1138" spans="1:9" x14ac:dyDescent="0.25">
      <c r="A1138">
        <v>0</v>
      </c>
      <c r="B1138" s="4" t="str">
        <v>Choose site</v>
      </c>
      <c r="C1138" s="4">
        <v>0</v>
      </c>
      <c r="D1138">
        <v>0</v>
      </c>
      <c r="E1138" s="3">
        <v>0</v>
      </c>
      <c r="F1138" s="3" t="str">
        <v>No data</v>
      </c>
      <c r="G1138" s="3" t="str">
        <v>No data</v>
      </c>
      <c r="H1138" s="15" t="str">
        <v>No data</v>
      </c>
      <c r="I1138" t="str">
        <v>No data</v>
      </c>
    </row>
    <row r="1139" spans="1:9" x14ac:dyDescent="0.25">
      <c r="A1139">
        <v>0</v>
      </c>
      <c r="B1139" s="4" t="str">
        <v>Choose site</v>
      </c>
      <c r="C1139" s="4">
        <v>0</v>
      </c>
      <c r="D1139">
        <v>0</v>
      </c>
      <c r="E1139" s="3">
        <v>0</v>
      </c>
      <c r="F1139" s="3" t="str">
        <v>No data</v>
      </c>
      <c r="G1139" s="3" t="str">
        <v>No data</v>
      </c>
      <c r="H1139" s="15" t="str">
        <v>No data</v>
      </c>
      <c r="I1139" t="str">
        <v>No data</v>
      </c>
    </row>
    <row r="1140" spans="1:9" x14ac:dyDescent="0.25">
      <c r="A1140">
        <v>0</v>
      </c>
      <c r="B1140" s="4" t="str">
        <v>Choose site</v>
      </c>
      <c r="C1140" s="4">
        <v>0</v>
      </c>
      <c r="D1140">
        <v>0</v>
      </c>
      <c r="E1140" s="3">
        <v>0</v>
      </c>
      <c r="F1140" s="3" t="str">
        <v>No data</v>
      </c>
      <c r="G1140" s="3" t="str">
        <v>No data</v>
      </c>
      <c r="H1140" s="15" t="str">
        <v>No data</v>
      </c>
      <c r="I1140" t="str">
        <v>No data</v>
      </c>
    </row>
    <row r="1141" spans="1:9" x14ac:dyDescent="0.25">
      <c r="A1141">
        <v>0</v>
      </c>
      <c r="B1141" s="4" t="str">
        <v>Choose site</v>
      </c>
      <c r="C1141" s="4">
        <v>0</v>
      </c>
      <c r="D1141">
        <v>0</v>
      </c>
      <c r="E1141" s="3">
        <v>0</v>
      </c>
      <c r="F1141" s="3" t="str">
        <v>No data</v>
      </c>
      <c r="G1141" s="3" t="str">
        <v>No data</v>
      </c>
      <c r="H1141" s="15" t="str">
        <v>No data</v>
      </c>
      <c r="I1141" t="str">
        <v>No data</v>
      </c>
    </row>
    <row r="1142" spans="1:9" x14ac:dyDescent="0.25">
      <c r="A1142">
        <v>0</v>
      </c>
      <c r="B1142" s="4" t="str">
        <v>Choose site</v>
      </c>
      <c r="C1142" s="4">
        <v>0</v>
      </c>
      <c r="D1142">
        <v>0</v>
      </c>
      <c r="E1142" s="3">
        <v>0</v>
      </c>
      <c r="F1142" s="3" t="str">
        <v>No data</v>
      </c>
      <c r="G1142" s="3" t="str">
        <v>No data</v>
      </c>
      <c r="H1142" s="15" t="str">
        <v>No data</v>
      </c>
      <c r="I1142" t="str">
        <v>No data</v>
      </c>
    </row>
    <row r="1143" spans="1:9" x14ac:dyDescent="0.25">
      <c r="A1143">
        <v>0</v>
      </c>
      <c r="B1143" s="4" t="str">
        <v>Choose site</v>
      </c>
      <c r="C1143" s="4">
        <v>0</v>
      </c>
      <c r="D1143">
        <v>0</v>
      </c>
      <c r="E1143" s="3">
        <v>0</v>
      </c>
      <c r="F1143" s="3" t="str">
        <v>No data</v>
      </c>
      <c r="G1143" s="3" t="str">
        <v>No data</v>
      </c>
      <c r="H1143" s="15" t="str">
        <v>No data</v>
      </c>
      <c r="I1143" t="str">
        <v>No data</v>
      </c>
    </row>
    <row r="1144" spans="1:9" x14ac:dyDescent="0.25">
      <c r="A1144">
        <v>0</v>
      </c>
      <c r="B1144" s="4" t="str">
        <v>Choose site</v>
      </c>
      <c r="C1144" s="4">
        <v>0</v>
      </c>
      <c r="D1144">
        <v>0</v>
      </c>
      <c r="E1144" s="3">
        <v>0</v>
      </c>
      <c r="F1144" s="3" t="str">
        <v>No data</v>
      </c>
      <c r="G1144" s="3" t="str">
        <v>No data</v>
      </c>
      <c r="H1144" s="15" t="str">
        <v>No data</v>
      </c>
      <c r="I1144" t="str">
        <v>No data</v>
      </c>
    </row>
    <row r="1145" spans="1:9" x14ac:dyDescent="0.25">
      <c r="A1145">
        <v>0</v>
      </c>
      <c r="B1145" s="4" t="str">
        <v>Choose site</v>
      </c>
      <c r="C1145" s="4">
        <v>0</v>
      </c>
      <c r="D1145">
        <v>0</v>
      </c>
      <c r="E1145" s="3">
        <v>0</v>
      </c>
      <c r="F1145" s="3" t="str">
        <v>No data</v>
      </c>
      <c r="G1145" s="3" t="str">
        <v>No data</v>
      </c>
      <c r="H1145" s="15" t="str">
        <v>No data</v>
      </c>
      <c r="I1145" t="str">
        <v>No data</v>
      </c>
    </row>
    <row r="1146" spans="1:9" x14ac:dyDescent="0.25">
      <c r="A1146">
        <v>0</v>
      </c>
      <c r="B1146" s="4" t="str">
        <v>Choose site</v>
      </c>
      <c r="C1146" s="4">
        <v>0</v>
      </c>
      <c r="D1146">
        <v>0</v>
      </c>
      <c r="E1146" s="3">
        <v>0</v>
      </c>
      <c r="F1146" s="3" t="str">
        <v>No data</v>
      </c>
      <c r="G1146" s="3" t="str">
        <v>No data</v>
      </c>
      <c r="H1146" s="15" t="str">
        <v>No data</v>
      </c>
      <c r="I1146" t="str">
        <v>No data</v>
      </c>
    </row>
    <row r="1147" spans="1:9" x14ac:dyDescent="0.25">
      <c r="A1147">
        <v>0</v>
      </c>
      <c r="B1147" s="4" t="str">
        <v>Choose site</v>
      </c>
      <c r="C1147" s="4">
        <v>0</v>
      </c>
      <c r="D1147">
        <v>0</v>
      </c>
      <c r="E1147" s="3">
        <v>0</v>
      </c>
      <c r="F1147" s="3" t="str">
        <v>No data</v>
      </c>
      <c r="G1147" s="3" t="str">
        <v>No data</v>
      </c>
      <c r="H1147" s="15" t="str">
        <v>No data</v>
      </c>
      <c r="I1147" t="str">
        <v>No data</v>
      </c>
    </row>
    <row r="1148" spans="1:9" x14ac:dyDescent="0.25">
      <c r="A1148">
        <v>0</v>
      </c>
      <c r="B1148" s="4" t="str">
        <v>Choose site</v>
      </c>
      <c r="C1148" s="4">
        <v>0</v>
      </c>
      <c r="D1148">
        <v>0</v>
      </c>
      <c r="E1148" s="3">
        <v>0</v>
      </c>
      <c r="F1148" s="3" t="str">
        <v>No data</v>
      </c>
      <c r="G1148" s="3" t="str">
        <v>No data</v>
      </c>
      <c r="H1148" s="15" t="str">
        <v>No data</v>
      </c>
      <c r="I1148" t="str">
        <v>No data</v>
      </c>
    </row>
    <row r="1149" spans="1:9" x14ac:dyDescent="0.25">
      <c r="A1149">
        <v>0</v>
      </c>
      <c r="B1149" s="4" t="str">
        <v>Choose site</v>
      </c>
      <c r="C1149" s="4">
        <v>0</v>
      </c>
      <c r="D1149">
        <v>0</v>
      </c>
      <c r="E1149" s="3">
        <v>0</v>
      </c>
      <c r="F1149" s="3" t="str">
        <v>No data</v>
      </c>
      <c r="G1149" s="3" t="str">
        <v>No data</v>
      </c>
      <c r="H1149" s="15" t="str">
        <v>No data</v>
      </c>
      <c r="I1149" t="str">
        <v>No data</v>
      </c>
    </row>
    <row r="1150" spans="1:9" x14ac:dyDescent="0.25">
      <c r="A1150">
        <v>0</v>
      </c>
      <c r="B1150" s="4" t="str">
        <v>Choose site</v>
      </c>
      <c r="C1150" s="4">
        <v>0</v>
      </c>
      <c r="D1150">
        <v>0</v>
      </c>
      <c r="E1150" s="3">
        <v>0</v>
      </c>
      <c r="F1150" s="3" t="str">
        <v>No data</v>
      </c>
      <c r="G1150" s="3" t="str">
        <v>No data</v>
      </c>
      <c r="H1150" s="15" t="str">
        <v>No data</v>
      </c>
      <c r="I1150" t="str">
        <v>No data</v>
      </c>
    </row>
    <row r="1151" spans="1:9" x14ac:dyDescent="0.25">
      <c r="A1151">
        <v>0</v>
      </c>
      <c r="B1151" s="4" t="str">
        <v>Choose site</v>
      </c>
      <c r="C1151" s="4">
        <v>0</v>
      </c>
      <c r="D1151">
        <v>0</v>
      </c>
      <c r="E1151" s="3">
        <v>0</v>
      </c>
      <c r="F1151" s="3" t="str">
        <v>No data</v>
      </c>
      <c r="G1151" s="3" t="str">
        <v>No data</v>
      </c>
      <c r="H1151" s="15" t="str">
        <v>No data</v>
      </c>
      <c r="I1151" t="str">
        <v>No data</v>
      </c>
    </row>
    <row r="1152" spans="1:9" x14ac:dyDescent="0.25">
      <c r="A1152">
        <v>0</v>
      </c>
      <c r="B1152" s="4" t="str">
        <v>Choose site</v>
      </c>
      <c r="C1152" s="4">
        <v>0</v>
      </c>
      <c r="D1152">
        <v>0</v>
      </c>
      <c r="E1152" s="3">
        <v>0</v>
      </c>
      <c r="F1152" s="3" t="str">
        <v>No data</v>
      </c>
      <c r="G1152" s="3" t="str">
        <v>No data</v>
      </c>
      <c r="H1152" s="15" t="str">
        <v>No data</v>
      </c>
      <c r="I1152" t="str">
        <v>No data</v>
      </c>
    </row>
    <row r="1153" spans="1:9" x14ac:dyDescent="0.25">
      <c r="A1153">
        <v>0</v>
      </c>
      <c r="B1153" s="4" t="str">
        <v>Choose site</v>
      </c>
      <c r="C1153" s="4">
        <v>0</v>
      </c>
      <c r="D1153">
        <v>0</v>
      </c>
      <c r="E1153" s="3">
        <v>0</v>
      </c>
      <c r="F1153" s="3" t="str">
        <v>No data</v>
      </c>
      <c r="G1153" s="3" t="str">
        <v>No data</v>
      </c>
      <c r="H1153" s="15" t="str">
        <v>No data</v>
      </c>
      <c r="I1153" t="str">
        <v>No data</v>
      </c>
    </row>
    <row r="1154" spans="1:9" x14ac:dyDescent="0.25">
      <c r="A1154">
        <v>0</v>
      </c>
      <c r="B1154" s="4" t="str">
        <v>Choose site</v>
      </c>
      <c r="C1154" s="4">
        <v>0</v>
      </c>
      <c r="D1154">
        <v>0</v>
      </c>
      <c r="E1154" s="3">
        <v>0</v>
      </c>
      <c r="F1154" s="3" t="str">
        <v>No data</v>
      </c>
      <c r="G1154" s="3" t="str">
        <v>No data</v>
      </c>
      <c r="H1154" s="15" t="str">
        <v>No data</v>
      </c>
      <c r="I1154" t="str">
        <v>No data</v>
      </c>
    </row>
    <row r="1155" spans="1:9" x14ac:dyDescent="0.25">
      <c r="A1155">
        <v>0</v>
      </c>
      <c r="B1155" s="4" t="str">
        <v>Choose site</v>
      </c>
      <c r="C1155" s="4">
        <v>0</v>
      </c>
      <c r="D1155">
        <v>0</v>
      </c>
      <c r="E1155" s="3">
        <v>0</v>
      </c>
      <c r="F1155" s="3" t="str">
        <v>No data</v>
      </c>
      <c r="G1155" s="3" t="str">
        <v>No data</v>
      </c>
      <c r="H1155" s="15" t="str">
        <v>No data</v>
      </c>
      <c r="I1155" t="str">
        <v>No data</v>
      </c>
    </row>
    <row r="1156" spans="1:9" x14ac:dyDescent="0.25">
      <c r="A1156">
        <v>0</v>
      </c>
      <c r="B1156" s="4" t="str">
        <v>Choose site</v>
      </c>
      <c r="C1156" s="4">
        <v>0</v>
      </c>
      <c r="D1156">
        <v>0</v>
      </c>
      <c r="E1156" s="3">
        <v>0</v>
      </c>
      <c r="F1156" s="3" t="str">
        <v>No data</v>
      </c>
      <c r="G1156" s="3" t="str">
        <v>No data</v>
      </c>
      <c r="H1156" s="15" t="str">
        <v>No data</v>
      </c>
      <c r="I1156" t="str">
        <v>No data</v>
      </c>
    </row>
    <row r="1157" spans="1:9" x14ac:dyDescent="0.25">
      <c r="A1157">
        <v>0</v>
      </c>
      <c r="B1157" s="4" t="str">
        <v>Choose site</v>
      </c>
      <c r="C1157" s="4">
        <v>0</v>
      </c>
      <c r="D1157">
        <v>0</v>
      </c>
      <c r="E1157" s="3">
        <v>0</v>
      </c>
      <c r="F1157" s="3" t="str">
        <v>No data</v>
      </c>
      <c r="G1157" s="3" t="str">
        <v>No data</v>
      </c>
      <c r="H1157" s="15" t="str">
        <v>No data</v>
      </c>
      <c r="I1157" t="str">
        <v>No data</v>
      </c>
    </row>
    <row r="1158" spans="1:9" x14ac:dyDescent="0.25">
      <c r="A1158">
        <v>0</v>
      </c>
      <c r="B1158" s="4" t="str">
        <v>Choose site</v>
      </c>
      <c r="C1158" s="4">
        <v>0</v>
      </c>
      <c r="D1158">
        <v>0</v>
      </c>
      <c r="E1158" s="3">
        <v>0</v>
      </c>
      <c r="F1158" s="3" t="str">
        <v>No data</v>
      </c>
      <c r="G1158" s="3" t="str">
        <v>No data</v>
      </c>
      <c r="H1158" s="15" t="str">
        <v>No data</v>
      </c>
      <c r="I1158" t="str">
        <v>No data</v>
      </c>
    </row>
    <row r="1159" spans="1:9" x14ac:dyDescent="0.25">
      <c r="A1159">
        <v>0</v>
      </c>
      <c r="B1159" s="4" t="str">
        <v>Choose site</v>
      </c>
      <c r="C1159" s="4">
        <v>0</v>
      </c>
      <c r="D1159">
        <v>0</v>
      </c>
      <c r="E1159" s="3">
        <v>0</v>
      </c>
      <c r="F1159" s="3" t="str">
        <v>No data</v>
      </c>
      <c r="G1159" s="3" t="str">
        <v>No data</v>
      </c>
      <c r="H1159" s="15" t="str">
        <v>No data</v>
      </c>
      <c r="I1159" t="str">
        <v>No data</v>
      </c>
    </row>
    <row r="1160" spans="1:9" x14ac:dyDescent="0.25">
      <c r="A1160">
        <v>0</v>
      </c>
      <c r="B1160" s="4" t="str">
        <v>Choose site</v>
      </c>
      <c r="C1160" s="4">
        <v>0</v>
      </c>
      <c r="D1160">
        <v>0</v>
      </c>
      <c r="E1160" s="3">
        <v>0</v>
      </c>
      <c r="F1160" s="3" t="str">
        <v>No data</v>
      </c>
      <c r="G1160" s="3" t="str">
        <v>No data</v>
      </c>
      <c r="H1160" s="15" t="str">
        <v>No data</v>
      </c>
      <c r="I1160" t="str">
        <v>No data</v>
      </c>
    </row>
    <row r="1161" spans="1:9" x14ac:dyDescent="0.25">
      <c r="A1161">
        <v>0</v>
      </c>
      <c r="B1161" s="4" t="str">
        <v>Choose site</v>
      </c>
      <c r="C1161" s="4">
        <v>0</v>
      </c>
      <c r="D1161">
        <v>0</v>
      </c>
      <c r="E1161" s="3">
        <v>0</v>
      </c>
      <c r="F1161" s="3" t="str">
        <v>No data</v>
      </c>
      <c r="G1161" s="3" t="str">
        <v>No data</v>
      </c>
      <c r="H1161" s="15" t="str">
        <v>No data</v>
      </c>
      <c r="I1161" t="str">
        <v>No data</v>
      </c>
    </row>
    <row r="1162" spans="1:9" x14ac:dyDescent="0.25">
      <c r="A1162">
        <v>0</v>
      </c>
      <c r="B1162" s="4" t="str">
        <v>Choose site</v>
      </c>
      <c r="C1162" s="4">
        <v>0</v>
      </c>
      <c r="D1162">
        <v>0</v>
      </c>
      <c r="E1162" s="3">
        <v>0</v>
      </c>
      <c r="F1162" s="3" t="str">
        <v>No data</v>
      </c>
      <c r="G1162" s="3" t="str">
        <v>No data</v>
      </c>
      <c r="H1162" s="15" t="str">
        <v>No data</v>
      </c>
      <c r="I1162" t="str">
        <v>No data</v>
      </c>
    </row>
    <row r="1163" spans="1:9" x14ac:dyDescent="0.25">
      <c r="A1163">
        <v>0</v>
      </c>
      <c r="B1163" s="4" t="str">
        <v>Choose site</v>
      </c>
      <c r="C1163" s="4">
        <v>0</v>
      </c>
      <c r="D1163">
        <v>0</v>
      </c>
      <c r="E1163" s="3">
        <v>0</v>
      </c>
      <c r="F1163" s="3" t="str">
        <v>No data</v>
      </c>
      <c r="G1163" s="3" t="str">
        <v>No data</v>
      </c>
      <c r="H1163" s="15" t="str">
        <v>No data</v>
      </c>
      <c r="I1163" t="str">
        <v>No data</v>
      </c>
    </row>
    <row r="1164" spans="1:9" x14ac:dyDescent="0.25">
      <c r="A1164">
        <v>0</v>
      </c>
      <c r="B1164" s="4" t="str">
        <v>Choose site</v>
      </c>
      <c r="C1164" s="4">
        <v>0</v>
      </c>
      <c r="D1164">
        <v>0</v>
      </c>
      <c r="E1164" s="3">
        <v>0</v>
      </c>
      <c r="F1164" s="3" t="str">
        <v>No data</v>
      </c>
      <c r="G1164" s="3" t="str">
        <v>No data</v>
      </c>
      <c r="H1164" s="15" t="str">
        <v>No data</v>
      </c>
      <c r="I1164" t="str">
        <v>No data</v>
      </c>
    </row>
    <row r="1165" spans="1:9" x14ac:dyDescent="0.25">
      <c r="A1165">
        <v>0</v>
      </c>
      <c r="B1165" s="4" t="str">
        <v>Choose site</v>
      </c>
      <c r="C1165" s="4">
        <v>0</v>
      </c>
      <c r="D1165">
        <v>0</v>
      </c>
      <c r="E1165" s="3">
        <v>0</v>
      </c>
      <c r="F1165" s="3" t="str">
        <v>No data</v>
      </c>
      <c r="G1165" s="3" t="str">
        <v>No data</v>
      </c>
      <c r="H1165" s="15" t="str">
        <v>No data</v>
      </c>
      <c r="I1165" t="str">
        <v>No data</v>
      </c>
    </row>
    <row r="1166" spans="1:9" x14ac:dyDescent="0.25">
      <c r="A1166">
        <v>0</v>
      </c>
      <c r="B1166" s="4" t="str">
        <v>Choose site</v>
      </c>
      <c r="C1166" s="4">
        <v>0</v>
      </c>
      <c r="D1166">
        <v>0</v>
      </c>
      <c r="E1166" s="3">
        <v>0</v>
      </c>
      <c r="F1166" s="3" t="str">
        <v>No data</v>
      </c>
      <c r="G1166" s="3" t="str">
        <v>No data</v>
      </c>
      <c r="H1166" s="15" t="str">
        <v>No data</v>
      </c>
      <c r="I1166" t="str">
        <v>No data</v>
      </c>
    </row>
    <row r="1167" spans="1:9" x14ac:dyDescent="0.25">
      <c r="A1167">
        <v>0</v>
      </c>
      <c r="B1167" s="4" t="str">
        <v>Choose site</v>
      </c>
      <c r="C1167" s="4">
        <v>0</v>
      </c>
      <c r="D1167">
        <v>0</v>
      </c>
      <c r="E1167" s="3">
        <v>0</v>
      </c>
      <c r="F1167" s="3" t="str">
        <v>No data</v>
      </c>
      <c r="G1167" s="3" t="str">
        <v>No data</v>
      </c>
      <c r="H1167" s="15" t="str">
        <v>No data</v>
      </c>
      <c r="I1167" t="str">
        <v>No data</v>
      </c>
    </row>
    <row r="1168" spans="1:9" x14ac:dyDescent="0.25">
      <c r="A1168">
        <v>0</v>
      </c>
      <c r="B1168" s="4" t="str">
        <v>Choose site</v>
      </c>
      <c r="C1168" s="4">
        <v>0</v>
      </c>
      <c r="D1168">
        <v>0</v>
      </c>
      <c r="E1168" s="3">
        <v>0</v>
      </c>
      <c r="F1168" s="3" t="str">
        <v>No data</v>
      </c>
      <c r="G1168" s="3" t="str">
        <v>No data</v>
      </c>
      <c r="H1168" s="15" t="str">
        <v>No data</v>
      </c>
      <c r="I1168" t="str">
        <v>No data</v>
      </c>
    </row>
    <row r="1169" spans="1:9" x14ac:dyDescent="0.25">
      <c r="A1169">
        <v>0</v>
      </c>
      <c r="B1169" s="4" t="str">
        <v>Choose site</v>
      </c>
      <c r="C1169" s="4">
        <v>0</v>
      </c>
      <c r="D1169">
        <v>0</v>
      </c>
      <c r="E1169" s="3">
        <v>0</v>
      </c>
      <c r="F1169" s="3" t="str">
        <v>No data</v>
      </c>
      <c r="G1169" s="3" t="str">
        <v>No data</v>
      </c>
      <c r="H1169" s="15" t="str">
        <v>No data</v>
      </c>
      <c r="I1169" t="str">
        <v>No data</v>
      </c>
    </row>
    <row r="1170" spans="1:9" x14ac:dyDescent="0.25">
      <c r="A1170">
        <v>0</v>
      </c>
      <c r="B1170" s="4" t="str">
        <v>Choose site</v>
      </c>
      <c r="C1170" s="4">
        <v>0</v>
      </c>
      <c r="D1170">
        <v>0</v>
      </c>
      <c r="E1170" s="3">
        <v>0</v>
      </c>
      <c r="F1170" s="3" t="str">
        <v>No data</v>
      </c>
      <c r="G1170" s="3" t="str">
        <v>No data</v>
      </c>
      <c r="H1170" s="15" t="str">
        <v>No data</v>
      </c>
      <c r="I1170" t="str">
        <v>No data</v>
      </c>
    </row>
    <row r="1171" spans="1:9" x14ac:dyDescent="0.25">
      <c r="A1171">
        <v>0</v>
      </c>
      <c r="B1171" s="4" t="str">
        <v>Choose site</v>
      </c>
      <c r="C1171" s="4">
        <v>0</v>
      </c>
      <c r="D1171">
        <v>0</v>
      </c>
      <c r="E1171" s="3">
        <v>0</v>
      </c>
      <c r="F1171" s="3" t="str">
        <v>No data</v>
      </c>
      <c r="G1171" s="3" t="str">
        <v>No data</v>
      </c>
      <c r="H1171" s="15" t="str">
        <v>No data</v>
      </c>
      <c r="I1171" t="str">
        <v>No data</v>
      </c>
    </row>
    <row r="1172" spans="1:9" x14ac:dyDescent="0.25">
      <c r="A1172">
        <v>0</v>
      </c>
      <c r="B1172" s="4" t="str">
        <v>Choose site</v>
      </c>
      <c r="C1172" s="4">
        <v>0</v>
      </c>
      <c r="D1172">
        <v>0</v>
      </c>
      <c r="E1172" s="3">
        <v>0</v>
      </c>
      <c r="F1172" s="3" t="str">
        <v>No data</v>
      </c>
      <c r="G1172" s="3" t="str">
        <v>No data</v>
      </c>
      <c r="H1172" s="15" t="str">
        <v>No data</v>
      </c>
      <c r="I1172" t="str">
        <v>No data</v>
      </c>
    </row>
    <row r="1173" spans="1:9" x14ac:dyDescent="0.25">
      <c r="A1173">
        <v>0</v>
      </c>
      <c r="B1173" s="4" t="str">
        <v>Choose site</v>
      </c>
      <c r="C1173" s="4">
        <v>0</v>
      </c>
      <c r="D1173">
        <v>0</v>
      </c>
      <c r="E1173" s="3">
        <v>0</v>
      </c>
      <c r="F1173" s="3" t="str">
        <v>No data</v>
      </c>
      <c r="G1173" s="3" t="str">
        <v>No data</v>
      </c>
      <c r="H1173" s="15" t="str">
        <v>No data</v>
      </c>
      <c r="I1173" t="str">
        <v>No data</v>
      </c>
    </row>
    <row r="1174" spans="1:9" x14ac:dyDescent="0.25">
      <c r="A1174">
        <v>0</v>
      </c>
      <c r="B1174" s="4" t="str">
        <v>Choose site</v>
      </c>
      <c r="C1174" s="4">
        <v>0</v>
      </c>
      <c r="D1174">
        <v>0</v>
      </c>
      <c r="E1174" s="3">
        <v>0</v>
      </c>
      <c r="F1174" s="3" t="str">
        <v>No data</v>
      </c>
      <c r="G1174" s="3" t="str">
        <v>No data</v>
      </c>
      <c r="H1174" s="15" t="str">
        <v>No data</v>
      </c>
      <c r="I1174" t="str">
        <v>No data</v>
      </c>
    </row>
    <row r="1175" spans="1:9" x14ac:dyDescent="0.25">
      <c r="A1175">
        <v>0</v>
      </c>
      <c r="B1175" s="4" t="str">
        <v>Choose site</v>
      </c>
      <c r="C1175" s="4">
        <v>0</v>
      </c>
      <c r="D1175">
        <v>0</v>
      </c>
      <c r="E1175" s="3">
        <v>0</v>
      </c>
      <c r="F1175" s="3" t="str">
        <v>No data</v>
      </c>
      <c r="G1175" s="3" t="str">
        <v>No data</v>
      </c>
      <c r="H1175" s="15" t="str">
        <v>No data</v>
      </c>
      <c r="I1175" t="str">
        <v>No data</v>
      </c>
    </row>
    <row r="1176" spans="1:9" x14ac:dyDescent="0.25">
      <c r="A1176">
        <v>0</v>
      </c>
      <c r="B1176" s="4" t="str">
        <v>Choose site</v>
      </c>
      <c r="C1176" s="4">
        <v>0</v>
      </c>
      <c r="D1176">
        <v>0</v>
      </c>
      <c r="E1176" s="3">
        <v>0</v>
      </c>
      <c r="F1176" s="3" t="str">
        <v>No data</v>
      </c>
      <c r="G1176" s="3" t="str">
        <v>No data</v>
      </c>
      <c r="H1176" s="15" t="str">
        <v>No data</v>
      </c>
      <c r="I1176" t="str">
        <v>No data</v>
      </c>
    </row>
    <row r="1177" spans="1:9" x14ac:dyDescent="0.25">
      <c r="A1177">
        <v>0</v>
      </c>
      <c r="B1177" s="4" t="str">
        <v>Choose site</v>
      </c>
      <c r="C1177" s="4">
        <v>0</v>
      </c>
      <c r="D1177">
        <v>0</v>
      </c>
      <c r="E1177" s="3">
        <v>0</v>
      </c>
      <c r="F1177" s="3" t="str">
        <v>No data</v>
      </c>
      <c r="G1177" s="3" t="str">
        <v>No data</v>
      </c>
      <c r="H1177" s="15" t="str">
        <v>No data</v>
      </c>
      <c r="I1177" t="str">
        <v>No data</v>
      </c>
    </row>
    <row r="1178" spans="1:9" x14ac:dyDescent="0.25">
      <c r="A1178">
        <v>0</v>
      </c>
      <c r="B1178" s="4" t="str">
        <v>Choose site</v>
      </c>
      <c r="C1178" s="4">
        <v>0</v>
      </c>
      <c r="D1178">
        <v>0</v>
      </c>
      <c r="E1178" s="3">
        <v>0</v>
      </c>
      <c r="F1178" s="3" t="str">
        <v>No data</v>
      </c>
      <c r="G1178" s="3" t="str">
        <v>No data</v>
      </c>
      <c r="H1178" s="15" t="str">
        <v>No data</v>
      </c>
      <c r="I1178" t="str">
        <v>No data</v>
      </c>
    </row>
    <row r="1179" spans="1:9" x14ac:dyDescent="0.25">
      <c r="A1179">
        <v>0</v>
      </c>
      <c r="B1179" s="4" t="str">
        <v>Choose site</v>
      </c>
      <c r="C1179" s="4">
        <v>0</v>
      </c>
      <c r="D1179">
        <v>0</v>
      </c>
      <c r="E1179" s="3">
        <v>0</v>
      </c>
      <c r="F1179" s="3" t="str">
        <v>No data</v>
      </c>
      <c r="G1179" s="3" t="str">
        <v>No data</v>
      </c>
      <c r="H1179" s="15" t="str">
        <v>No data</v>
      </c>
      <c r="I1179" t="str">
        <v>No data</v>
      </c>
    </row>
    <row r="1180" spans="1:9" x14ac:dyDescent="0.25">
      <c r="A1180">
        <v>0</v>
      </c>
      <c r="B1180" s="4" t="str">
        <v>Choose site</v>
      </c>
      <c r="C1180" s="4">
        <v>0</v>
      </c>
      <c r="D1180">
        <v>0</v>
      </c>
      <c r="E1180" s="3">
        <v>0</v>
      </c>
      <c r="F1180" s="3" t="str">
        <v>No data</v>
      </c>
      <c r="G1180" s="3" t="str">
        <v>No data</v>
      </c>
      <c r="H1180" s="15" t="str">
        <v>No data</v>
      </c>
      <c r="I1180" t="str">
        <v>No data</v>
      </c>
    </row>
    <row r="1181" spans="1:9" x14ac:dyDescent="0.25">
      <c r="A1181">
        <v>0</v>
      </c>
      <c r="B1181" s="4" t="str">
        <v>Choose site</v>
      </c>
      <c r="C1181" s="4">
        <v>0</v>
      </c>
      <c r="D1181">
        <v>0</v>
      </c>
      <c r="E1181" s="3">
        <v>0</v>
      </c>
      <c r="F1181" s="3" t="str">
        <v>No data</v>
      </c>
      <c r="G1181" s="3" t="str">
        <v>No data</v>
      </c>
      <c r="H1181" s="15" t="str">
        <v>No data</v>
      </c>
      <c r="I1181" t="str">
        <v>No data</v>
      </c>
    </row>
    <row r="1182" spans="1:9" x14ac:dyDescent="0.25">
      <c r="A1182">
        <v>0</v>
      </c>
      <c r="B1182" s="4" t="str">
        <v>Choose site</v>
      </c>
      <c r="C1182" s="4">
        <v>0</v>
      </c>
      <c r="D1182">
        <v>0</v>
      </c>
      <c r="E1182" s="3">
        <v>0</v>
      </c>
      <c r="F1182" s="3" t="str">
        <v>No data</v>
      </c>
      <c r="G1182" s="3" t="str">
        <v>No data</v>
      </c>
      <c r="H1182" s="15" t="str">
        <v>No data</v>
      </c>
      <c r="I1182" t="str">
        <v>No data</v>
      </c>
    </row>
    <row r="1183" spans="1:9" x14ac:dyDescent="0.25">
      <c r="A1183">
        <v>0</v>
      </c>
      <c r="B1183" s="4" t="str">
        <v>Choose site</v>
      </c>
      <c r="C1183" s="4">
        <v>0</v>
      </c>
      <c r="D1183">
        <v>0</v>
      </c>
      <c r="E1183" s="3">
        <v>0</v>
      </c>
      <c r="F1183" s="3" t="str">
        <v>No data</v>
      </c>
      <c r="G1183" s="3" t="str">
        <v>No data</v>
      </c>
      <c r="H1183" s="15" t="str">
        <v>No data</v>
      </c>
      <c r="I1183" t="str">
        <v>No data</v>
      </c>
    </row>
    <row r="1184" spans="1:9" x14ac:dyDescent="0.25">
      <c r="A1184">
        <v>0</v>
      </c>
      <c r="B1184" s="4" t="str">
        <v>Choose site</v>
      </c>
      <c r="C1184" s="4">
        <v>0</v>
      </c>
      <c r="D1184">
        <v>0</v>
      </c>
      <c r="E1184" s="3">
        <v>0</v>
      </c>
      <c r="F1184" s="3" t="str">
        <v>No data</v>
      </c>
      <c r="G1184" s="3" t="str">
        <v>No data</v>
      </c>
      <c r="H1184" s="15" t="str">
        <v>No data</v>
      </c>
      <c r="I1184" t="str">
        <v>No data</v>
      </c>
    </row>
    <row r="1185" spans="1:9" x14ac:dyDescent="0.25">
      <c r="A1185">
        <v>0</v>
      </c>
      <c r="B1185" s="4" t="str">
        <v>Choose site</v>
      </c>
      <c r="C1185" s="4">
        <v>0</v>
      </c>
      <c r="D1185">
        <v>0</v>
      </c>
      <c r="E1185" s="3">
        <v>0</v>
      </c>
      <c r="F1185" s="3" t="str">
        <v>No data</v>
      </c>
      <c r="G1185" s="3" t="str">
        <v>No data</v>
      </c>
      <c r="H1185" s="15" t="str">
        <v>No data</v>
      </c>
      <c r="I1185" t="str">
        <v>No data</v>
      </c>
    </row>
    <row r="1186" spans="1:9" x14ac:dyDescent="0.25">
      <c r="A1186">
        <v>0</v>
      </c>
      <c r="B1186" s="4" t="str">
        <v>Choose site</v>
      </c>
      <c r="C1186" s="4">
        <v>0</v>
      </c>
      <c r="D1186">
        <v>0</v>
      </c>
      <c r="E1186" s="3">
        <v>0</v>
      </c>
      <c r="F1186" s="3" t="str">
        <v>No data</v>
      </c>
      <c r="G1186" s="3" t="str">
        <v>No data</v>
      </c>
      <c r="H1186" s="15" t="str">
        <v>No data</v>
      </c>
      <c r="I1186" t="str">
        <v>No data</v>
      </c>
    </row>
    <row r="1187" spans="1:9" x14ac:dyDescent="0.25">
      <c r="A1187">
        <v>0</v>
      </c>
      <c r="B1187" s="4" t="str">
        <v>Choose site</v>
      </c>
      <c r="C1187" s="4">
        <v>0</v>
      </c>
      <c r="D1187">
        <v>0</v>
      </c>
      <c r="E1187" s="3">
        <v>0</v>
      </c>
      <c r="F1187" s="3" t="str">
        <v>No data</v>
      </c>
      <c r="G1187" s="3" t="str">
        <v>No data</v>
      </c>
      <c r="H1187" s="15" t="str">
        <v>No data</v>
      </c>
      <c r="I1187" t="str">
        <v>No data</v>
      </c>
    </row>
    <row r="1188" spans="1:9" x14ac:dyDescent="0.25">
      <c r="A1188">
        <v>0</v>
      </c>
      <c r="B1188" s="4" t="str">
        <v>Choose site</v>
      </c>
      <c r="C1188" s="4">
        <v>0</v>
      </c>
      <c r="D1188">
        <v>0</v>
      </c>
      <c r="E1188" s="3">
        <v>0</v>
      </c>
      <c r="F1188" s="3" t="str">
        <v>No data</v>
      </c>
      <c r="G1188" s="3" t="str">
        <v>No data</v>
      </c>
      <c r="H1188" s="15" t="str">
        <v>No data</v>
      </c>
      <c r="I1188" t="str">
        <v>No data</v>
      </c>
    </row>
    <row r="1189" spans="1:9" x14ac:dyDescent="0.25">
      <c r="A1189">
        <v>0</v>
      </c>
      <c r="B1189" s="4" t="str">
        <v>Choose site</v>
      </c>
      <c r="C1189" s="4">
        <v>0</v>
      </c>
      <c r="D1189">
        <v>0</v>
      </c>
      <c r="E1189" s="3">
        <v>0</v>
      </c>
      <c r="F1189" s="3" t="str">
        <v>No data</v>
      </c>
      <c r="G1189" s="3" t="str">
        <v>No data</v>
      </c>
      <c r="H1189" s="15" t="str">
        <v>No data</v>
      </c>
      <c r="I1189" t="str">
        <v>No data</v>
      </c>
    </row>
    <row r="1190" spans="1:9" x14ac:dyDescent="0.25">
      <c r="A1190">
        <v>0</v>
      </c>
      <c r="B1190" s="4" t="str">
        <v>Choose site</v>
      </c>
      <c r="C1190" s="4">
        <v>0</v>
      </c>
      <c r="D1190">
        <v>0</v>
      </c>
      <c r="E1190" s="3">
        <v>0</v>
      </c>
      <c r="F1190" s="3" t="str">
        <v>No data</v>
      </c>
      <c r="G1190" s="3" t="str">
        <v>No data</v>
      </c>
      <c r="H1190" s="15" t="str">
        <v>No data</v>
      </c>
      <c r="I1190" t="str">
        <v>No data</v>
      </c>
    </row>
    <row r="1191" spans="1:9" x14ac:dyDescent="0.25">
      <c r="A1191">
        <v>0</v>
      </c>
      <c r="B1191" s="4" t="str">
        <v>Choose site</v>
      </c>
      <c r="C1191" s="4">
        <v>0</v>
      </c>
      <c r="D1191">
        <v>0</v>
      </c>
      <c r="E1191" s="3">
        <v>0</v>
      </c>
      <c r="F1191" s="3" t="str">
        <v>No data</v>
      </c>
      <c r="G1191" s="3" t="str">
        <v>No data</v>
      </c>
      <c r="H1191" s="15" t="str">
        <v>No data</v>
      </c>
      <c r="I1191" t="str">
        <v>No data</v>
      </c>
    </row>
    <row r="1192" spans="1:9" x14ac:dyDescent="0.25">
      <c r="A1192">
        <v>0</v>
      </c>
      <c r="B1192" s="4" t="str">
        <v>Choose site</v>
      </c>
      <c r="C1192" s="4">
        <v>0</v>
      </c>
      <c r="D1192">
        <v>0</v>
      </c>
      <c r="E1192" s="3">
        <v>0</v>
      </c>
      <c r="F1192" s="3" t="str">
        <v>No data</v>
      </c>
      <c r="G1192" s="3" t="str">
        <v>No data</v>
      </c>
      <c r="H1192" s="15" t="str">
        <v>No data</v>
      </c>
      <c r="I1192" t="str">
        <v>No data</v>
      </c>
    </row>
    <row r="1193" spans="1:9" x14ac:dyDescent="0.25">
      <c r="A1193">
        <v>0</v>
      </c>
      <c r="B1193" s="4" t="str">
        <v>Choose site</v>
      </c>
      <c r="C1193" s="4">
        <v>0</v>
      </c>
      <c r="D1193">
        <v>0</v>
      </c>
      <c r="E1193" s="3">
        <v>0</v>
      </c>
      <c r="F1193" s="3" t="str">
        <v>No data</v>
      </c>
      <c r="G1193" s="3" t="str">
        <v>No data</v>
      </c>
      <c r="H1193" s="15" t="str">
        <v>No data</v>
      </c>
      <c r="I1193" t="str">
        <v>No data</v>
      </c>
    </row>
    <row r="1194" spans="1:9" x14ac:dyDescent="0.25">
      <c r="A1194">
        <v>0</v>
      </c>
      <c r="B1194" s="4" t="str">
        <v>Choose site</v>
      </c>
      <c r="C1194" s="4">
        <v>0</v>
      </c>
      <c r="D1194">
        <v>0</v>
      </c>
      <c r="E1194" s="3">
        <v>0</v>
      </c>
      <c r="F1194" s="3" t="str">
        <v>No data</v>
      </c>
      <c r="G1194" s="3" t="str">
        <v>No data</v>
      </c>
      <c r="H1194" s="15" t="str">
        <v>No data</v>
      </c>
      <c r="I1194" t="str">
        <v>No data</v>
      </c>
    </row>
    <row r="1195" spans="1:9" x14ac:dyDescent="0.25">
      <c r="A1195">
        <v>0</v>
      </c>
      <c r="B1195" s="4" t="str">
        <v>Choose site</v>
      </c>
      <c r="C1195" s="4">
        <v>0</v>
      </c>
      <c r="D1195">
        <v>0</v>
      </c>
      <c r="E1195" s="3">
        <v>0</v>
      </c>
      <c r="F1195" s="3" t="str">
        <v>No data</v>
      </c>
      <c r="G1195" s="3" t="str">
        <v>No data</v>
      </c>
      <c r="H1195" s="15" t="str">
        <v>No data</v>
      </c>
      <c r="I1195" t="str">
        <v>No data</v>
      </c>
    </row>
    <row r="1196" spans="1:9" x14ac:dyDescent="0.25">
      <c r="A1196">
        <v>0</v>
      </c>
      <c r="B1196" s="4" t="str">
        <v>Choose site</v>
      </c>
      <c r="C1196" s="4">
        <v>0</v>
      </c>
      <c r="D1196">
        <v>0</v>
      </c>
      <c r="E1196" s="3">
        <v>0</v>
      </c>
      <c r="F1196" s="3" t="str">
        <v>No data</v>
      </c>
      <c r="G1196" s="3" t="str">
        <v>No data</v>
      </c>
      <c r="H1196" s="15" t="str">
        <v>No data</v>
      </c>
      <c r="I1196" t="str">
        <v>No data</v>
      </c>
    </row>
    <row r="1197" spans="1:9" x14ac:dyDescent="0.25">
      <c r="A1197">
        <v>0</v>
      </c>
      <c r="B1197" s="4" t="str">
        <v>Choose site</v>
      </c>
      <c r="C1197" s="4">
        <v>0</v>
      </c>
      <c r="D1197">
        <v>0</v>
      </c>
      <c r="E1197" s="3">
        <v>0</v>
      </c>
      <c r="F1197" s="3" t="str">
        <v>No data</v>
      </c>
      <c r="G1197" s="3" t="str">
        <v>No data</v>
      </c>
      <c r="H1197" s="15" t="str">
        <v>No data</v>
      </c>
      <c r="I1197" t="str">
        <v>No data</v>
      </c>
    </row>
    <row r="1198" spans="1:9" x14ac:dyDescent="0.25">
      <c r="A1198">
        <v>0</v>
      </c>
      <c r="B1198" s="4" t="str">
        <v>Choose site</v>
      </c>
      <c r="C1198" s="4">
        <v>0</v>
      </c>
      <c r="D1198">
        <v>0</v>
      </c>
      <c r="E1198" s="3">
        <v>0</v>
      </c>
      <c r="F1198" s="3" t="str">
        <v>No data</v>
      </c>
      <c r="G1198" s="3" t="str">
        <v>No data</v>
      </c>
      <c r="H1198" s="15" t="str">
        <v>No data</v>
      </c>
      <c r="I1198" t="str">
        <v>No data</v>
      </c>
    </row>
    <row r="1199" spans="1:9" x14ac:dyDescent="0.25">
      <c r="A1199">
        <v>0</v>
      </c>
      <c r="B1199" s="4" t="str">
        <v>Choose site</v>
      </c>
      <c r="C1199" s="4">
        <v>0</v>
      </c>
      <c r="D1199">
        <v>0</v>
      </c>
      <c r="E1199" s="3">
        <v>0</v>
      </c>
      <c r="F1199" s="3" t="str">
        <v>No data</v>
      </c>
      <c r="G1199" s="3" t="str">
        <v>No data</v>
      </c>
      <c r="H1199" s="15" t="str">
        <v>No data</v>
      </c>
      <c r="I1199" t="str">
        <v>No data</v>
      </c>
    </row>
    <row r="1200" spans="1:9" x14ac:dyDescent="0.25">
      <c r="A1200">
        <v>0</v>
      </c>
      <c r="B1200" s="4" t="str">
        <v>Choose site</v>
      </c>
      <c r="C1200" s="4">
        <v>0</v>
      </c>
      <c r="D1200">
        <v>0</v>
      </c>
      <c r="E1200" s="3">
        <v>0</v>
      </c>
      <c r="F1200" s="3" t="str">
        <v>No data</v>
      </c>
      <c r="G1200" s="3" t="str">
        <v>No data</v>
      </c>
      <c r="H1200" s="15" t="str">
        <v>No data</v>
      </c>
      <c r="I1200" t="str">
        <v>No data</v>
      </c>
    </row>
    <row r="1201" spans="1:9" x14ac:dyDescent="0.25">
      <c r="A1201">
        <v>0</v>
      </c>
      <c r="B1201" s="4" t="str">
        <v>Choose site</v>
      </c>
      <c r="C1201" s="4">
        <v>0</v>
      </c>
      <c r="D1201">
        <v>0</v>
      </c>
      <c r="E1201" s="3">
        <v>0</v>
      </c>
      <c r="F1201" s="3" t="str">
        <v>No data</v>
      </c>
      <c r="G1201" s="3" t="str">
        <v>No data</v>
      </c>
      <c r="H1201" s="15" t="str">
        <v>No data</v>
      </c>
      <c r="I1201" t="str">
        <v>No data</v>
      </c>
    </row>
    <row r="1202" spans="1:9" x14ac:dyDescent="0.25">
      <c r="A1202">
        <v>0</v>
      </c>
      <c r="B1202" s="4" t="str">
        <v>Choose site</v>
      </c>
      <c r="C1202" s="4">
        <v>0</v>
      </c>
      <c r="D1202">
        <v>0</v>
      </c>
      <c r="E1202" s="3">
        <v>0</v>
      </c>
      <c r="F1202" s="3" t="str">
        <v>No data</v>
      </c>
      <c r="G1202" s="3" t="str">
        <v>No data</v>
      </c>
      <c r="H1202" s="15" t="str">
        <v>No data</v>
      </c>
      <c r="I1202" t="str">
        <v>No data</v>
      </c>
    </row>
    <row r="1203" spans="1:9" x14ac:dyDescent="0.25">
      <c r="A1203">
        <v>0</v>
      </c>
      <c r="B1203" s="4" t="str">
        <v>Choose site</v>
      </c>
      <c r="C1203" s="4">
        <v>0</v>
      </c>
      <c r="D1203">
        <v>0</v>
      </c>
      <c r="E1203" s="3">
        <v>0</v>
      </c>
      <c r="F1203" s="3" t="str">
        <v>No data</v>
      </c>
      <c r="G1203" s="3" t="str">
        <v>No data</v>
      </c>
      <c r="H1203" s="15" t="str">
        <v>No data</v>
      </c>
      <c r="I1203" t="str">
        <v>No data</v>
      </c>
    </row>
    <row r="1204" spans="1:9" x14ac:dyDescent="0.25">
      <c r="A1204">
        <v>0</v>
      </c>
      <c r="B1204" s="4" t="str">
        <v>Choose site</v>
      </c>
      <c r="C1204" s="4">
        <v>0</v>
      </c>
      <c r="D1204">
        <v>0</v>
      </c>
      <c r="E1204" s="3">
        <v>0</v>
      </c>
      <c r="F1204" s="3" t="str">
        <v>No data</v>
      </c>
      <c r="G1204" s="3" t="str">
        <v>No data</v>
      </c>
      <c r="H1204" s="15" t="str">
        <v>No data</v>
      </c>
      <c r="I1204" t="str">
        <v>No data</v>
      </c>
    </row>
    <row r="1205" spans="1:9" x14ac:dyDescent="0.25">
      <c r="A1205">
        <v>0</v>
      </c>
      <c r="B1205" s="4" t="str">
        <v>Choose site</v>
      </c>
      <c r="C1205" s="4">
        <v>0</v>
      </c>
      <c r="D1205">
        <v>0</v>
      </c>
      <c r="E1205" s="3">
        <v>0</v>
      </c>
      <c r="F1205" s="3" t="str">
        <v>No data</v>
      </c>
      <c r="G1205" s="3" t="str">
        <v>No data</v>
      </c>
      <c r="H1205" s="15" t="str">
        <v>No data</v>
      </c>
      <c r="I1205" t="str">
        <v>No data</v>
      </c>
    </row>
    <row r="1206" spans="1:9" x14ac:dyDescent="0.25">
      <c r="A1206">
        <v>0</v>
      </c>
      <c r="B1206" s="4" t="str">
        <v>Choose site</v>
      </c>
      <c r="C1206" s="4">
        <v>0</v>
      </c>
      <c r="D1206">
        <v>0</v>
      </c>
      <c r="E1206" s="3">
        <v>0</v>
      </c>
      <c r="F1206" s="3" t="str">
        <v>No data</v>
      </c>
      <c r="G1206" s="3" t="str">
        <v>No data</v>
      </c>
      <c r="H1206" s="15" t="str">
        <v>No data</v>
      </c>
      <c r="I1206" t="str">
        <v>No data</v>
      </c>
    </row>
    <row r="1207" spans="1:9" x14ac:dyDescent="0.25">
      <c r="A1207">
        <v>0</v>
      </c>
      <c r="B1207" s="4" t="str">
        <v>Choose site</v>
      </c>
      <c r="C1207" s="4">
        <v>0</v>
      </c>
      <c r="D1207">
        <v>0</v>
      </c>
      <c r="E1207" s="3">
        <v>0</v>
      </c>
      <c r="F1207" s="3" t="str">
        <v>No data</v>
      </c>
      <c r="G1207" s="3" t="str">
        <v>No data</v>
      </c>
      <c r="H1207" s="15" t="str">
        <v>No data</v>
      </c>
      <c r="I1207" t="str">
        <v>No data</v>
      </c>
    </row>
    <row r="1208" spans="1:9" x14ac:dyDescent="0.25">
      <c r="A1208">
        <v>0</v>
      </c>
      <c r="B1208" s="4" t="str">
        <v>Choose site</v>
      </c>
      <c r="C1208" s="4">
        <v>0</v>
      </c>
      <c r="D1208">
        <v>0</v>
      </c>
      <c r="E1208" s="3">
        <v>0</v>
      </c>
      <c r="F1208" s="3" t="str">
        <v>No data</v>
      </c>
      <c r="G1208" s="3" t="str">
        <v>No data</v>
      </c>
      <c r="H1208" s="15" t="str">
        <v>No data</v>
      </c>
      <c r="I1208" t="str">
        <v>No data</v>
      </c>
    </row>
    <row r="1209" spans="1:9" x14ac:dyDescent="0.25">
      <c r="A1209">
        <v>0</v>
      </c>
      <c r="B1209" s="4" t="str">
        <v>Choose site</v>
      </c>
      <c r="C1209" s="4">
        <v>0</v>
      </c>
      <c r="D1209">
        <v>0</v>
      </c>
      <c r="E1209" s="3">
        <v>0</v>
      </c>
      <c r="F1209" s="3" t="str">
        <v>No data</v>
      </c>
      <c r="G1209" s="3" t="str">
        <v>No data</v>
      </c>
      <c r="H1209" s="15" t="str">
        <v>No data</v>
      </c>
      <c r="I1209" t="str">
        <v>No data</v>
      </c>
    </row>
    <row r="1210" spans="1:9" x14ac:dyDescent="0.25">
      <c r="A1210">
        <v>0</v>
      </c>
      <c r="B1210" s="4" t="str">
        <v>Choose site</v>
      </c>
      <c r="C1210" s="4">
        <v>0</v>
      </c>
      <c r="D1210">
        <v>0</v>
      </c>
      <c r="E1210" s="3">
        <v>0</v>
      </c>
      <c r="F1210" s="3" t="str">
        <v>No data</v>
      </c>
      <c r="G1210" s="3" t="str">
        <v>No data</v>
      </c>
      <c r="H1210" s="15" t="str">
        <v>No data</v>
      </c>
      <c r="I1210" t="str">
        <v>No data</v>
      </c>
    </row>
    <row r="1211" spans="1:9" x14ac:dyDescent="0.25">
      <c r="A1211">
        <v>0</v>
      </c>
      <c r="B1211" s="4" t="str">
        <v>Choose site</v>
      </c>
      <c r="C1211" s="4">
        <v>0</v>
      </c>
      <c r="D1211">
        <v>0</v>
      </c>
      <c r="E1211" s="3">
        <v>0</v>
      </c>
      <c r="F1211" s="3" t="str">
        <v>No data</v>
      </c>
      <c r="G1211" s="3" t="str">
        <v>No data</v>
      </c>
      <c r="H1211" s="15" t="str">
        <v>No data</v>
      </c>
      <c r="I1211" t="str">
        <v>No data</v>
      </c>
    </row>
    <row r="1212" spans="1:9" x14ac:dyDescent="0.25">
      <c r="A1212">
        <v>0</v>
      </c>
      <c r="B1212" s="4" t="str">
        <v>Choose site</v>
      </c>
      <c r="C1212" s="4">
        <v>0</v>
      </c>
      <c r="D1212">
        <v>0</v>
      </c>
      <c r="E1212" s="3">
        <v>0</v>
      </c>
      <c r="F1212" s="3" t="str">
        <v>No data</v>
      </c>
      <c r="G1212" s="3" t="str">
        <v>No data</v>
      </c>
      <c r="H1212" s="15" t="str">
        <v>No data</v>
      </c>
      <c r="I1212" t="str">
        <v>No data</v>
      </c>
    </row>
    <row r="1213" spans="1:9" x14ac:dyDescent="0.25">
      <c r="A1213">
        <v>0</v>
      </c>
      <c r="B1213" s="4" t="str">
        <v>Choose site</v>
      </c>
      <c r="C1213" s="4">
        <v>0</v>
      </c>
      <c r="D1213">
        <v>0</v>
      </c>
      <c r="E1213" s="3">
        <v>0</v>
      </c>
      <c r="F1213" s="3" t="str">
        <v>No data</v>
      </c>
      <c r="G1213" s="3" t="str">
        <v>No data</v>
      </c>
      <c r="H1213" s="15" t="str">
        <v>No data</v>
      </c>
      <c r="I1213" t="str">
        <v>No data</v>
      </c>
    </row>
    <row r="1214" spans="1:9" x14ac:dyDescent="0.25">
      <c r="A1214">
        <v>0</v>
      </c>
      <c r="B1214" s="4" t="str">
        <v>Choose site</v>
      </c>
      <c r="C1214" s="4">
        <v>0</v>
      </c>
      <c r="D1214">
        <v>0</v>
      </c>
      <c r="E1214" s="3">
        <v>0</v>
      </c>
      <c r="F1214" s="3" t="str">
        <v>No data</v>
      </c>
      <c r="G1214" s="3" t="str">
        <v>No data</v>
      </c>
      <c r="H1214" s="15" t="str">
        <v>No data</v>
      </c>
      <c r="I1214" t="str">
        <v>No data</v>
      </c>
    </row>
    <row r="1215" spans="1:9" x14ac:dyDescent="0.25">
      <c r="A1215">
        <v>0</v>
      </c>
      <c r="B1215" s="4" t="str">
        <v>Choose site</v>
      </c>
      <c r="C1215" s="4">
        <v>0</v>
      </c>
      <c r="D1215">
        <v>0</v>
      </c>
      <c r="E1215" s="3">
        <v>0</v>
      </c>
      <c r="F1215" s="3" t="str">
        <v>No data</v>
      </c>
      <c r="G1215" s="3" t="str">
        <v>No data</v>
      </c>
      <c r="H1215" s="15" t="str">
        <v>No data</v>
      </c>
      <c r="I1215" t="str">
        <v>No data</v>
      </c>
    </row>
    <row r="1216" spans="1:9" x14ac:dyDescent="0.25">
      <c r="A1216">
        <v>0</v>
      </c>
      <c r="B1216" s="4" t="str">
        <v>Choose site</v>
      </c>
      <c r="C1216" s="4">
        <v>0</v>
      </c>
      <c r="D1216">
        <v>0</v>
      </c>
      <c r="E1216" s="3">
        <v>0</v>
      </c>
      <c r="F1216" s="3" t="str">
        <v>No data</v>
      </c>
      <c r="G1216" s="3" t="str">
        <v>No data</v>
      </c>
      <c r="H1216" s="15" t="str">
        <v>No data</v>
      </c>
      <c r="I1216" t="str">
        <v>No data</v>
      </c>
    </row>
    <row r="1217" spans="1:9" x14ac:dyDescent="0.25">
      <c r="A1217">
        <v>0</v>
      </c>
      <c r="B1217" s="4" t="str">
        <v>Choose site</v>
      </c>
      <c r="C1217" s="4">
        <v>0</v>
      </c>
      <c r="D1217">
        <v>0</v>
      </c>
      <c r="E1217" s="3">
        <v>0</v>
      </c>
      <c r="F1217" s="3" t="str">
        <v>No data</v>
      </c>
      <c r="G1217" s="3" t="str">
        <v>No data</v>
      </c>
      <c r="H1217" s="15" t="str">
        <v>No data</v>
      </c>
      <c r="I1217" t="str">
        <v>No data</v>
      </c>
    </row>
    <row r="1218" spans="1:9" x14ac:dyDescent="0.25">
      <c r="A1218">
        <v>0</v>
      </c>
      <c r="B1218" s="4" t="str">
        <v>Choose site</v>
      </c>
      <c r="C1218" s="4">
        <v>0</v>
      </c>
      <c r="D1218">
        <v>0</v>
      </c>
      <c r="E1218" s="3">
        <v>0</v>
      </c>
      <c r="F1218" s="3" t="str">
        <v>No data</v>
      </c>
      <c r="G1218" s="3" t="str">
        <v>No data</v>
      </c>
      <c r="H1218" s="15" t="str">
        <v>No data</v>
      </c>
      <c r="I1218" t="str">
        <v>No data</v>
      </c>
    </row>
    <row r="1219" spans="1:9" x14ac:dyDescent="0.25">
      <c r="A1219">
        <v>0</v>
      </c>
      <c r="B1219" s="4" t="str">
        <v>Choose site</v>
      </c>
      <c r="C1219" s="4">
        <v>0</v>
      </c>
      <c r="D1219">
        <v>0</v>
      </c>
      <c r="E1219" s="3">
        <v>0</v>
      </c>
      <c r="F1219" s="3" t="str">
        <v>No data</v>
      </c>
      <c r="G1219" s="3" t="str">
        <v>No data</v>
      </c>
      <c r="H1219" s="15" t="str">
        <v>No data</v>
      </c>
      <c r="I1219" t="str">
        <v>No data</v>
      </c>
    </row>
    <row r="1220" spans="1:9" x14ac:dyDescent="0.25">
      <c r="A1220">
        <v>0</v>
      </c>
      <c r="B1220" s="4" t="str">
        <v>Choose site</v>
      </c>
      <c r="C1220" s="4">
        <v>0</v>
      </c>
      <c r="D1220">
        <v>0</v>
      </c>
      <c r="E1220" s="3">
        <v>0</v>
      </c>
      <c r="F1220" s="3" t="str">
        <v>No data</v>
      </c>
      <c r="G1220" s="3" t="str">
        <v>No data</v>
      </c>
      <c r="H1220" s="15" t="str">
        <v>No data</v>
      </c>
      <c r="I1220" t="str">
        <v>No data</v>
      </c>
    </row>
    <row r="1221" spans="1:9" x14ac:dyDescent="0.25">
      <c r="A1221">
        <v>0</v>
      </c>
      <c r="B1221" s="4" t="str">
        <v>Choose site</v>
      </c>
      <c r="C1221" s="4">
        <v>0</v>
      </c>
      <c r="D1221">
        <v>0</v>
      </c>
      <c r="E1221" s="3">
        <v>0</v>
      </c>
      <c r="F1221" s="3" t="str">
        <v>No data</v>
      </c>
      <c r="G1221" s="3" t="str">
        <v>No data</v>
      </c>
      <c r="H1221" s="15" t="str">
        <v>No data</v>
      </c>
      <c r="I1221" t="str">
        <v>No data</v>
      </c>
    </row>
    <row r="1222" spans="1:9" x14ac:dyDescent="0.25">
      <c r="A1222">
        <v>0</v>
      </c>
      <c r="B1222" s="4" t="str">
        <v>Choose site</v>
      </c>
      <c r="C1222" s="4">
        <v>0</v>
      </c>
      <c r="D1222">
        <v>0</v>
      </c>
      <c r="E1222" s="3">
        <v>0</v>
      </c>
      <c r="F1222" s="3" t="str">
        <v>No data</v>
      </c>
      <c r="G1222" s="3" t="str">
        <v>No data</v>
      </c>
      <c r="H1222" s="15" t="str">
        <v>No data</v>
      </c>
      <c r="I1222" t="str">
        <v>No data</v>
      </c>
    </row>
    <row r="1223" spans="1:9" x14ac:dyDescent="0.25">
      <c r="A1223">
        <v>0</v>
      </c>
      <c r="B1223" s="4" t="str">
        <v>Choose site</v>
      </c>
      <c r="C1223" s="4">
        <v>0</v>
      </c>
      <c r="D1223">
        <v>0</v>
      </c>
      <c r="E1223" s="3">
        <v>0</v>
      </c>
      <c r="F1223" s="3" t="str">
        <v>No data</v>
      </c>
      <c r="G1223" s="3" t="str">
        <v>No data</v>
      </c>
      <c r="H1223" s="15" t="str">
        <v>No data</v>
      </c>
      <c r="I1223" t="str">
        <v>No data</v>
      </c>
    </row>
    <row r="1224" spans="1:9" x14ac:dyDescent="0.25">
      <c r="A1224">
        <v>0</v>
      </c>
      <c r="B1224" s="4" t="str">
        <v>Choose site</v>
      </c>
      <c r="C1224" s="4">
        <v>0</v>
      </c>
      <c r="D1224">
        <v>0</v>
      </c>
      <c r="E1224" s="3">
        <v>0</v>
      </c>
      <c r="F1224" s="3" t="str">
        <v>No data</v>
      </c>
      <c r="G1224" s="3" t="str">
        <v>No data</v>
      </c>
      <c r="H1224" s="15" t="str">
        <v>No data</v>
      </c>
      <c r="I1224" t="str">
        <v>No data</v>
      </c>
    </row>
    <row r="1225" spans="1:9" x14ac:dyDescent="0.25">
      <c r="A1225">
        <v>0</v>
      </c>
      <c r="B1225" s="4" t="str">
        <v>Choose site</v>
      </c>
      <c r="C1225" s="4">
        <v>0</v>
      </c>
      <c r="D1225">
        <v>0</v>
      </c>
      <c r="E1225" s="3">
        <v>0</v>
      </c>
      <c r="F1225" s="3" t="str">
        <v>No data</v>
      </c>
      <c r="G1225" s="3" t="str">
        <v>No data</v>
      </c>
      <c r="H1225" s="15" t="str">
        <v>No data</v>
      </c>
      <c r="I1225" t="str">
        <v>No data</v>
      </c>
    </row>
    <row r="1226" spans="1:9" x14ac:dyDescent="0.25">
      <c r="A1226">
        <v>0</v>
      </c>
      <c r="B1226" s="4" t="str">
        <v>Choose site</v>
      </c>
      <c r="C1226" s="4">
        <v>0</v>
      </c>
      <c r="D1226">
        <v>0</v>
      </c>
      <c r="E1226" s="3">
        <v>0</v>
      </c>
      <c r="F1226" s="3" t="str">
        <v>No data</v>
      </c>
      <c r="G1226" s="3" t="str">
        <v>No data</v>
      </c>
      <c r="H1226" s="15" t="str">
        <v>No data</v>
      </c>
      <c r="I1226" t="str">
        <v>No data</v>
      </c>
    </row>
    <row r="1227" spans="1:9" x14ac:dyDescent="0.25">
      <c r="A1227">
        <v>0</v>
      </c>
      <c r="B1227" s="4" t="str">
        <v>Choose site</v>
      </c>
      <c r="C1227" s="4">
        <v>0</v>
      </c>
      <c r="D1227">
        <v>0</v>
      </c>
      <c r="E1227" s="3">
        <v>0</v>
      </c>
      <c r="F1227" s="3" t="str">
        <v>No data</v>
      </c>
      <c r="G1227" s="3" t="str">
        <v>No data</v>
      </c>
      <c r="H1227" s="15" t="str">
        <v>No data</v>
      </c>
      <c r="I1227" t="str">
        <v>No data</v>
      </c>
    </row>
    <row r="1228" spans="1:9" x14ac:dyDescent="0.25">
      <c r="A1228">
        <v>0</v>
      </c>
      <c r="B1228" s="4" t="str">
        <v>Choose site</v>
      </c>
      <c r="C1228" s="4">
        <v>0</v>
      </c>
      <c r="D1228">
        <v>0</v>
      </c>
      <c r="E1228" s="3">
        <v>0</v>
      </c>
      <c r="F1228" s="3" t="str">
        <v>No data</v>
      </c>
      <c r="G1228" s="3" t="str">
        <v>No data</v>
      </c>
      <c r="H1228" s="15" t="str">
        <v>No data</v>
      </c>
      <c r="I1228" t="str">
        <v>No data</v>
      </c>
    </row>
    <row r="1229" spans="1:9" x14ac:dyDescent="0.25">
      <c r="A1229">
        <v>0</v>
      </c>
      <c r="B1229" s="4" t="str">
        <v>Choose site</v>
      </c>
      <c r="C1229" s="4">
        <v>0</v>
      </c>
      <c r="D1229">
        <v>0</v>
      </c>
      <c r="E1229" s="3">
        <v>0</v>
      </c>
      <c r="F1229" s="3" t="str">
        <v>No data</v>
      </c>
      <c r="G1229" s="3" t="str">
        <v>No data</v>
      </c>
      <c r="H1229" s="15" t="str">
        <v>No data</v>
      </c>
      <c r="I1229" t="str">
        <v>No data</v>
      </c>
    </row>
    <row r="1230" spans="1:9" x14ac:dyDescent="0.25">
      <c r="A1230">
        <v>0</v>
      </c>
      <c r="B1230" s="4" t="str">
        <v>Choose site</v>
      </c>
      <c r="C1230" s="4">
        <v>0</v>
      </c>
      <c r="D1230">
        <v>0</v>
      </c>
      <c r="E1230" s="3">
        <v>0</v>
      </c>
      <c r="F1230" s="3" t="str">
        <v>No data</v>
      </c>
      <c r="G1230" s="3" t="str">
        <v>No data</v>
      </c>
      <c r="H1230" s="15" t="str">
        <v>No data</v>
      </c>
      <c r="I1230" t="str">
        <v>No data</v>
      </c>
    </row>
    <row r="1231" spans="1:9" x14ac:dyDescent="0.25">
      <c r="A1231">
        <v>0</v>
      </c>
      <c r="B1231" s="4" t="str">
        <v>Choose site</v>
      </c>
      <c r="C1231" s="4">
        <v>0</v>
      </c>
      <c r="D1231">
        <v>0</v>
      </c>
      <c r="E1231" s="3">
        <v>0</v>
      </c>
      <c r="F1231" s="3" t="str">
        <v>No data</v>
      </c>
      <c r="G1231" s="3" t="str">
        <v>No data</v>
      </c>
      <c r="H1231" s="15" t="str">
        <v>No data</v>
      </c>
      <c r="I1231" t="str">
        <v>No data</v>
      </c>
    </row>
    <row r="1232" spans="1:9" x14ac:dyDescent="0.25">
      <c r="A1232">
        <v>0</v>
      </c>
      <c r="B1232" s="4" t="str">
        <v>Choose site</v>
      </c>
      <c r="C1232" s="4">
        <v>0</v>
      </c>
      <c r="D1232">
        <v>0</v>
      </c>
      <c r="E1232" s="3">
        <v>0</v>
      </c>
      <c r="F1232" s="3" t="str">
        <v>No data</v>
      </c>
      <c r="G1232" s="3" t="str">
        <v>No data</v>
      </c>
      <c r="H1232" s="15" t="str">
        <v>No data</v>
      </c>
      <c r="I1232" t="str">
        <v>No data</v>
      </c>
    </row>
    <row r="1233" spans="1:9" x14ac:dyDescent="0.25">
      <c r="A1233">
        <v>0</v>
      </c>
      <c r="B1233" s="4" t="str">
        <v>Choose site</v>
      </c>
      <c r="C1233" s="4">
        <v>0</v>
      </c>
      <c r="D1233">
        <v>0</v>
      </c>
      <c r="E1233" s="3">
        <v>0</v>
      </c>
      <c r="F1233" s="3" t="str">
        <v>No data</v>
      </c>
      <c r="G1233" s="3" t="str">
        <v>No data</v>
      </c>
      <c r="H1233" s="15" t="str">
        <v>No data</v>
      </c>
      <c r="I1233" t="str">
        <v>No data</v>
      </c>
    </row>
    <row r="1234" spans="1:9" x14ac:dyDescent="0.25">
      <c r="A1234">
        <v>0</v>
      </c>
      <c r="B1234" s="4" t="str">
        <v>Choose site</v>
      </c>
      <c r="C1234" s="4">
        <v>0</v>
      </c>
      <c r="D1234">
        <v>0</v>
      </c>
      <c r="E1234" s="3">
        <v>0</v>
      </c>
      <c r="F1234" s="3" t="str">
        <v>No data</v>
      </c>
      <c r="G1234" s="3" t="str">
        <v>No data</v>
      </c>
      <c r="H1234" s="15" t="str">
        <v>No data</v>
      </c>
      <c r="I1234" t="str">
        <v>No data</v>
      </c>
    </row>
    <row r="1235" spans="1:9" x14ac:dyDescent="0.25">
      <c r="A1235">
        <v>0</v>
      </c>
      <c r="B1235" s="4" t="str">
        <v>Choose site</v>
      </c>
      <c r="C1235" s="4">
        <v>0</v>
      </c>
      <c r="D1235">
        <v>0</v>
      </c>
      <c r="E1235" s="3">
        <v>0</v>
      </c>
      <c r="F1235" s="3" t="str">
        <v>No data</v>
      </c>
      <c r="G1235" s="3" t="str">
        <v>No data</v>
      </c>
      <c r="H1235" s="15" t="str">
        <v>No data</v>
      </c>
      <c r="I1235" t="str">
        <v>No data</v>
      </c>
    </row>
    <row r="1236" spans="1:9" x14ac:dyDescent="0.25">
      <c r="A1236">
        <v>0</v>
      </c>
      <c r="B1236" s="4" t="str">
        <v>Choose site</v>
      </c>
      <c r="C1236" s="4">
        <v>0</v>
      </c>
      <c r="D1236">
        <v>0</v>
      </c>
      <c r="E1236" s="3">
        <v>0</v>
      </c>
      <c r="F1236" s="3" t="str">
        <v>No data</v>
      </c>
      <c r="G1236" s="3" t="str">
        <v>No data</v>
      </c>
      <c r="H1236" s="15" t="str">
        <v>No data</v>
      </c>
      <c r="I1236" t="str">
        <v>No data</v>
      </c>
    </row>
    <row r="1237" spans="1:9" x14ac:dyDescent="0.25">
      <c r="A1237">
        <v>0</v>
      </c>
      <c r="B1237" s="4" t="str">
        <v>Choose site</v>
      </c>
      <c r="C1237" s="4">
        <v>0</v>
      </c>
      <c r="D1237">
        <v>0</v>
      </c>
      <c r="E1237" s="3">
        <v>0</v>
      </c>
      <c r="F1237" s="3" t="str">
        <v>No data</v>
      </c>
      <c r="G1237" s="3" t="str">
        <v>No data</v>
      </c>
      <c r="H1237" s="15" t="str">
        <v>No data</v>
      </c>
      <c r="I1237" t="str">
        <v>No data</v>
      </c>
    </row>
    <row r="1238" spans="1:9" x14ac:dyDescent="0.25">
      <c r="A1238">
        <v>0</v>
      </c>
      <c r="B1238" s="4" t="str">
        <v>Choose site</v>
      </c>
      <c r="C1238" s="4">
        <v>0</v>
      </c>
      <c r="D1238">
        <v>0</v>
      </c>
      <c r="E1238" s="3">
        <v>0</v>
      </c>
      <c r="F1238" s="3" t="str">
        <v>No data</v>
      </c>
      <c r="G1238" s="3" t="str">
        <v>No data</v>
      </c>
      <c r="H1238" s="15" t="str">
        <v>No data</v>
      </c>
      <c r="I1238" t="str">
        <v>No data</v>
      </c>
    </row>
    <row r="1239" spans="1:9" x14ac:dyDescent="0.25">
      <c r="A1239">
        <v>0</v>
      </c>
      <c r="B1239" s="4" t="str">
        <v>Choose site</v>
      </c>
      <c r="C1239" s="4">
        <v>0</v>
      </c>
      <c r="D1239">
        <v>0</v>
      </c>
      <c r="E1239" s="3">
        <v>0</v>
      </c>
      <c r="F1239" s="3" t="str">
        <v>No data</v>
      </c>
      <c r="G1239" s="3" t="str">
        <v>No data</v>
      </c>
      <c r="H1239" s="15" t="str">
        <v>No data</v>
      </c>
      <c r="I1239" t="str">
        <v>No data</v>
      </c>
    </row>
    <row r="1240" spans="1:9" x14ac:dyDescent="0.25">
      <c r="A1240">
        <v>0</v>
      </c>
      <c r="B1240" s="4" t="str">
        <v>Choose site</v>
      </c>
      <c r="C1240" s="4">
        <v>0</v>
      </c>
      <c r="D1240">
        <v>0</v>
      </c>
      <c r="E1240" s="3">
        <v>0</v>
      </c>
      <c r="F1240" s="3" t="str">
        <v>No data</v>
      </c>
      <c r="G1240" s="3" t="str">
        <v>No data</v>
      </c>
      <c r="H1240" s="15" t="str">
        <v>No data</v>
      </c>
      <c r="I1240" t="str">
        <v>No data</v>
      </c>
    </row>
    <row r="1241" spans="1:9" x14ac:dyDescent="0.25">
      <c r="A1241">
        <v>0</v>
      </c>
      <c r="B1241" s="4" t="str">
        <v>Choose site</v>
      </c>
      <c r="C1241" s="4">
        <v>0</v>
      </c>
      <c r="D1241">
        <v>0</v>
      </c>
      <c r="E1241" s="3">
        <v>0</v>
      </c>
      <c r="F1241" s="3" t="str">
        <v>No data</v>
      </c>
      <c r="G1241" s="3" t="str">
        <v>No data</v>
      </c>
      <c r="H1241" s="15" t="str">
        <v>No data</v>
      </c>
      <c r="I1241" t="str">
        <v>No data</v>
      </c>
    </row>
    <row r="1242" spans="1:9" x14ac:dyDescent="0.25">
      <c r="A1242">
        <v>0</v>
      </c>
      <c r="B1242" s="4" t="str">
        <v>Choose site</v>
      </c>
      <c r="C1242" s="4">
        <v>0</v>
      </c>
      <c r="D1242">
        <v>0</v>
      </c>
      <c r="E1242" s="3">
        <v>0</v>
      </c>
      <c r="F1242" s="3" t="str">
        <v>No data</v>
      </c>
      <c r="G1242" s="3" t="str">
        <v>No data</v>
      </c>
      <c r="H1242" s="15" t="str">
        <v>No data</v>
      </c>
      <c r="I1242" t="str">
        <v>No data</v>
      </c>
    </row>
    <row r="1243" spans="1:9" x14ac:dyDescent="0.25">
      <c r="A1243">
        <v>0</v>
      </c>
      <c r="B1243" s="4" t="str">
        <v>Choose site</v>
      </c>
      <c r="C1243" s="4">
        <v>0</v>
      </c>
      <c r="D1243">
        <v>0</v>
      </c>
      <c r="E1243" s="3">
        <v>0</v>
      </c>
      <c r="F1243" s="3" t="str">
        <v>No data</v>
      </c>
      <c r="G1243" s="3" t="str">
        <v>No data</v>
      </c>
      <c r="H1243" s="15" t="str">
        <v>No data</v>
      </c>
      <c r="I1243" t="str">
        <v>No data</v>
      </c>
    </row>
    <row r="1244" spans="1:9" x14ac:dyDescent="0.25">
      <c r="A1244">
        <v>0</v>
      </c>
      <c r="B1244" s="4" t="str">
        <v>Choose site</v>
      </c>
      <c r="C1244" s="4">
        <v>0</v>
      </c>
      <c r="D1244">
        <v>0</v>
      </c>
      <c r="E1244" s="3">
        <v>0</v>
      </c>
      <c r="F1244" s="3" t="str">
        <v>No data</v>
      </c>
      <c r="G1244" s="3" t="str">
        <v>No data</v>
      </c>
      <c r="H1244" s="15" t="str">
        <v>No data</v>
      </c>
      <c r="I1244" t="str">
        <v>No data</v>
      </c>
    </row>
    <row r="1245" spans="1:9" x14ac:dyDescent="0.25">
      <c r="A1245">
        <v>0</v>
      </c>
      <c r="B1245" s="4" t="str">
        <v>Choose site</v>
      </c>
      <c r="C1245" s="4">
        <v>0</v>
      </c>
      <c r="D1245">
        <v>0</v>
      </c>
      <c r="E1245" s="3">
        <v>0</v>
      </c>
      <c r="F1245" s="3" t="str">
        <v>No data</v>
      </c>
      <c r="G1245" s="3" t="str">
        <v>No data</v>
      </c>
      <c r="H1245" s="15" t="str">
        <v>No data</v>
      </c>
      <c r="I1245" t="str">
        <v>No data</v>
      </c>
    </row>
    <row r="1246" spans="1:9" x14ac:dyDescent="0.25">
      <c r="A1246">
        <v>0</v>
      </c>
      <c r="B1246" s="4" t="str">
        <v>Choose site</v>
      </c>
      <c r="C1246" s="4">
        <v>0</v>
      </c>
      <c r="D1246">
        <v>0</v>
      </c>
      <c r="E1246" s="3">
        <v>0</v>
      </c>
      <c r="F1246" s="3" t="str">
        <v>No data</v>
      </c>
      <c r="G1246" s="3" t="str">
        <v>No data</v>
      </c>
      <c r="H1246" s="15" t="str">
        <v>No data</v>
      </c>
      <c r="I1246" t="str">
        <v>No data</v>
      </c>
    </row>
    <row r="1247" spans="1:9" x14ac:dyDescent="0.25">
      <c r="A1247">
        <v>0</v>
      </c>
      <c r="B1247" s="4" t="str">
        <v>Choose site</v>
      </c>
      <c r="C1247" s="4">
        <v>0</v>
      </c>
      <c r="D1247">
        <v>0</v>
      </c>
      <c r="E1247" s="3">
        <v>0</v>
      </c>
      <c r="F1247" s="3" t="str">
        <v>No data</v>
      </c>
      <c r="G1247" s="3" t="str">
        <v>No data</v>
      </c>
      <c r="H1247" s="15" t="str">
        <v>No data</v>
      </c>
      <c r="I1247" t="str">
        <v>No data</v>
      </c>
    </row>
    <row r="1248" spans="1:9" x14ac:dyDescent="0.25">
      <c r="A1248">
        <v>0</v>
      </c>
      <c r="B1248" s="4" t="str">
        <v>Choose site</v>
      </c>
      <c r="C1248" s="4">
        <v>0</v>
      </c>
      <c r="D1248">
        <v>0</v>
      </c>
      <c r="E1248" s="3">
        <v>0</v>
      </c>
      <c r="F1248" s="3" t="str">
        <v>No data</v>
      </c>
      <c r="G1248" s="3" t="str">
        <v>No data</v>
      </c>
      <c r="H1248" s="15" t="str">
        <v>No data</v>
      </c>
      <c r="I1248" t="str">
        <v>No data</v>
      </c>
    </row>
    <row r="1249" spans="1:9" x14ac:dyDescent="0.25">
      <c r="A1249">
        <v>0</v>
      </c>
      <c r="B1249" s="4" t="str">
        <v>Choose site</v>
      </c>
      <c r="C1249" s="4">
        <v>0</v>
      </c>
      <c r="D1249">
        <v>0</v>
      </c>
      <c r="E1249" s="3">
        <v>0</v>
      </c>
      <c r="F1249" s="3" t="str">
        <v>No data</v>
      </c>
      <c r="G1249" s="3" t="str">
        <v>No data</v>
      </c>
      <c r="H1249" s="15" t="str">
        <v>No data</v>
      </c>
      <c r="I1249" t="str">
        <v>No data</v>
      </c>
    </row>
    <row r="1250" spans="1:9" x14ac:dyDescent="0.25">
      <c r="A1250">
        <v>0</v>
      </c>
      <c r="B1250" s="4" t="str">
        <v>Choose site</v>
      </c>
      <c r="C1250" s="4">
        <v>0</v>
      </c>
      <c r="D1250">
        <v>0</v>
      </c>
      <c r="E1250" s="3">
        <v>0</v>
      </c>
      <c r="F1250" s="3" t="str">
        <v>No data</v>
      </c>
      <c r="G1250" s="3" t="str">
        <v>No data</v>
      </c>
      <c r="H1250" s="15" t="str">
        <v>No data</v>
      </c>
      <c r="I1250" t="str">
        <v>No data</v>
      </c>
    </row>
    <row r="1251" spans="1:9" x14ac:dyDescent="0.25">
      <c r="A1251">
        <v>0</v>
      </c>
      <c r="B1251" s="4" t="str">
        <v>Choose site</v>
      </c>
      <c r="C1251" s="4">
        <v>0</v>
      </c>
      <c r="D1251">
        <v>0</v>
      </c>
      <c r="E1251" s="3">
        <v>0</v>
      </c>
      <c r="F1251" s="3" t="str">
        <v>No data</v>
      </c>
      <c r="G1251" s="3" t="str">
        <v>No data</v>
      </c>
      <c r="H1251" s="15" t="str">
        <v>No data</v>
      </c>
      <c r="I1251" t="str">
        <v>No data</v>
      </c>
    </row>
    <row r="1252" spans="1:9" x14ac:dyDescent="0.25">
      <c r="A1252">
        <v>0</v>
      </c>
      <c r="B1252" s="4" t="str">
        <v>Choose site</v>
      </c>
      <c r="C1252" s="4">
        <v>0</v>
      </c>
      <c r="D1252">
        <v>0</v>
      </c>
      <c r="E1252" s="3">
        <v>0</v>
      </c>
      <c r="F1252" s="3" t="str">
        <v>No data</v>
      </c>
      <c r="G1252" s="3" t="str">
        <v>No data</v>
      </c>
      <c r="H1252" s="15" t="str">
        <v>No data</v>
      </c>
      <c r="I1252" t="str">
        <v>No data</v>
      </c>
    </row>
    <row r="1253" spans="1:9" x14ac:dyDescent="0.25">
      <c r="A1253">
        <v>0</v>
      </c>
      <c r="B1253" s="4" t="str">
        <v>Choose site</v>
      </c>
      <c r="C1253" s="4">
        <v>0</v>
      </c>
      <c r="D1253">
        <v>0</v>
      </c>
      <c r="E1253" s="3">
        <v>0</v>
      </c>
      <c r="F1253" s="3" t="str">
        <v>No data</v>
      </c>
      <c r="G1253" s="3" t="str">
        <v>No data</v>
      </c>
      <c r="H1253" s="15" t="str">
        <v>No data</v>
      </c>
      <c r="I1253" t="str">
        <v>No data</v>
      </c>
    </row>
    <row r="1254" spans="1:9" x14ac:dyDescent="0.25">
      <c r="A1254">
        <v>0</v>
      </c>
      <c r="B1254" s="4" t="str">
        <v>Choose site</v>
      </c>
      <c r="C1254" s="4">
        <v>0</v>
      </c>
      <c r="D1254">
        <v>0</v>
      </c>
      <c r="E1254" s="3">
        <v>0</v>
      </c>
      <c r="F1254" s="3" t="str">
        <v>No data</v>
      </c>
      <c r="G1254" s="3" t="str">
        <v>No data</v>
      </c>
      <c r="H1254" s="15" t="str">
        <v>No data</v>
      </c>
      <c r="I1254" t="str">
        <v>No data</v>
      </c>
    </row>
    <row r="1255" spans="1:9" x14ac:dyDescent="0.25">
      <c r="A1255">
        <v>0</v>
      </c>
      <c r="B1255" s="4" t="str">
        <v>Choose site</v>
      </c>
      <c r="C1255" s="4">
        <v>0</v>
      </c>
      <c r="D1255">
        <v>0</v>
      </c>
      <c r="E1255" s="3">
        <v>0</v>
      </c>
      <c r="F1255" s="3" t="str">
        <v>No data</v>
      </c>
      <c r="G1255" s="3" t="str">
        <v>No data</v>
      </c>
      <c r="H1255" s="15" t="str">
        <v>No data</v>
      </c>
      <c r="I1255" t="str">
        <v>No data</v>
      </c>
    </row>
    <row r="1256" spans="1:9" x14ac:dyDescent="0.25">
      <c r="A1256">
        <v>0</v>
      </c>
      <c r="B1256" s="4" t="str">
        <v>Choose site</v>
      </c>
      <c r="C1256" s="4">
        <v>0</v>
      </c>
      <c r="D1256">
        <v>0</v>
      </c>
      <c r="E1256" s="3">
        <v>0</v>
      </c>
      <c r="F1256" s="3" t="str">
        <v>No data</v>
      </c>
      <c r="G1256" s="3" t="str">
        <v>No data</v>
      </c>
      <c r="H1256" s="15" t="str">
        <v>No data</v>
      </c>
      <c r="I1256" t="str">
        <v>No data</v>
      </c>
    </row>
    <row r="1257" spans="1:9" x14ac:dyDescent="0.25">
      <c r="A1257">
        <v>0</v>
      </c>
      <c r="B1257" s="4" t="str">
        <v>Choose site</v>
      </c>
      <c r="C1257" s="4">
        <v>0</v>
      </c>
      <c r="D1257">
        <v>0</v>
      </c>
      <c r="E1257" s="3">
        <v>0</v>
      </c>
      <c r="F1257" s="3" t="str">
        <v>No data</v>
      </c>
      <c r="G1257" s="3" t="str">
        <v>No data</v>
      </c>
      <c r="H1257" s="15" t="str">
        <v>No data</v>
      </c>
      <c r="I1257" t="str">
        <v>No data</v>
      </c>
    </row>
    <row r="1258" spans="1:9" x14ac:dyDescent="0.25">
      <c r="A1258">
        <v>0</v>
      </c>
      <c r="B1258" s="4" t="str">
        <v>Choose site</v>
      </c>
      <c r="C1258" s="4">
        <v>0</v>
      </c>
      <c r="D1258">
        <v>0</v>
      </c>
      <c r="E1258" s="3">
        <v>0</v>
      </c>
      <c r="F1258" s="3" t="str">
        <v>No data</v>
      </c>
      <c r="G1258" s="3" t="str">
        <v>No data</v>
      </c>
      <c r="H1258" s="15" t="str">
        <v>No data</v>
      </c>
      <c r="I1258" t="str">
        <v>No data</v>
      </c>
    </row>
    <row r="1259" spans="1:9" x14ac:dyDescent="0.25">
      <c r="A1259">
        <v>0</v>
      </c>
      <c r="B1259" s="4" t="str">
        <v>Choose site</v>
      </c>
      <c r="C1259" s="4">
        <v>0</v>
      </c>
      <c r="D1259">
        <v>0</v>
      </c>
      <c r="E1259" s="3">
        <v>0</v>
      </c>
      <c r="F1259" s="3" t="str">
        <v>No data</v>
      </c>
      <c r="G1259" s="3" t="str">
        <v>No data</v>
      </c>
      <c r="H1259" s="15" t="str">
        <v>No data</v>
      </c>
      <c r="I1259" t="str">
        <v>No data</v>
      </c>
    </row>
    <row r="1260" spans="1:9" x14ac:dyDescent="0.25">
      <c r="A1260">
        <v>0</v>
      </c>
      <c r="B1260" s="4" t="str">
        <v>Choose site</v>
      </c>
      <c r="C1260" s="4">
        <v>0</v>
      </c>
      <c r="D1260">
        <v>0</v>
      </c>
      <c r="E1260" s="3">
        <v>0</v>
      </c>
      <c r="F1260" s="3" t="str">
        <v>No data</v>
      </c>
      <c r="G1260" s="3" t="str">
        <v>No data</v>
      </c>
      <c r="H1260" s="15" t="str">
        <v>No data</v>
      </c>
      <c r="I1260" t="str">
        <v>No data</v>
      </c>
    </row>
    <row r="1261" spans="1:9" x14ac:dyDescent="0.25">
      <c r="A1261">
        <v>0</v>
      </c>
      <c r="B1261" s="4" t="str">
        <v>Choose site</v>
      </c>
      <c r="C1261" s="4">
        <v>0</v>
      </c>
      <c r="D1261">
        <v>0</v>
      </c>
      <c r="E1261" s="3">
        <v>0</v>
      </c>
      <c r="F1261" s="3" t="str">
        <v>No data</v>
      </c>
      <c r="G1261" s="3" t="str">
        <v>No data</v>
      </c>
      <c r="H1261" s="15" t="str">
        <v>No data</v>
      </c>
      <c r="I1261" t="str">
        <v>No data</v>
      </c>
    </row>
    <row r="1262" spans="1:9" x14ac:dyDescent="0.25">
      <c r="A1262">
        <v>0</v>
      </c>
      <c r="B1262" s="4" t="str">
        <v>Choose site</v>
      </c>
      <c r="C1262" s="4">
        <v>0</v>
      </c>
      <c r="D1262">
        <v>0</v>
      </c>
      <c r="E1262" s="3">
        <v>0</v>
      </c>
      <c r="F1262" s="3" t="str">
        <v>No data</v>
      </c>
      <c r="G1262" s="3" t="str">
        <v>No data</v>
      </c>
      <c r="H1262" s="15" t="str">
        <v>No data</v>
      </c>
      <c r="I1262" t="str">
        <v>No data</v>
      </c>
    </row>
    <row r="1263" spans="1:9" x14ac:dyDescent="0.25">
      <c r="A1263">
        <v>0</v>
      </c>
      <c r="B1263" s="4" t="str">
        <v>Choose site</v>
      </c>
      <c r="C1263" s="4">
        <v>0</v>
      </c>
      <c r="D1263">
        <v>0</v>
      </c>
      <c r="E1263" s="3">
        <v>0</v>
      </c>
      <c r="F1263" s="3" t="str">
        <v>No data</v>
      </c>
      <c r="G1263" s="3" t="str">
        <v>No data</v>
      </c>
      <c r="H1263" s="15" t="str">
        <v>No data</v>
      </c>
      <c r="I1263" t="str">
        <v>No data</v>
      </c>
    </row>
    <row r="1264" spans="1:9" x14ac:dyDescent="0.25">
      <c r="A1264">
        <v>0</v>
      </c>
      <c r="B1264" s="4" t="str">
        <v>Choose site</v>
      </c>
      <c r="C1264" s="4">
        <v>0</v>
      </c>
      <c r="D1264">
        <v>0</v>
      </c>
      <c r="E1264" s="3">
        <v>0</v>
      </c>
      <c r="F1264" s="3" t="str">
        <v>No data</v>
      </c>
      <c r="G1264" s="3" t="str">
        <v>No data</v>
      </c>
      <c r="H1264" s="15" t="str">
        <v>No data</v>
      </c>
      <c r="I1264" t="str">
        <v>No data</v>
      </c>
    </row>
    <row r="1265" spans="1:9" x14ac:dyDescent="0.25">
      <c r="A1265">
        <v>0</v>
      </c>
      <c r="B1265" s="4" t="str">
        <v>Choose site</v>
      </c>
      <c r="C1265" s="4">
        <v>0</v>
      </c>
      <c r="D1265">
        <v>0</v>
      </c>
      <c r="E1265" s="3">
        <v>0</v>
      </c>
      <c r="F1265" s="3" t="str">
        <v>No data</v>
      </c>
      <c r="G1265" s="3" t="str">
        <v>No data</v>
      </c>
      <c r="H1265" s="15" t="str">
        <v>No data</v>
      </c>
      <c r="I1265" t="str">
        <v>No data</v>
      </c>
    </row>
    <row r="1266" spans="1:9" x14ac:dyDescent="0.25">
      <c r="A1266">
        <v>0</v>
      </c>
      <c r="B1266" s="4" t="str">
        <v>Choose site</v>
      </c>
      <c r="C1266" s="4">
        <v>0</v>
      </c>
      <c r="D1266">
        <v>0</v>
      </c>
      <c r="E1266" s="3">
        <v>0</v>
      </c>
      <c r="F1266" s="3" t="str">
        <v>No data</v>
      </c>
      <c r="G1266" s="3" t="str">
        <v>No data</v>
      </c>
      <c r="H1266" s="15" t="str">
        <v>No data</v>
      </c>
      <c r="I1266" t="str">
        <v>No data</v>
      </c>
    </row>
    <row r="1267" spans="1:9" x14ac:dyDescent="0.25">
      <c r="A1267">
        <v>0</v>
      </c>
      <c r="B1267" s="4" t="str">
        <v>Choose site</v>
      </c>
      <c r="C1267" s="4">
        <v>0</v>
      </c>
      <c r="D1267">
        <v>0</v>
      </c>
      <c r="E1267" s="3">
        <v>0</v>
      </c>
      <c r="F1267" s="3" t="str">
        <v>No data</v>
      </c>
      <c r="G1267" s="3" t="str">
        <v>No data</v>
      </c>
      <c r="H1267" s="15" t="str">
        <v>No data</v>
      </c>
      <c r="I1267" t="str">
        <v>No data</v>
      </c>
    </row>
    <row r="1268" spans="1:9" x14ac:dyDescent="0.25">
      <c r="A1268">
        <v>0</v>
      </c>
      <c r="B1268" s="4" t="str">
        <v>Choose site</v>
      </c>
      <c r="C1268" s="4">
        <v>0</v>
      </c>
      <c r="D1268">
        <v>0</v>
      </c>
      <c r="E1268" s="3">
        <v>0</v>
      </c>
      <c r="F1268" s="3" t="str">
        <v>No data</v>
      </c>
      <c r="G1268" s="3" t="str">
        <v>No data</v>
      </c>
      <c r="H1268" s="15" t="str">
        <v>No data</v>
      </c>
      <c r="I1268" t="str">
        <v>No data</v>
      </c>
    </row>
    <row r="1269" spans="1:9" x14ac:dyDescent="0.25">
      <c r="A1269">
        <v>0</v>
      </c>
      <c r="B1269" s="4" t="str">
        <v>Choose site</v>
      </c>
      <c r="C1269" s="4">
        <v>0</v>
      </c>
      <c r="D1269">
        <v>0</v>
      </c>
      <c r="E1269" s="3">
        <v>0</v>
      </c>
      <c r="F1269" s="3" t="str">
        <v>No data</v>
      </c>
      <c r="G1269" s="3" t="str">
        <v>No data</v>
      </c>
      <c r="H1269" s="15" t="str">
        <v>No data</v>
      </c>
      <c r="I1269" t="str">
        <v>No data</v>
      </c>
    </row>
    <row r="1270" spans="1:9" x14ac:dyDescent="0.25">
      <c r="A1270">
        <v>0</v>
      </c>
      <c r="B1270" s="4" t="str">
        <v>Choose site</v>
      </c>
      <c r="C1270" s="4">
        <v>0</v>
      </c>
      <c r="D1270">
        <v>0</v>
      </c>
      <c r="E1270" s="3">
        <v>0</v>
      </c>
      <c r="F1270" s="3" t="str">
        <v>No data</v>
      </c>
      <c r="G1270" s="3" t="str">
        <v>No data</v>
      </c>
      <c r="H1270" s="15" t="str">
        <v>No data</v>
      </c>
      <c r="I1270" t="str">
        <v>No data</v>
      </c>
    </row>
    <row r="1271" spans="1:9" x14ac:dyDescent="0.25">
      <c r="A1271">
        <v>0</v>
      </c>
      <c r="B1271" s="4" t="str">
        <v>Choose site</v>
      </c>
      <c r="C1271" s="4">
        <v>0</v>
      </c>
      <c r="D1271">
        <v>0</v>
      </c>
      <c r="E1271" s="3">
        <v>0</v>
      </c>
      <c r="F1271" s="3" t="str">
        <v>No data</v>
      </c>
      <c r="G1271" s="3" t="str">
        <v>No data</v>
      </c>
      <c r="H1271" s="15" t="str">
        <v>No data</v>
      </c>
      <c r="I1271" t="str">
        <v>No data</v>
      </c>
    </row>
    <row r="1272" spans="1:9" x14ac:dyDescent="0.25">
      <c r="A1272">
        <v>0</v>
      </c>
      <c r="B1272" s="4" t="str">
        <v>Choose site</v>
      </c>
      <c r="C1272" s="4">
        <v>0</v>
      </c>
      <c r="D1272">
        <v>0</v>
      </c>
      <c r="E1272" s="3">
        <v>0</v>
      </c>
      <c r="F1272" s="3" t="str">
        <v>No data</v>
      </c>
      <c r="G1272" s="3" t="str">
        <v>No data</v>
      </c>
      <c r="H1272" s="15" t="str">
        <v>No data</v>
      </c>
      <c r="I1272" t="str">
        <v>No data</v>
      </c>
    </row>
    <row r="1273" spans="1:9" x14ac:dyDescent="0.25">
      <c r="A1273">
        <v>0</v>
      </c>
      <c r="B1273" s="4" t="str">
        <v>Choose site</v>
      </c>
      <c r="C1273" s="4">
        <v>0</v>
      </c>
      <c r="D1273">
        <v>0</v>
      </c>
      <c r="E1273" s="3">
        <v>0</v>
      </c>
      <c r="F1273" s="3" t="str">
        <v>No data</v>
      </c>
      <c r="G1273" s="3" t="str">
        <v>No data</v>
      </c>
      <c r="H1273" s="15" t="str">
        <v>No data</v>
      </c>
      <c r="I1273" t="str">
        <v>No data</v>
      </c>
    </row>
    <row r="1274" spans="1:9" x14ac:dyDescent="0.25">
      <c r="A1274">
        <v>0</v>
      </c>
      <c r="B1274" s="4" t="str">
        <v>Choose site</v>
      </c>
      <c r="C1274" s="4">
        <v>0</v>
      </c>
      <c r="D1274">
        <v>0</v>
      </c>
      <c r="E1274" s="3">
        <v>0</v>
      </c>
      <c r="F1274" s="3" t="str">
        <v>No data</v>
      </c>
      <c r="G1274" s="3" t="str">
        <v>No data</v>
      </c>
      <c r="H1274" s="15" t="str">
        <v>No data</v>
      </c>
      <c r="I1274" t="str">
        <v>No data</v>
      </c>
    </row>
    <row r="1275" spans="1:9" x14ac:dyDescent="0.25">
      <c r="A1275">
        <v>0</v>
      </c>
      <c r="B1275" s="4" t="str">
        <v>Choose site</v>
      </c>
      <c r="C1275" s="4">
        <v>0</v>
      </c>
      <c r="D1275">
        <v>0</v>
      </c>
      <c r="E1275" s="3">
        <v>0</v>
      </c>
      <c r="F1275" s="3" t="str">
        <v>No data</v>
      </c>
      <c r="G1275" s="3" t="str">
        <v>No data</v>
      </c>
      <c r="H1275" s="15" t="str">
        <v>No data</v>
      </c>
      <c r="I1275" t="str">
        <v>No data</v>
      </c>
    </row>
    <row r="1276" spans="1:9" x14ac:dyDescent="0.25">
      <c r="A1276">
        <v>0</v>
      </c>
      <c r="B1276" s="4" t="str">
        <v>Choose site</v>
      </c>
      <c r="C1276" s="4">
        <v>0</v>
      </c>
      <c r="D1276">
        <v>0</v>
      </c>
      <c r="E1276" s="3">
        <v>0</v>
      </c>
      <c r="F1276" s="3" t="str">
        <v>No data</v>
      </c>
      <c r="G1276" s="3" t="str">
        <v>No data</v>
      </c>
      <c r="H1276" s="15" t="str">
        <v>No data</v>
      </c>
      <c r="I1276" t="str">
        <v>No data</v>
      </c>
    </row>
    <row r="1277" spans="1:9" x14ac:dyDescent="0.25">
      <c r="A1277">
        <v>0</v>
      </c>
      <c r="B1277" s="4" t="str">
        <v>Choose site</v>
      </c>
      <c r="C1277" s="4">
        <v>0</v>
      </c>
      <c r="D1277">
        <v>0</v>
      </c>
      <c r="E1277" s="3">
        <v>0</v>
      </c>
      <c r="F1277" s="3" t="str">
        <v>No data</v>
      </c>
      <c r="G1277" s="3" t="str">
        <v>No data</v>
      </c>
      <c r="H1277" s="15" t="str">
        <v>No data</v>
      </c>
      <c r="I1277" t="str">
        <v>No data</v>
      </c>
    </row>
    <row r="1278" spans="1:9" x14ac:dyDescent="0.25">
      <c r="A1278">
        <v>0</v>
      </c>
      <c r="B1278" s="4" t="str">
        <v>Choose site</v>
      </c>
      <c r="C1278" s="4">
        <v>0</v>
      </c>
      <c r="D1278">
        <v>0</v>
      </c>
      <c r="E1278" s="3">
        <v>0</v>
      </c>
      <c r="F1278" s="3" t="str">
        <v>No data</v>
      </c>
      <c r="G1278" s="3" t="str">
        <v>No data</v>
      </c>
      <c r="H1278" s="15" t="str">
        <v>No data</v>
      </c>
      <c r="I1278" t="str">
        <v>No data</v>
      </c>
    </row>
    <row r="1279" spans="1:9" x14ac:dyDescent="0.25">
      <c r="A1279">
        <v>0</v>
      </c>
      <c r="B1279" s="4" t="str">
        <v>Choose site</v>
      </c>
      <c r="C1279" s="4">
        <v>0</v>
      </c>
      <c r="D1279">
        <v>0</v>
      </c>
      <c r="E1279" s="3">
        <v>0</v>
      </c>
      <c r="F1279" s="3" t="str">
        <v>No data</v>
      </c>
      <c r="G1279" s="3" t="str">
        <v>No data</v>
      </c>
      <c r="H1279" s="15" t="str">
        <v>No data</v>
      </c>
      <c r="I1279" t="str">
        <v>No data</v>
      </c>
    </row>
    <row r="1280" spans="1:9" x14ac:dyDescent="0.25">
      <c r="A1280">
        <v>0</v>
      </c>
      <c r="B1280" s="4" t="str">
        <v>Choose site</v>
      </c>
      <c r="C1280" s="4">
        <v>0</v>
      </c>
      <c r="D1280">
        <v>0</v>
      </c>
      <c r="E1280" s="3">
        <v>0</v>
      </c>
      <c r="F1280" s="3" t="str">
        <v>No data</v>
      </c>
      <c r="G1280" s="3" t="str">
        <v>No data</v>
      </c>
      <c r="H1280" s="15" t="str">
        <v>No data</v>
      </c>
      <c r="I1280" t="str">
        <v>No data</v>
      </c>
    </row>
    <row r="1281" spans="1:9" x14ac:dyDescent="0.25">
      <c r="A1281">
        <v>0</v>
      </c>
      <c r="B1281" s="4" t="str">
        <v>Choose site</v>
      </c>
      <c r="C1281" s="4">
        <v>0</v>
      </c>
      <c r="D1281">
        <v>0</v>
      </c>
      <c r="E1281" s="3">
        <v>0</v>
      </c>
      <c r="F1281" s="3" t="str">
        <v>No data</v>
      </c>
      <c r="G1281" s="3" t="str">
        <v>No data</v>
      </c>
      <c r="H1281" s="15" t="str">
        <v>No data</v>
      </c>
      <c r="I1281" t="str">
        <v>No data</v>
      </c>
    </row>
    <row r="1282" spans="1:9" x14ac:dyDescent="0.25">
      <c r="A1282">
        <v>0</v>
      </c>
      <c r="B1282" s="4" t="str">
        <v>Choose site</v>
      </c>
      <c r="C1282" s="4">
        <v>0</v>
      </c>
      <c r="D1282">
        <v>0</v>
      </c>
      <c r="E1282" s="3">
        <v>0</v>
      </c>
      <c r="F1282" s="3" t="str">
        <v>No data</v>
      </c>
      <c r="G1282" s="3" t="str">
        <v>No data</v>
      </c>
      <c r="H1282" s="15" t="str">
        <v>No data</v>
      </c>
      <c r="I1282" t="str">
        <v>No data</v>
      </c>
    </row>
    <row r="1283" spans="1:9" x14ac:dyDescent="0.25">
      <c r="A1283">
        <v>0</v>
      </c>
      <c r="B1283" s="4" t="str">
        <v>Choose site</v>
      </c>
      <c r="C1283" s="4">
        <v>0</v>
      </c>
      <c r="D1283">
        <v>0</v>
      </c>
      <c r="E1283" s="3">
        <v>0</v>
      </c>
      <c r="F1283" s="3" t="str">
        <v>No data</v>
      </c>
      <c r="G1283" s="3" t="str">
        <v>No data</v>
      </c>
      <c r="H1283" s="15" t="str">
        <v>No data</v>
      </c>
      <c r="I1283" t="str">
        <v>No data</v>
      </c>
    </row>
    <row r="1284" spans="1:9" x14ac:dyDescent="0.25">
      <c r="A1284">
        <v>0</v>
      </c>
      <c r="B1284" s="4" t="str">
        <v>Choose site</v>
      </c>
      <c r="C1284" s="4">
        <v>0</v>
      </c>
      <c r="D1284">
        <v>0</v>
      </c>
      <c r="E1284" s="3">
        <v>0</v>
      </c>
      <c r="F1284" s="3" t="str">
        <v>No data</v>
      </c>
      <c r="G1284" s="3" t="str">
        <v>No data</v>
      </c>
      <c r="H1284" s="15" t="str">
        <v>No data</v>
      </c>
      <c r="I1284" t="str">
        <v>No data</v>
      </c>
    </row>
    <row r="1285" spans="1:9" x14ac:dyDescent="0.25">
      <c r="A1285">
        <v>0</v>
      </c>
      <c r="B1285" s="4" t="str">
        <v>Choose site</v>
      </c>
      <c r="C1285" s="4">
        <v>0</v>
      </c>
      <c r="D1285">
        <v>0</v>
      </c>
      <c r="E1285" s="3">
        <v>0</v>
      </c>
      <c r="F1285" s="3" t="str">
        <v>No data</v>
      </c>
      <c r="G1285" s="3" t="str">
        <v>No data</v>
      </c>
      <c r="H1285" s="15" t="str">
        <v>No data</v>
      </c>
      <c r="I1285" t="str">
        <v>No data</v>
      </c>
    </row>
    <row r="1286" spans="1:9" x14ac:dyDescent="0.25">
      <c r="A1286">
        <v>0</v>
      </c>
      <c r="B1286" s="4" t="str">
        <v>Choose site</v>
      </c>
      <c r="C1286" s="4">
        <v>0</v>
      </c>
      <c r="D1286">
        <v>0</v>
      </c>
      <c r="E1286" s="3">
        <v>0</v>
      </c>
      <c r="F1286" s="3" t="str">
        <v>No data</v>
      </c>
      <c r="G1286" s="3" t="str">
        <v>No data</v>
      </c>
      <c r="H1286" s="15" t="str">
        <v>No data</v>
      </c>
      <c r="I1286" t="str">
        <v>No data</v>
      </c>
    </row>
    <row r="1287" spans="1:9" x14ac:dyDescent="0.25">
      <c r="A1287">
        <v>0</v>
      </c>
      <c r="B1287" s="4" t="str">
        <v>Choose site</v>
      </c>
      <c r="C1287" s="4">
        <v>0</v>
      </c>
      <c r="D1287">
        <v>0</v>
      </c>
      <c r="E1287" s="3">
        <v>0</v>
      </c>
      <c r="F1287" s="3" t="str">
        <v>No data</v>
      </c>
      <c r="G1287" s="3" t="str">
        <v>No data</v>
      </c>
      <c r="H1287" s="15" t="str">
        <v>No data</v>
      </c>
      <c r="I1287" t="str">
        <v>No data</v>
      </c>
    </row>
    <row r="1288" spans="1:9" x14ac:dyDescent="0.25">
      <c r="A1288">
        <v>0</v>
      </c>
      <c r="B1288" s="4" t="str">
        <v>Choose site</v>
      </c>
      <c r="C1288" s="4">
        <v>0</v>
      </c>
      <c r="D1288">
        <v>0</v>
      </c>
      <c r="E1288" s="3">
        <v>0</v>
      </c>
      <c r="F1288" s="3" t="str">
        <v>No data</v>
      </c>
      <c r="G1288" s="3" t="str">
        <v>No data</v>
      </c>
      <c r="H1288" s="15" t="str">
        <v>No data</v>
      </c>
      <c r="I1288" t="str">
        <v>No data</v>
      </c>
    </row>
    <row r="1289" spans="1:9" x14ac:dyDescent="0.25">
      <c r="A1289">
        <v>0</v>
      </c>
      <c r="B1289" s="4" t="str">
        <v>Choose site</v>
      </c>
      <c r="C1289" s="4">
        <v>0</v>
      </c>
      <c r="D1289">
        <v>0</v>
      </c>
      <c r="E1289" s="3">
        <v>0</v>
      </c>
      <c r="F1289" s="3" t="str">
        <v>No data</v>
      </c>
      <c r="G1289" s="3" t="str">
        <v>No data</v>
      </c>
      <c r="H1289" s="15" t="str">
        <v>No data</v>
      </c>
      <c r="I1289" t="str">
        <v>No data</v>
      </c>
    </row>
    <row r="1290" spans="1:9" x14ac:dyDescent="0.25">
      <c r="A1290">
        <v>0</v>
      </c>
      <c r="B1290" s="4" t="str">
        <v>Choose site</v>
      </c>
      <c r="C1290" s="4">
        <v>0</v>
      </c>
      <c r="D1290">
        <v>0</v>
      </c>
      <c r="E1290" s="3">
        <v>0</v>
      </c>
      <c r="F1290" s="3" t="str">
        <v>No data</v>
      </c>
      <c r="G1290" s="3" t="str">
        <v>No data</v>
      </c>
      <c r="H1290" s="15" t="str">
        <v>No data</v>
      </c>
      <c r="I1290" t="str">
        <v>No data</v>
      </c>
    </row>
    <row r="1291" spans="1:9" x14ac:dyDescent="0.25">
      <c r="A1291">
        <v>0</v>
      </c>
      <c r="B1291" s="4" t="str">
        <v>Choose site</v>
      </c>
      <c r="C1291" s="4">
        <v>0</v>
      </c>
      <c r="D1291">
        <v>0</v>
      </c>
      <c r="E1291" s="3">
        <v>0</v>
      </c>
      <c r="F1291" s="3" t="str">
        <v>No data</v>
      </c>
      <c r="G1291" s="3" t="str">
        <v>No data</v>
      </c>
      <c r="H1291" s="15" t="str">
        <v>No data</v>
      </c>
      <c r="I1291" t="str">
        <v>No data</v>
      </c>
    </row>
    <row r="1292" spans="1:9" x14ac:dyDescent="0.25">
      <c r="A1292">
        <v>0</v>
      </c>
      <c r="B1292" s="4" t="str">
        <v>Choose site</v>
      </c>
      <c r="C1292" s="4">
        <v>0</v>
      </c>
      <c r="D1292">
        <v>0</v>
      </c>
      <c r="E1292" s="3">
        <v>0</v>
      </c>
      <c r="F1292" s="3" t="str">
        <v>No data</v>
      </c>
      <c r="G1292" s="3" t="str">
        <v>No data</v>
      </c>
      <c r="H1292" s="15" t="str">
        <v>No data</v>
      </c>
      <c r="I1292" t="str">
        <v>No data</v>
      </c>
    </row>
    <row r="1293" spans="1:9" x14ac:dyDescent="0.25">
      <c r="A1293">
        <v>0</v>
      </c>
      <c r="B1293" s="4" t="str">
        <v>Choose site</v>
      </c>
      <c r="C1293" s="4">
        <v>0</v>
      </c>
      <c r="D1293">
        <v>0</v>
      </c>
      <c r="E1293" s="3">
        <v>0</v>
      </c>
      <c r="F1293" s="3" t="str">
        <v>No data</v>
      </c>
      <c r="G1293" s="3" t="str">
        <v>No data</v>
      </c>
      <c r="H1293" s="15" t="str">
        <v>No data</v>
      </c>
      <c r="I1293" t="str">
        <v>No data</v>
      </c>
    </row>
    <row r="1294" spans="1:9" x14ac:dyDescent="0.25">
      <c r="A1294">
        <v>0</v>
      </c>
      <c r="B1294" s="4" t="str">
        <v>Choose site</v>
      </c>
      <c r="C1294" s="4">
        <v>0</v>
      </c>
      <c r="D1294">
        <v>0</v>
      </c>
      <c r="E1294" s="3">
        <v>0</v>
      </c>
      <c r="F1294" s="3" t="str">
        <v>No data</v>
      </c>
      <c r="G1294" s="3" t="str">
        <v>No data</v>
      </c>
      <c r="H1294" s="15" t="str">
        <v>No data</v>
      </c>
      <c r="I1294" t="str">
        <v>No data</v>
      </c>
    </row>
    <row r="1295" spans="1:9" x14ac:dyDescent="0.25">
      <c r="A1295">
        <v>0</v>
      </c>
      <c r="B1295" s="4" t="str">
        <v>Choose site</v>
      </c>
      <c r="C1295" s="4">
        <v>0</v>
      </c>
      <c r="D1295">
        <v>0</v>
      </c>
      <c r="E1295" s="3">
        <v>0</v>
      </c>
      <c r="F1295" s="3" t="str">
        <v>No data</v>
      </c>
      <c r="G1295" s="3" t="str">
        <v>No data</v>
      </c>
      <c r="H1295" s="15" t="str">
        <v>No data</v>
      </c>
      <c r="I1295" t="str">
        <v>No data</v>
      </c>
    </row>
    <row r="1296" spans="1:9" x14ac:dyDescent="0.25">
      <c r="A1296">
        <v>0</v>
      </c>
      <c r="B1296" s="4" t="str">
        <v>Choose site</v>
      </c>
      <c r="C1296" s="4">
        <v>0</v>
      </c>
      <c r="D1296">
        <v>0</v>
      </c>
      <c r="E1296" s="3">
        <v>0</v>
      </c>
      <c r="F1296" s="3" t="str">
        <v>No data</v>
      </c>
      <c r="G1296" s="3" t="str">
        <v>No data</v>
      </c>
      <c r="H1296" s="15" t="str">
        <v>No data</v>
      </c>
      <c r="I1296" t="str">
        <v>No data</v>
      </c>
    </row>
    <row r="1297" spans="1:9" x14ac:dyDescent="0.25">
      <c r="A1297">
        <v>0</v>
      </c>
      <c r="B1297" s="4" t="str">
        <v>Choose site</v>
      </c>
      <c r="C1297" s="4">
        <v>0</v>
      </c>
      <c r="D1297">
        <v>0</v>
      </c>
      <c r="E1297" s="3">
        <v>0</v>
      </c>
      <c r="F1297" s="3" t="str">
        <v>No data</v>
      </c>
      <c r="G1297" s="3" t="str">
        <v>No data</v>
      </c>
      <c r="H1297" s="15" t="str">
        <v>No data</v>
      </c>
      <c r="I1297" t="str">
        <v>No data</v>
      </c>
    </row>
    <row r="1298" spans="1:9" x14ac:dyDescent="0.25">
      <c r="A1298">
        <v>0</v>
      </c>
      <c r="B1298" s="4" t="str">
        <v>Choose site</v>
      </c>
      <c r="C1298" s="4">
        <v>0</v>
      </c>
      <c r="D1298">
        <v>0</v>
      </c>
      <c r="E1298" s="3">
        <v>0</v>
      </c>
      <c r="F1298" s="3" t="str">
        <v>No data</v>
      </c>
      <c r="G1298" s="3" t="str">
        <v>No data</v>
      </c>
      <c r="H1298" s="15" t="str">
        <v>No data</v>
      </c>
      <c r="I1298" t="str">
        <v>No data</v>
      </c>
    </row>
    <row r="1299" spans="1:9" x14ac:dyDescent="0.25">
      <c r="A1299">
        <v>0</v>
      </c>
      <c r="B1299" s="4" t="str">
        <v>Choose site</v>
      </c>
      <c r="C1299" s="4">
        <v>0</v>
      </c>
      <c r="D1299">
        <v>0</v>
      </c>
      <c r="E1299" s="3">
        <v>0</v>
      </c>
      <c r="F1299" s="3" t="str">
        <v>No data</v>
      </c>
      <c r="G1299" s="3" t="str">
        <v>No data</v>
      </c>
      <c r="H1299" s="15" t="str">
        <v>No data</v>
      </c>
      <c r="I1299" t="str">
        <v>No data</v>
      </c>
    </row>
    <row r="1300" spans="1:9" x14ac:dyDescent="0.25">
      <c r="A1300">
        <v>0</v>
      </c>
      <c r="B1300" s="4" t="str">
        <v>Choose site</v>
      </c>
      <c r="C1300" s="4">
        <v>0</v>
      </c>
      <c r="D1300">
        <v>0</v>
      </c>
      <c r="E1300" s="3">
        <v>0</v>
      </c>
      <c r="F1300" s="3" t="str">
        <v>No data</v>
      </c>
      <c r="G1300" s="3" t="str">
        <v>No data</v>
      </c>
      <c r="H1300" s="15" t="str">
        <v>No data</v>
      </c>
      <c r="I1300" t="str">
        <v>No data</v>
      </c>
    </row>
    <row r="1301" spans="1:9" x14ac:dyDescent="0.25">
      <c r="A1301">
        <v>0</v>
      </c>
      <c r="B1301" s="4" t="str">
        <v>Choose site</v>
      </c>
      <c r="C1301" s="4">
        <v>0</v>
      </c>
      <c r="D1301">
        <v>0</v>
      </c>
      <c r="E1301" s="3">
        <v>0</v>
      </c>
      <c r="F1301" s="3" t="str">
        <v>No data</v>
      </c>
      <c r="G1301" s="3" t="str">
        <v>No data</v>
      </c>
      <c r="H1301" s="15" t="str">
        <v>No data</v>
      </c>
      <c r="I1301" t="str">
        <v>No data</v>
      </c>
    </row>
    <row r="1302" spans="1:9" x14ac:dyDescent="0.25">
      <c r="A1302">
        <v>0</v>
      </c>
      <c r="B1302" s="4" t="str">
        <v>Choose site</v>
      </c>
      <c r="C1302" s="4">
        <v>0</v>
      </c>
      <c r="D1302">
        <v>0</v>
      </c>
      <c r="E1302" s="3">
        <v>0</v>
      </c>
      <c r="F1302" s="3" t="str">
        <v>No data</v>
      </c>
      <c r="G1302" s="3" t="str">
        <v>No data</v>
      </c>
      <c r="H1302" s="15" t="str">
        <v>No data</v>
      </c>
      <c r="I1302" t="str">
        <v>No data</v>
      </c>
    </row>
    <row r="1303" spans="1:9" x14ac:dyDescent="0.25">
      <c r="A1303">
        <v>0</v>
      </c>
      <c r="B1303" s="4" t="str">
        <v>Choose site</v>
      </c>
      <c r="C1303" s="4">
        <v>0</v>
      </c>
      <c r="D1303">
        <v>0</v>
      </c>
      <c r="E1303" s="3">
        <v>0</v>
      </c>
      <c r="F1303" s="3" t="str">
        <v>No data</v>
      </c>
      <c r="G1303" s="3" t="str">
        <v>No data</v>
      </c>
      <c r="H1303" s="15" t="str">
        <v>No data</v>
      </c>
      <c r="I1303" t="str">
        <v>No data</v>
      </c>
    </row>
    <row r="1304" spans="1:9" x14ac:dyDescent="0.25">
      <c r="A1304">
        <v>0</v>
      </c>
      <c r="B1304" s="4" t="str">
        <v>Choose site</v>
      </c>
      <c r="C1304" s="4">
        <v>0</v>
      </c>
      <c r="D1304">
        <v>0</v>
      </c>
      <c r="E1304" s="3">
        <v>0</v>
      </c>
      <c r="F1304" s="3" t="str">
        <v>No data</v>
      </c>
      <c r="G1304" s="3" t="str">
        <v>No data</v>
      </c>
      <c r="H1304" s="15" t="str">
        <v>No data</v>
      </c>
      <c r="I1304" t="str">
        <v>No data</v>
      </c>
    </row>
    <row r="1305" spans="1:9" x14ac:dyDescent="0.25">
      <c r="A1305">
        <v>0</v>
      </c>
      <c r="B1305" s="4" t="str">
        <v>Choose site</v>
      </c>
      <c r="C1305" s="4">
        <v>0</v>
      </c>
      <c r="D1305">
        <v>0</v>
      </c>
      <c r="E1305" s="3">
        <v>0</v>
      </c>
      <c r="F1305" s="3" t="str">
        <v>No data</v>
      </c>
      <c r="G1305" s="3" t="str">
        <v>No data</v>
      </c>
      <c r="H1305" s="15" t="str">
        <v>No data</v>
      </c>
      <c r="I1305" t="str">
        <v>No data</v>
      </c>
    </row>
    <row r="1306" spans="1:9" x14ac:dyDescent="0.25">
      <c r="A1306">
        <v>0</v>
      </c>
      <c r="B1306" s="4" t="str">
        <v>Choose site</v>
      </c>
      <c r="C1306" s="4">
        <v>0</v>
      </c>
      <c r="D1306">
        <v>0</v>
      </c>
      <c r="E1306" s="3">
        <v>0</v>
      </c>
      <c r="F1306" s="3" t="str">
        <v>No data</v>
      </c>
      <c r="G1306" s="3" t="str">
        <v>No data</v>
      </c>
      <c r="H1306" s="15" t="str">
        <v>No data</v>
      </c>
      <c r="I1306" t="str">
        <v>No data</v>
      </c>
    </row>
    <row r="1307" spans="1:9" x14ac:dyDescent="0.25">
      <c r="A1307">
        <v>0</v>
      </c>
      <c r="B1307" s="4" t="str">
        <v>Choose site</v>
      </c>
      <c r="C1307" s="4">
        <v>0</v>
      </c>
      <c r="D1307">
        <v>0</v>
      </c>
      <c r="E1307" s="3">
        <v>0</v>
      </c>
      <c r="F1307" s="3" t="str">
        <v>No data</v>
      </c>
      <c r="G1307" s="3" t="str">
        <v>No data</v>
      </c>
      <c r="H1307" s="15" t="str">
        <v>No data</v>
      </c>
      <c r="I1307" t="str">
        <v>No data</v>
      </c>
    </row>
    <row r="1308" spans="1:9" x14ac:dyDescent="0.25">
      <c r="A1308">
        <v>0</v>
      </c>
      <c r="B1308" s="4" t="str">
        <v>Choose site</v>
      </c>
      <c r="C1308" s="4">
        <v>0</v>
      </c>
      <c r="D1308">
        <v>0</v>
      </c>
      <c r="E1308" s="3">
        <v>0</v>
      </c>
      <c r="F1308" s="3" t="str">
        <v>No data</v>
      </c>
      <c r="G1308" s="3" t="str">
        <v>No data</v>
      </c>
      <c r="H1308" s="15" t="str">
        <v>No data</v>
      </c>
      <c r="I1308" t="str">
        <v>No data</v>
      </c>
    </row>
    <row r="1309" spans="1:9" x14ac:dyDescent="0.25">
      <c r="A1309">
        <v>0</v>
      </c>
      <c r="B1309" s="4" t="str">
        <v>Choose site</v>
      </c>
      <c r="C1309" s="4">
        <v>0</v>
      </c>
      <c r="D1309">
        <v>0</v>
      </c>
      <c r="E1309" s="3">
        <v>0</v>
      </c>
      <c r="F1309" s="3" t="str">
        <v>No data</v>
      </c>
      <c r="G1309" s="3" t="str">
        <v>No data</v>
      </c>
      <c r="H1309" s="15" t="str">
        <v>No data</v>
      </c>
      <c r="I1309" t="str">
        <v>No data</v>
      </c>
    </row>
    <row r="1310" spans="1:9" x14ac:dyDescent="0.25">
      <c r="A1310">
        <v>0</v>
      </c>
      <c r="B1310" s="4" t="str">
        <v>Choose site</v>
      </c>
      <c r="C1310" s="4">
        <v>0</v>
      </c>
      <c r="D1310">
        <v>0</v>
      </c>
      <c r="E1310" s="3">
        <v>0</v>
      </c>
      <c r="F1310" s="3" t="str">
        <v>No data</v>
      </c>
      <c r="G1310" s="3" t="str">
        <v>No data</v>
      </c>
      <c r="H1310" s="15" t="str">
        <v>No data</v>
      </c>
      <c r="I1310" t="str">
        <v>No data</v>
      </c>
    </row>
    <row r="1311" spans="1:9" x14ac:dyDescent="0.25">
      <c r="A1311">
        <v>0</v>
      </c>
      <c r="B1311" s="4" t="str">
        <v>Choose site</v>
      </c>
      <c r="C1311" s="4">
        <v>0</v>
      </c>
      <c r="D1311">
        <v>0</v>
      </c>
      <c r="E1311" s="3">
        <v>0</v>
      </c>
      <c r="F1311" s="3" t="str">
        <v>No data</v>
      </c>
      <c r="G1311" s="3" t="str">
        <v>No data</v>
      </c>
      <c r="H1311" s="15" t="str">
        <v>No data</v>
      </c>
      <c r="I1311" t="str">
        <v>No data</v>
      </c>
    </row>
    <row r="1312" spans="1:9" x14ac:dyDescent="0.25">
      <c r="A1312">
        <v>0</v>
      </c>
      <c r="B1312" s="4" t="str">
        <v>Choose site</v>
      </c>
      <c r="C1312" s="4">
        <v>0</v>
      </c>
      <c r="D1312">
        <v>0</v>
      </c>
      <c r="E1312" s="3">
        <v>0</v>
      </c>
      <c r="F1312" s="3" t="str">
        <v>No data</v>
      </c>
      <c r="G1312" s="3" t="str">
        <v>No data</v>
      </c>
      <c r="H1312" s="15" t="str">
        <v>No data</v>
      </c>
      <c r="I1312" t="str">
        <v>No data</v>
      </c>
    </row>
    <row r="1313" spans="1:9" x14ac:dyDescent="0.25">
      <c r="A1313">
        <v>0</v>
      </c>
      <c r="B1313" s="4" t="str">
        <v>Choose site</v>
      </c>
      <c r="C1313" s="4">
        <v>0</v>
      </c>
      <c r="D1313">
        <v>0</v>
      </c>
      <c r="E1313" s="3">
        <v>0</v>
      </c>
      <c r="F1313" s="3" t="str">
        <v>No data</v>
      </c>
      <c r="G1313" s="3" t="str">
        <v>No data</v>
      </c>
      <c r="H1313" s="15" t="str">
        <v>No data</v>
      </c>
      <c r="I1313" t="str">
        <v>No data</v>
      </c>
    </row>
    <row r="1314" spans="1:9" x14ac:dyDescent="0.25">
      <c r="A1314">
        <v>0</v>
      </c>
      <c r="B1314" s="4" t="str">
        <v>Choose site</v>
      </c>
      <c r="C1314" s="4">
        <v>0</v>
      </c>
      <c r="D1314">
        <v>0</v>
      </c>
      <c r="E1314" s="3">
        <v>0</v>
      </c>
      <c r="F1314" s="3" t="str">
        <v>No data</v>
      </c>
      <c r="G1314" s="3" t="str">
        <v>No data</v>
      </c>
      <c r="H1314" s="15" t="str">
        <v>No data</v>
      </c>
      <c r="I1314" t="str">
        <v>No data</v>
      </c>
    </row>
    <row r="1315" spans="1:9" x14ac:dyDescent="0.25">
      <c r="A1315">
        <v>0</v>
      </c>
      <c r="B1315" s="4" t="str">
        <v>Choose site</v>
      </c>
      <c r="C1315" s="4">
        <v>0</v>
      </c>
      <c r="D1315">
        <v>0</v>
      </c>
      <c r="E1315" s="3">
        <v>0</v>
      </c>
      <c r="F1315" s="3" t="str">
        <v>No data</v>
      </c>
      <c r="G1315" s="3" t="str">
        <v>No data</v>
      </c>
      <c r="H1315" s="15" t="str">
        <v>No data</v>
      </c>
      <c r="I1315" t="str">
        <v>No data</v>
      </c>
    </row>
    <row r="1316" spans="1:9" x14ac:dyDescent="0.25">
      <c r="A1316">
        <v>0</v>
      </c>
      <c r="B1316" s="4" t="str">
        <v>Choose site</v>
      </c>
      <c r="C1316" s="4">
        <v>0</v>
      </c>
      <c r="D1316">
        <v>0</v>
      </c>
      <c r="E1316" s="3">
        <v>0</v>
      </c>
      <c r="F1316" s="3" t="str">
        <v>No data</v>
      </c>
      <c r="G1316" s="3" t="str">
        <v>No data</v>
      </c>
      <c r="H1316" s="15" t="str">
        <v>No data</v>
      </c>
      <c r="I1316" t="str">
        <v>No data</v>
      </c>
    </row>
    <row r="1317" spans="1:9" x14ac:dyDescent="0.25">
      <c r="A1317">
        <v>0</v>
      </c>
      <c r="B1317" s="4" t="str">
        <v>Choose site</v>
      </c>
      <c r="C1317" s="4">
        <v>0</v>
      </c>
      <c r="D1317">
        <v>0</v>
      </c>
      <c r="E1317" s="3">
        <v>0</v>
      </c>
      <c r="F1317" s="3" t="str">
        <v>No data</v>
      </c>
      <c r="G1317" s="3" t="str">
        <v>No data</v>
      </c>
      <c r="H1317" s="15" t="str">
        <v>No data</v>
      </c>
      <c r="I1317" t="str">
        <v>No data</v>
      </c>
    </row>
    <row r="1318" spans="1:9" x14ac:dyDescent="0.25">
      <c r="A1318">
        <v>0</v>
      </c>
      <c r="B1318" s="4" t="str">
        <v>Choose site</v>
      </c>
      <c r="C1318" s="4">
        <v>0</v>
      </c>
      <c r="D1318">
        <v>0</v>
      </c>
      <c r="E1318" s="3">
        <v>0</v>
      </c>
      <c r="F1318" s="3" t="str">
        <v>No data</v>
      </c>
      <c r="G1318" s="3" t="str">
        <v>No data</v>
      </c>
      <c r="H1318" s="15" t="str">
        <v>No data</v>
      </c>
      <c r="I1318" t="str">
        <v>No data</v>
      </c>
    </row>
    <row r="1319" spans="1:9" x14ac:dyDescent="0.25">
      <c r="A1319">
        <v>0</v>
      </c>
      <c r="B1319" s="4" t="str">
        <v>Choose site</v>
      </c>
      <c r="C1319" s="4">
        <v>0</v>
      </c>
      <c r="D1319">
        <v>0</v>
      </c>
      <c r="E1319" s="3">
        <v>0</v>
      </c>
      <c r="F1319" s="3" t="str">
        <v>No data</v>
      </c>
      <c r="G1319" s="3" t="str">
        <v>No data</v>
      </c>
      <c r="H1319" s="15" t="str">
        <v>No data</v>
      </c>
      <c r="I1319" t="str">
        <v>No data</v>
      </c>
    </row>
    <row r="1320" spans="1:9" x14ac:dyDescent="0.25">
      <c r="A1320">
        <v>0</v>
      </c>
      <c r="B1320" s="4" t="str">
        <v>Choose site</v>
      </c>
      <c r="C1320" s="4">
        <v>0</v>
      </c>
      <c r="D1320">
        <v>0</v>
      </c>
      <c r="E1320" s="3">
        <v>0</v>
      </c>
      <c r="F1320" s="3" t="str">
        <v>No data</v>
      </c>
      <c r="G1320" s="3" t="str">
        <v>No data</v>
      </c>
      <c r="H1320" s="15" t="str">
        <v>No data</v>
      </c>
      <c r="I1320" t="str">
        <v>No data</v>
      </c>
    </row>
    <row r="1321" spans="1:9" x14ac:dyDescent="0.25">
      <c r="A1321">
        <v>0</v>
      </c>
      <c r="B1321" s="4" t="str">
        <v>Choose site</v>
      </c>
      <c r="C1321" s="4">
        <v>0</v>
      </c>
      <c r="D1321">
        <v>0</v>
      </c>
      <c r="E1321" s="3">
        <v>0</v>
      </c>
      <c r="F1321" s="3" t="str">
        <v>No data</v>
      </c>
      <c r="G1321" s="3" t="str">
        <v>No data</v>
      </c>
      <c r="H1321" s="15" t="str">
        <v>No data</v>
      </c>
      <c r="I1321" t="str">
        <v>No data</v>
      </c>
    </row>
    <row r="1322" spans="1:9" x14ac:dyDescent="0.25">
      <c r="A1322">
        <v>0</v>
      </c>
      <c r="B1322" s="4" t="str">
        <v>Choose site</v>
      </c>
      <c r="C1322" s="4">
        <v>0</v>
      </c>
      <c r="D1322">
        <v>0</v>
      </c>
      <c r="E1322" s="3">
        <v>0</v>
      </c>
      <c r="F1322" s="3" t="str">
        <v>No data</v>
      </c>
      <c r="G1322" s="3" t="str">
        <v>No data</v>
      </c>
      <c r="H1322" s="15" t="str">
        <v>No data</v>
      </c>
      <c r="I1322" t="str">
        <v>No data</v>
      </c>
    </row>
    <row r="1323" spans="1:9" x14ac:dyDescent="0.25">
      <c r="A1323">
        <v>0</v>
      </c>
      <c r="B1323" s="4" t="str">
        <v>Choose site</v>
      </c>
      <c r="C1323" s="4">
        <v>0</v>
      </c>
      <c r="D1323">
        <v>0</v>
      </c>
      <c r="E1323" s="3">
        <v>0</v>
      </c>
      <c r="F1323" s="3" t="str">
        <v>No data</v>
      </c>
      <c r="G1323" s="3" t="str">
        <v>No data</v>
      </c>
      <c r="H1323" s="15" t="str">
        <v>No data</v>
      </c>
      <c r="I1323" t="str">
        <v>No data</v>
      </c>
    </row>
    <row r="1324" spans="1:9" x14ac:dyDescent="0.25">
      <c r="A1324">
        <v>0</v>
      </c>
      <c r="B1324" s="4" t="str">
        <v>Choose site</v>
      </c>
      <c r="C1324" s="4">
        <v>0</v>
      </c>
      <c r="D1324">
        <v>0</v>
      </c>
      <c r="E1324" s="3">
        <v>0</v>
      </c>
      <c r="F1324" s="3" t="str">
        <v>No data</v>
      </c>
      <c r="G1324" s="3" t="str">
        <v>No data</v>
      </c>
      <c r="H1324" s="15" t="str">
        <v>No data</v>
      </c>
      <c r="I1324" t="str">
        <v>No data</v>
      </c>
    </row>
    <row r="1325" spans="1:9" x14ac:dyDescent="0.25">
      <c r="A1325">
        <v>0</v>
      </c>
      <c r="B1325" s="4" t="str">
        <v>Choose site</v>
      </c>
      <c r="C1325" s="4">
        <v>0</v>
      </c>
      <c r="D1325">
        <v>0</v>
      </c>
      <c r="E1325" s="3">
        <v>0</v>
      </c>
      <c r="F1325" s="3" t="str">
        <v>No data</v>
      </c>
      <c r="G1325" s="3" t="str">
        <v>No data</v>
      </c>
      <c r="H1325" s="15" t="str">
        <v>No data</v>
      </c>
      <c r="I1325" t="str">
        <v>No data</v>
      </c>
    </row>
    <row r="1326" spans="1:9" x14ac:dyDescent="0.25">
      <c r="A1326">
        <v>0</v>
      </c>
      <c r="B1326" s="4" t="str">
        <v>Choose site</v>
      </c>
      <c r="C1326" s="4">
        <v>0</v>
      </c>
      <c r="D1326">
        <v>0</v>
      </c>
      <c r="E1326" s="3">
        <v>0</v>
      </c>
      <c r="F1326" s="3" t="str">
        <v>No data</v>
      </c>
      <c r="G1326" s="3" t="str">
        <v>No data</v>
      </c>
      <c r="H1326" s="15" t="str">
        <v>No data</v>
      </c>
      <c r="I1326" t="str">
        <v>No data</v>
      </c>
    </row>
    <row r="1327" spans="1:9" x14ac:dyDescent="0.25">
      <c r="A1327">
        <v>0</v>
      </c>
      <c r="B1327" s="4" t="str">
        <v>Choose site</v>
      </c>
      <c r="C1327" s="4">
        <v>0</v>
      </c>
      <c r="D1327">
        <v>0</v>
      </c>
      <c r="E1327" s="3">
        <v>0</v>
      </c>
      <c r="F1327" s="3" t="str">
        <v>No data</v>
      </c>
      <c r="G1327" s="3" t="str">
        <v>No data</v>
      </c>
      <c r="H1327" s="15" t="str">
        <v>No data</v>
      </c>
      <c r="I1327" t="str">
        <v>No data</v>
      </c>
    </row>
    <row r="1328" spans="1:9" x14ac:dyDescent="0.25">
      <c r="A1328">
        <v>0</v>
      </c>
      <c r="B1328" s="4" t="str">
        <v>Choose site</v>
      </c>
      <c r="C1328" s="4">
        <v>0</v>
      </c>
      <c r="D1328">
        <v>0</v>
      </c>
      <c r="E1328" s="3">
        <v>0</v>
      </c>
      <c r="F1328" s="3" t="str">
        <v>No data</v>
      </c>
      <c r="G1328" s="3" t="str">
        <v>No data</v>
      </c>
      <c r="H1328" s="15" t="str">
        <v>No data</v>
      </c>
      <c r="I1328" t="str">
        <v>No data</v>
      </c>
    </row>
    <row r="1329" spans="1:9" x14ac:dyDescent="0.25">
      <c r="A1329">
        <v>0</v>
      </c>
      <c r="B1329" s="4" t="str">
        <v>Choose site</v>
      </c>
      <c r="C1329" s="4">
        <v>0</v>
      </c>
      <c r="D1329">
        <v>0</v>
      </c>
      <c r="E1329" s="3">
        <v>0</v>
      </c>
      <c r="F1329" s="3" t="str">
        <v>No data</v>
      </c>
      <c r="G1329" s="3" t="str">
        <v>No data</v>
      </c>
      <c r="H1329" s="15" t="str">
        <v>No data</v>
      </c>
      <c r="I1329" t="str">
        <v>No data</v>
      </c>
    </row>
    <row r="1330" spans="1:9" x14ac:dyDescent="0.25">
      <c r="A1330">
        <v>0</v>
      </c>
      <c r="B1330" s="4" t="str">
        <v>Choose site</v>
      </c>
      <c r="C1330" s="4">
        <v>0</v>
      </c>
      <c r="D1330">
        <v>0</v>
      </c>
      <c r="E1330" s="3">
        <v>0</v>
      </c>
      <c r="F1330" s="3" t="str">
        <v>No data</v>
      </c>
      <c r="G1330" s="3" t="str">
        <v>No data</v>
      </c>
      <c r="H1330" s="15" t="str">
        <v>No data</v>
      </c>
      <c r="I1330" t="str">
        <v>No data</v>
      </c>
    </row>
    <row r="1331" spans="1:9" x14ac:dyDescent="0.25">
      <c r="A1331">
        <v>0</v>
      </c>
      <c r="B1331" s="4" t="str">
        <v>Choose site</v>
      </c>
      <c r="C1331" s="4">
        <v>0</v>
      </c>
      <c r="D1331">
        <v>0</v>
      </c>
      <c r="E1331" s="3">
        <v>0</v>
      </c>
      <c r="F1331" s="3" t="str">
        <v>No data</v>
      </c>
      <c r="G1331" s="3" t="str">
        <v>No data</v>
      </c>
      <c r="H1331" s="15" t="str">
        <v>No data</v>
      </c>
      <c r="I1331" t="str">
        <v>No data</v>
      </c>
    </row>
    <row r="1332" spans="1:9" x14ac:dyDescent="0.25">
      <c r="A1332">
        <v>0</v>
      </c>
      <c r="B1332" s="4" t="str">
        <v>Choose site</v>
      </c>
      <c r="C1332" s="4">
        <v>0</v>
      </c>
      <c r="D1332">
        <v>0</v>
      </c>
      <c r="E1332" s="3">
        <v>0</v>
      </c>
      <c r="F1332" s="3" t="str">
        <v>No data</v>
      </c>
      <c r="G1332" s="3" t="str">
        <v>No data</v>
      </c>
      <c r="H1332" s="15" t="str">
        <v>No data</v>
      </c>
      <c r="I1332" t="str">
        <v>No data</v>
      </c>
    </row>
    <row r="1333" spans="1:9" x14ac:dyDescent="0.25">
      <c r="A1333">
        <v>0</v>
      </c>
      <c r="B1333" s="4" t="str">
        <v>Choose site</v>
      </c>
      <c r="C1333" s="4">
        <v>0</v>
      </c>
      <c r="D1333">
        <v>0</v>
      </c>
      <c r="E1333" s="3">
        <v>0</v>
      </c>
      <c r="F1333" s="3" t="str">
        <v>No data</v>
      </c>
      <c r="G1333" s="3" t="str">
        <v>No data</v>
      </c>
      <c r="H1333" s="15" t="str">
        <v>No data</v>
      </c>
      <c r="I1333" t="str">
        <v>No data</v>
      </c>
    </row>
    <row r="1334" spans="1:9" x14ac:dyDescent="0.25">
      <c r="A1334">
        <v>0</v>
      </c>
      <c r="B1334" s="4" t="str">
        <v>Choose site</v>
      </c>
      <c r="C1334" s="4">
        <v>0</v>
      </c>
      <c r="D1334">
        <v>0</v>
      </c>
      <c r="E1334" s="3">
        <v>0</v>
      </c>
      <c r="F1334" s="3" t="str">
        <v>No data</v>
      </c>
      <c r="G1334" s="3" t="str">
        <v>No data</v>
      </c>
      <c r="H1334" s="15" t="str">
        <v>No data</v>
      </c>
      <c r="I1334" t="str">
        <v>No data</v>
      </c>
    </row>
    <row r="1335" spans="1:9" x14ac:dyDescent="0.25">
      <c r="A1335">
        <v>0</v>
      </c>
      <c r="B1335" s="4" t="str">
        <v>Choose site</v>
      </c>
      <c r="C1335" s="4">
        <v>0</v>
      </c>
      <c r="D1335">
        <v>0</v>
      </c>
      <c r="E1335" s="3">
        <v>0</v>
      </c>
      <c r="F1335" s="3" t="str">
        <v>No data</v>
      </c>
      <c r="G1335" s="3" t="str">
        <v>No data</v>
      </c>
      <c r="H1335" s="15" t="str">
        <v>No data</v>
      </c>
      <c r="I1335" t="str">
        <v>No data</v>
      </c>
    </row>
    <row r="1336" spans="1:9" x14ac:dyDescent="0.25">
      <c r="A1336">
        <v>0</v>
      </c>
      <c r="B1336" s="4" t="str">
        <v>Choose site</v>
      </c>
      <c r="C1336" s="4">
        <v>0</v>
      </c>
      <c r="D1336">
        <v>0</v>
      </c>
      <c r="E1336" s="3">
        <v>0</v>
      </c>
      <c r="F1336" s="3" t="str">
        <v>No data</v>
      </c>
      <c r="G1336" s="3" t="str">
        <v>No data</v>
      </c>
      <c r="H1336" s="15" t="str">
        <v>No data</v>
      </c>
      <c r="I1336" t="str">
        <v>No data</v>
      </c>
    </row>
    <row r="1337" spans="1:9" x14ac:dyDescent="0.25">
      <c r="A1337">
        <v>0</v>
      </c>
      <c r="B1337" s="4" t="str">
        <v>Choose site</v>
      </c>
      <c r="C1337" s="4">
        <v>0</v>
      </c>
      <c r="D1337">
        <v>0</v>
      </c>
      <c r="E1337" s="3">
        <v>0</v>
      </c>
      <c r="F1337" s="3" t="str">
        <v>No data</v>
      </c>
      <c r="G1337" s="3" t="str">
        <v>No data</v>
      </c>
      <c r="H1337" s="15" t="str">
        <v>No data</v>
      </c>
      <c r="I1337" t="str">
        <v>No data</v>
      </c>
    </row>
    <row r="1338" spans="1:9" x14ac:dyDescent="0.25">
      <c r="A1338">
        <v>0</v>
      </c>
      <c r="B1338" s="4" t="str">
        <v>Choose site</v>
      </c>
      <c r="C1338" s="4">
        <v>0</v>
      </c>
      <c r="D1338">
        <v>0</v>
      </c>
      <c r="E1338" s="3">
        <v>0</v>
      </c>
      <c r="F1338" s="3" t="str">
        <v>No data</v>
      </c>
      <c r="G1338" s="3" t="str">
        <v>No data</v>
      </c>
      <c r="H1338" s="15" t="str">
        <v>No data</v>
      </c>
      <c r="I1338" t="str">
        <v>No data</v>
      </c>
    </row>
    <row r="1339" spans="1:9" x14ac:dyDescent="0.25">
      <c r="A1339">
        <v>0</v>
      </c>
      <c r="B1339" s="4" t="str">
        <v>Choose site</v>
      </c>
      <c r="C1339" s="4">
        <v>0</v>
      </c>
      <c r="D1339">
        <v>0</v>
      </c>
      <c r="E1339" s="3">
        <v>0</v>
      </c>
      <c r="F1339" s="3" t="str">
        <v>No data</v>
      </c>
      <c r="G1339" s="3" t="str">
        <v>No data</v>
      </c>
      <c r="H1339" s="15" t="str">
        <v>No data</v>
      </c>
      <c r="I1339" t="str">
        <v>No data</v>
      </c>
    </row>
    <row r="1340" spans="1:9" x14ac:dyDescent="0.25">
      <c r="A1340">
        <v>0</v>
      </c>
      <c r="B1340" s="4" t="str">
        <v>Choose site</v>
      </c>
      <c r="C1340" s="4">
        <v>0</v>
      </c>
      <c r="D1340">
        <v>0</v>
      </c>
      <c r="E1340" s="3">
        <v>0</v>
      </c>
      <c r="F1340" s="3" t="str">
        <v>No data</v>
      </c>
      <c r="G1340" s="3" t="str">
        <v>No data</v>
      </c>
      <c r="H1340" s="15" t="str">
        <v>No data</v>
      </c>
      <c r="I1340" t="str">
        <v>No data</v>
      </c>
    </row>
    <row r="1341" spans="1:9" x14ac:dyDescent="0.25">
      <c r="A1341">
        <v>0</v>
      </c>
      <c r="B1341" s="4" t="str">
        <v>Choose site</v>
      </c>
      <c r="C1341" s="4">
        <v>0</v>
      </c>
      <c r="D1341">
        <v>0</v>
      </c>
      <c r="E1341" s="3">
        <v>0</v>
      </c>
      <c r="F1341" s="3" t="str">
        <v>No data</v>
      </c>
      <c r="G1341" s="3" t="str">
        <v>No data</v>
      </c>
      <c r="H1341" s="15" t="str">
        <v>No data</v>
      </c>
      <c r="I1341" t="str">
        <v>No data</v>
      </c>
    </row>
    <row r="1342" spans="1:9" x14ac:dyDescent="0.25">
      <c r="A1342">
        <v>0</v>
      </c>
      <c r="B1342" s="4" t="str">
        <v>Choose site</v>
      </c>
      <c r="C1342" s="4">
        <v>0</v>
      </c>
      <c r="D1342">
        <v>0</v>
      </c>
      <c r="E1342" s="3">
        <v>0</v>
      </c>
      <c r="F1342" s="3" t="str">
        <v>No data</v>
      </c>
      <c r="G1342" s="3" t="str">
        <v>No data</v>
      </c>
      <c r="H1342" s="15" t="str">
        <v>No data</v>
      </c>
      <c r="I1342" t="str">
        <v>No data</v>
      </c>
    </row>
    <row r="1343" spans="1:9" x14ac:dyDescent="0.25">
      <c r="A1343">
        <v>0</v>
      </c>
      <c r="B1343" s="4" t="str">
        <v>Choose site</v>
      </c>
      <c r="C1343" s="4">
        <v>0</v>
      </c>
      <c r="D1343">
        <v>0</v>
      </c>
      <c r="E1343" s="3">
        <v>0</v>
      </c>
      <c r="F1343" s="3" t="str">
        <v>No data</v>
      </c>
      <c r="G1343" s="3" t="str">
        <v>No data</v>
      </c>
      <c r="H1343" s="15" t="str">
        <v>No data</v>
      </c>
      <c r="I1343" t="str">
        <v>No data</v>
      </c>
    </row>
    <row r="1344" spans="1:9" x14ac:dyDescent="0.25">
      <c r="A1344">
        <v>0</v>
      </c>
      <c r="B1344" s="4" t="str">
        <v>Choose site</v>
      </c>
      <c r="C1344" s="4">
        <v>0</v>
      </c>
      <c r="D1344">
        <v>0</v>
      </c>
      <c r="E1344" s="3">
        <v>0</v>
      </c>
      <c r="F1344" s="3" t="str">
        <v>No data</v>
      </c>
      <c r="G1344" s="3" t="str">
        <v>No data</v>
      </c>
      <c r="H1344" s="15" t="str">
        <v>No data</v>
      </c>
      <c r="I1344" t="str">
        <v>No data</v>
      </c>
    </row>
    <row r="1345" spans="1:9" x14ac:dyDescent="0.25">
      <c r="A1345">
        <v>0</v>
      </c>
      <c r="B1345" s="4" t="str">
        <v>Choose site</v>
      </c>
      <c r="C1345" s="4">
        <v>0</v>
      </c>
      <c r="D1345">
        <v>0</v>
      </c>
      <c r="E1345" s="3">
        <v>0</v>
      </c>
      <c r="F1345" s="3" t="str">
        <v>No data</v>
      </c>
      <c r="G1345" s="3" t="str">
        <v>No data</v>
      </c>
      <c r="H1345" s="15" t="str">
        <v>No data</v>
      </c>
      <c r="I1345" t="str">
        <v>No data</v>
      </c>
    </row>
    <row r="1346" spans="1:9" x14ac:dyDescent="0.25">
      <c r="A1346">
        <v>0</v>
      </c>
      <c r="B1346" s="4" t="str">
        <v>Choose site</v>
      </c>
      <c r="C1346" s="4">
        <v>0</v>
      </c>
      <c r="D1346">
        <v>0</v>
      </c>
      <c r="E1346" s="3">
        <v>0</v>
      </c>
      <c r="F1346" s="3" t="str">
        <v>No data</v>
      </c>
      <c r="G1346" s="3" t="str">
        <v>No data</v>
      </c>
      <c r="H1346" s="15" t="str">
        <v>No data</v>
      </c>
      <c r="I1346" t="str">
        <v>No data</v>
      </c>
    </row>
    <row r="1347" spans="1:9" x14ac:dyDescent="0.25">
      <c r="A1347">
        <v>0</v>
      </c>
      <c r="B1347" s="4" t="str">
        <v>Choose site</v>
      </c>
      <c r="C1347" s="4">
        <v>0</v>
      </c>
      <c r="D1347">
        <v>0</v>
      </c>
      <c r="E1347" s="3">
        <v>0</v>
      </c>
      <c r="F1347" s="3" t="str">
        <v>No data</v>
      </c>
      <c r="G1347" s="3" t="str">
        <v>No data</v>
      </c>
      <c r="H1347" s="15" t="str">
        <v>No data</v>
      </c>
      <c r="I1347" t="str">
        <v>No data</v>
      </c>
    </row>
    <row r="1348" spans="1:9" x14ac:dyDescent="0.25">
      <c r="A1348">
        <v>0</v>
      </c>
      <c r="B1348" s="4" t="str">
        <v>Choose site</v>
      </c>
      <c r="C1348" s="4">
        <v>0</v>
      </c>
      <c r="D1348">
        <v>0</v>
      </c>
      <c r="E1348" s="3">
        <v>0</v>
      </c>
      <c r="F1348" s="3" t="str">
        <v>No data</v>
      </c>
      <c r="G1348" s="3" t="str">
        <v>No data</v>
      </c>
      <c r="H1348" s="15" t="str">
        <v>No data</v>
      </c>
      <c r="I1348" t="str">
        <v>No data</v>
      </c>
    </row>
    <row r="1349" spans="1:9" x14ac:dyDescent="0.25">
      <c r="A1349">
        <v>0</v>
      </c>
      <c r="B1349" s="4" t="str">
        <v>Choose site</v>
      </c>
      <c r="C1349" s="4">
        <v>0</v>
      </c>
      <c r="D1349">
        <v>0</v>
      </c>
      <c r="E1349" s="3">
        <v>0</v>
      </c>
      <c r="F1349" s="3" t="str">
        <v>No data</v>
      </c>
      <c r="G1349" s="3" t="str">
        <v>No data</v>
      </c>
      <c r="H1349" s="15" t="str">
        <v>No data</v>
      </c>
      <c r="I1349" t="str">
        <v>No data</v>
      </c>
    </row>
    <row r="1350" spans="1:9" x14ac:dyDescent="0.25">
      <c r="A1350">
        <v>0</v>
      </c>
      <c r="B1350" s="4" t="str">
        <v>Choose site</v>
      </c>
      <c r="C1350" s="4">
        <v>0</v>
      </c>
      <c r="D1350">
        <v>0</v>
      </c>
      <c r="E1350" s="3">
        <v>0</v>
      </c>
      <c r="F1350" s="3" t="str">
        <v>No data</v>
      </c>
      <c r="G1350" s="3" t="str">
        <v>No data</v>
      </c>
      <c r="H1350" s="15" t="str">
        <v>No data</v>
      </c>
      <c r="I1350" t="str">
        <v>No data</v>
      </c>
    </row>
    <row r="1351" spans="1:9" x14ac:dyDescent="0.25">
      <c r="A1351">
        <v>0</v>
      </c>
      <c r="B1351" s="4" t="str">
        <v>Choose site</v>
      </c>
      <c r="C1351" s="4">
        <v>0</v>
      </c>
      <c r="D1351">
        <v>0</v>
      </c>
      <c r="E1351" s="3">
        <v>0</v>
      </c>
      <c r="F1351" s="3" t="str">
        <v>No data</v>
      </c>
      <c r="G1351" s="3" t="str">
        <v>No data</v>
      </c>
      <c r="H1351" s="15" t="str">
        <v>No data</v>
      </c>
      <c r="I1351" t="str">
        <v>No data</v>
      </c>
    </row>
    <row r="1352" spans="1:9" x14ac:dyDescent="0.25">
      <c r="A1352">
        <v>0</v>
      </c>
      <c r="B1352" s="4" t="str">
        <v>Choose site</v>
      </c>
      <c r="C1352" s="4">
        <v>0</v>
      </c>
      <c r="D1352">
        <v>0</v>
      </c>
      <c r="E1352" s="3">
        <v>0</v>
      </c>
      <c r="F1352" s="3" t="str">
        <v>No data</v>
      </c>
      <c r="G1352" s="3" t="str">
        <v>No data</v>
      </c>
      <c r="H1352" s="15" t="str">
        <v>No data</v>
      </c>
      <c r="I1352" t="str">
        <v>No data</v>
      </c>
    </row>
    <row r="1353" spans="1:9" x14ac:dyDescent="0.25">
      <c r="A1353">
        <v>0</v>
      </c>
      <c r="B1353" s="4" t="str">
        <v>Choose site</v>
      </c>
      <c r="C1353" s="4">
        <v>0</v>
      </c>
      <c r="D1353">
        <v>0</v>
      </c>
      <c r="E1353" s="3">
        <v>0</v>
      </c>
      <c r="F1353" s="3" t="str">
        <v>No data</v>
      </c>
      <c r="G1353" s="3" t="str">
        <v>No data</v>
      </c>
      <c r="H1353" s="15" t="str">
        <v>No data</v>
      </c>
      <c r="I1353" t="str">
        <v>No data</v>
      </c>
    </row>
    <row r="1354" spans="1:9" x14ac:dyDescent="0.25">
      <c r="A1354">
        <v>0</v>
      </c>
      <c r="B1354" s="4" t="str">
        <v>Choose site</v>
      </c>
      <c r="C1354" s="4">
        <v>0</v>
      </c>
      <c r="D1354">
        <v>0</v>
      </c>
      <c r="E1354" s="3">
        <v>0</v>
      </c>
      <c r="F1354" s="3" t="str">
        <v>No data</v>
      </c>
      <c r="G1354" s="3" t="str">
        <v>No data</v>
      </c>
      <c r="H1354" s="15" t="str">
        <v>No data</v>
      </c>
      <c r="I1354" t="str">
        <v>No data</v>
      </c>
    </row>
    <row r="1355" spans="1:9" x14ac:dyDescent="0.25">
      <c r="A1355">
        <v>0</v>
      </c>
      <c r="B1355" s="4" t="str">
        <v>Choose site</v>
      </c>
      <c r="C1355" s="4">
        <v>0</v>
      </c>
      <c r="D1355">
        <v>0</v>
      </c>
      <c r="E1355" s="3">
        <v>0</v>
      </c>
      <c r="F1355" s="3" t="str">
        <v>No data</v>
      </c>
      <c r="G1355" s="3" t="str">
        <v>No data</v>
      </c>
      <c r="H1355" s="15" t="str">
        <v>No data</v>
      </c>
      <c r="I1355" t="str">
        <v>No data</v>
      </c>
    </row>
    <row r="1356" spans="1:9" x14ac:dyDescent="0.25">
      <c r="A1356">
        <v>0</v>
      </c>
      <c r="B1356" s="4" t="str">
        <v>Choose site</v>
      </c>
      <c r="C1356" s="4">
        <v>0</v>
      </c>
      <c r="D1356">
        <v>0</v>
      </c>
      <c r="E1356" s="3">
        <v>0</v>
      </c>
      <c r="F1356" s="3" t="str">
        <v>No data</v>
      </c>
      <c r="G1356" s="3" t="str">
        <v>No data</v>
      </c>
      <c r="H1356" s="15" t="str">
        <v>No data</v>
      </c>
      <c r="I1356" t="str">
        <v>No data</v>
      </c>
    </row>
    <row r="1357" spans="1:9" x14ac:dyDescent="0.25">
      <c r="A1357">
        <v>0</v>
      </c>
      <c r="B1357" s="4" t="str">
        <v>Choose site</v>
      </c>
      <c r="C1357" s="4">
        <v>0</v>
      </c>
      <c r="D1357">
        <v>0</v>
      </c>
      <c r="E1357" s="3">
        <v>0</v>
      </c>
      <c r="F1357" s="3" t="str">
        <v>No data</v>
      </c>
      <c r="G1357" s="3" t="str">
        <v>No data</v>
      </c>
      <c r="H1357" s="15" t="str">
        <v>No data</v>
      </c>
      <c r="I1357" t="str">
        <v>No data</v>
      </c>
    </row>
    <row r="1358" spans="1:9" x14ac:dyDescent="0.25">
      <c r="A1358">
        <v>0</v>
      </c>
      <c r="B1358" s="4" t="str">
        <v>Choose site</v>
      </c>
      <c r="C1358" s="4">
        <v>0</v>
      </c>
      <c r="D1358">
        <v>0</v>
      </c>
      <c r="E1358" s="3">
        <v>0</v>
      </c>
      <c r="F1358" s="3" t="str">
        <v>No data</v>
      </c>
      <c r="G1358" s="3" t="str">
        <v>No data</v>
      </c>
      <c r="H1358" s="15" t="str">
        <v>No data</v>
      </c>
      <c r="I1358" t="str">
        <v>No data</v>
      </c>
    </row>
    <row r="1359" spans="1:9" x14ac:dyDescent="0.25">
      <c r="A1359">
        <v>0</v>
      </c>
      <c r="B1359" s="4" t="str">
        <v>Choose site</v>
      </c>
      <c r="C1359" s="4">
        <v>0</v>
      </c>
      <c r="D1359">
        <v>0</v>
      </c>
      <c r="E1359" s="3">
        <v>0</v>
      </c>
      <c r="F1359" s="3" t="str">
        <v>No data</v>
      </c>
      <c r="G1359" s="3" t="str">
        <v>No data</v>
      </c>
      <c r="H1359" s="15" t="str">
        <v>No data</v>
      </c>
      <c r="I1359" t="str">
        <v>No data</v>
      </c>
    </row>
    <row r="1360" spans="1:9" x14ac:dyDescent="0.25">
      <c r="A1360">
        <v>0</v>
      </c>
      <c r="B1360" s="4" t="str">
        <v>Choose site</v>
      </c>
      <c r="C1360" s="4">
        <v>0</v>
      </c>
      <c r="D1360">
        <v>0</v>
      </c>
      <c r="E1360" s="3">
        <v>0</v>
      </c>
      <c r="F1360" s="3" t="str">
        <v>No data</v>
      </c>
      <c r="G1360" s="3" t="str">
        <v>No data</v>
      </c>
      <c r="H1360" s="15" t="str">
        <v>No data</v>
      </c>
      <c r="I1360" t="str">
        <v>No data</v>
      </c>
    </row>
    <row r="1361" spans="1:9" x14ac:dyDescent="0.25">
      <c r="A1361">
        <v>0</v>
      </c>
      <c r="B1361" s="4" t="str">
        <v>Choose site</v>
      </c>
      <c r="C1361" s="4">
        <v>0</v>
      </c>
      <c r="D1361">
        <v>0</v>
      </c>
      <c r="E1361" s="3">
        <v>0</v>
      </c>
      <c r="F1361" s="3" t="str">
        <v>No data</v>
      </c>
      <c r="G1361" s="3" t="str">
        <v>No data</v>
      </c>
      <c r="H1361" s="15" t="str">
        <v>No data</v>
      </c>
      <c r="I1361" t="str">
        <v>No data</v>
      </c>
    </row>
    <row r="1362" spans="1:9" x14ac:dyDescent="0.25">
      <c r="A1362">
        <v>0</v>
      </c>
      <c r="B1362" s="4" t="str">
        <v>Choose site</v>
      </c>
      <c r="C1362" s="4">
        <v>0</v>
      </c>
      <c r="D1362">
        <v>0</v>
      </c>
      <c r="E1362" s="3">
        <v>0</v>
      </c>
      <c r="F1362" s="3" t="str">
        <v>No data</v>
      </c>
      <c r="G1362" s="3" t="str">
        <v>No data</v>
      </c>
      <c r="H1362" s="15" t="str">
        <v>No data</v>
      </c>
      <c r="I1362" t="str">
        <v>No data</v>
      </c>
    </row>
    <row r="1363" spans="1:9" x14ac:dyDescent="0.25">
      <c r="A1363">
        <v>0</v>
      </c>
      <c r="B1363" s="4" t="str">
        <v>Choose site</v>
      </c>
      <c r="C1363" s="4">
        <v>0</v>
      </c>
      <c r="D1363">
        <v>0</v>
      </c>
      <c r="E1363" s="3">
        <v>0</v>
      </c>
      <c r="F1363" s="3" t="str">
        <v>No data</v>
      </c>
      <c r="G1363" s="3" t="str">
        <v>No data</v>
      </c>
      <c r="H1363" s="15" t="str">
        <v>No data</v>
      </c>
      <c r="I1363" t="str">
        <v>No data</v>
      </c>
    </row>
    <row r="1364" spans="1:9" x14ac:dyDescent="0.25">
      <c r="A1364">
        <v>0</v>
      </c>
      <c r="B1364" s="4" t="str">
        <v>Choose site</v>
      </c>
      <c r="C1364" s="4">
        <v>0</v>
      </c>
      <c r="D1364">
        <v>0</v>
      </c>
      <c r="E1364" s="3">
        <v>0</v>
      </c>
      <c r="F1364" s="3" t="str">
        <v>No data</v>
      </c>
      <c r="G1364" s="3" t="str">
        <v>No data</v>
      </c>
      <c r="H1364" s="15" t="str">
        <v>No data</v>
      </c>
      <c r="I1364" t="str">
        <v>No data</v>
      </c>
    </row>
    <row r="1365" spans="1:9" x14ac:dyDescent="0.25">
      <c r="A1365">
        <v>0</v>
      </c>
      <c r="B1365" s="4" t="str">
        <v>Choose site</v>
      </c>
      <c r="C1365" s="4">
        <v>0</v>
      </c>
      <c r="D1365">
        <v>0</v>
      </c>
      <c r="E1365" s="3">
        <v>0</v>
      </c>
      <c r="F1365" s="3" t="str">
        <v>No data</v>
      </c>
      <c r="G1365" s="3" t="str">
        <v>No data</v>
      </c>
      <c r="H1365" s="15" t="str">
        <v>No data</v>
      </c>
      <c r="I1365" t="str">
        <v>No data</v>
      </c>
    </row>
    <row r="1366" spans="1:9" x14ac:dyDescent="0.25">
      <c r="A1366">
        <v>0</v>
      </c>
      <c r="B1366" s="4" t="str">
        <v>Choose site</v>
      </c>
      <c r="C1366" s="4">
        <v>0</v>
      </c>
      <c r="D1366">
        <v>0</v>
      </c>
      <c r="E1366" s="3">
        <v>0</v>
      </c>
      <c r="F1366" s="3" t="str">
        <v>No data</v>
      </c>
      <c r="G1366" s="3" t="str">
        <v>No data</v>
      </c>
      <c r="H1366" s="15" t="str">
        <v>No data</v>
      </c>
      <c r="I1366" t="str">
        <v>No data</v>
      </c>
    </row>
    <row r="1367" spans="1:9" x14ac:dyDescent="0.25">
      <c r="A1367">
        <v>0</v>
      </c>
      <c r="B1367" s="4" t="str">
        <v>Choose site</v>
      </c>
      <c r="C1367" s="4">
        <v>0</v>
      </c>
      <c r="D1367">
        <v>0</v>
      </c>
      <c r="E1367" s="3">
        <v>0</v>
      </c>
      <c r="F1367" s="3" t="str">
        <v>No data</v>
      </c>
      <c r="G1367" s="3" t="str">
        <v>No data</v>
      </c>
      <c r="H1367" s="15" t="str">
        <v>No data</v>
      </c>
      <c r="I1367" t="str">
        <v>No data</v>
      </c>
    </row>
    <row r="1368" spans="1:9" x14ac:dyDescent="0.25">
      <c r="A1368">
        <v>0</v>
      </c>
      <c r="B1368" s="4" t="str">
        <v>Choose site</v>
      </c>
      <c r="C1368" s="4">
        <v>0</v>
      </c>
      <c r="D1368">
        <v>0</v>
      </c>
      <c r="E1368" s="3">
        <v>0</v>
      </c>
      <c r="F1368" s="3" t="str">
        <v>No data</v>
      </c>
      <c r="G1368" s="3" t="str">
        <v>No data</v>
      </c>
      <c r="H1368" s="15" t="str">
        <v>No data</v>
      </c>
      <c r="I1368" t="str">
        <v>No data</v>
      </c>
    </row>
    <row r="1369" spans="1:9" x14ac:dyDescent="0.25">
      <c r="A1369">
        <v>0</v>
      </c>
      <c r="B1369" s="4" t="str">
        <v>Choose site</v>
      </c>
      <c r="C1369" s="4">
        <v>0</v>
      </c>
      <c r="D1369">
        <v>0</v>
      </c>
      <c r="E1369" s="3">
        <v>0</v>
      </c>
      <c r="F1369" s="3" t="str">
        <v>No data</v>
      </c>
      <c r="G1369" s="3" t="str">
        <v>No data</v>
      </c>
      <c r="H1369" s="15" t="str">
        <v>No data</v>
      </c>
      <c r="I1369" t="str">
        <v>No data</v>
      </c>
    </row>
    <row r="1370" spans="1:9" x14ac:dyDescent="0.25">
      <c r="A1370">
        <v>0</v>
      </c>
      <c r="B1370" s="4" t="str">
        <v>Choose site</v>
      </c>
      <c r="C1370" s="4">
        <v>0</v>
      </c>
      <c r="D1370">
        <v>0</v>
      </c>
      <c r="E1370" s="3">
        <v>0</v>
      </c>
      <c r="F1370" s="3" t="str">
        <v>No data</v>
      </c>
      <c r="G1370" s="3" t="str">
        <v>No data</v>
      </c>
      <c r="H1370" s="15" t="str">
        <v>No data</v>
      </c>
      <c r="I1370" t="str">
        <v>No data</v>
      </c>
    </row>
    <row r="1371" spans="1:9" x14ac:dyDescent="0.25">
      <c r="A1371">
        <v>0</v>
      </c>
      <c r="B1371" s="4" t="str">
        <v>Choose site</v>
      </c>
      <c r="C1371" s="4">
        <v>0</v>
      </c>
      <c r="D1371">
        <v>0</v>
      </c>
      <c r="E1371" s="3">
        <v>0</v>
      </c>
      <c r="F1371" s="3" t="str">
        <v>No data</v>
      </c>
      <c r="G1371" s="3" t="str">
        <v>No data</v>
      </c>
      <c r="H1371" s="15" t="str">
        <v>No data</v>
      </c>
      <c r="I1371" t="str">
        <v>No data</v>
      </c>
    </row>
    <row r="1372" spans="1:9" x14ac:dyDescent="0.25">
      <c r="A1372">
        <v>0</v>
      </c>
      <c r="B1372" s="4" t="str">
        <v>Choose site</v>
      </c>
      <c r="C1372" s="4">
        <v>0</v>
      </c>
      <c r="D1372">
        <v>0</v>
      </c>
      <c r="E1372" s="3">
        <v>0</v>
      </c>
      <c r="F1372" s="3" t="str">
        <v>No data</v>
      </c>
      <c r="G1372" s="3" t="str">
        <v>No data</v>
      </c>
      <c r="H1372" s="15" t="str">
        <v>No data</v>
      </c>
      <c r="I1372" t="str">
        <v>No data</v>
      </c>
    </row>
    <row r="1373" spans="1:9" x14ac:dyDescent="0.25">
      <c r="A1373">
        <v>0</v>
      </c>
      <c r="B1373" s="4" t="str">
        <v>Choose site</v>
      </c>
      <c r="C1373" s="4">
        <v>0</v>
      </c>
      <c r="D1373">
        <v>0</v>
      </c>
      <c r="E1373" s="3">
        <v>0</v>
      </c>
      <c r="F1373" s="3" t="str">
        <v>No data</v>
      </c>
      <c r="G1373" s="3" t="str">
        <v>No data</v>
      </c>
      <c r="H1373" s="15" t="str">
        <v>No data</v>
      </c>
      <c r="I1373" t="str">
        <v>No data</v>
      </c>
    </row>
    <row r="1374" spans="1:9" x14ac:dyDescent="0.25">
      <c r="A1374">
        <v>0</v>
      </c>
      <c r="B1374" s="4" t="str">
        <v>Choose site</v>
      </c>
      <c r="C1374" s="4">
        <v>0</v>
      </c>
      <c r="D1374">
        <v>0</v>
      </c>
      <c r="E1374" s="3">
        <v>0</v>
      </c>
      <c r="F1374" s="3" t="str">
        <v>No data</v>
      </c>
      <c r="G1374" s="3" t="str">
        <v>No data</v>
      </c>
      <c r="H1374" s="15" t="str">
        <v>No data</v>
      </c>
      <c r="I1374" t="str">
        <v>No data</v>
      </c>
    </row>
    <row r="1375" spans="1:9" x14ac:dyDescent="0.25">
      <c r="A1375">
        <v>0</v>
      </c>
      <c r="B1375" s="4" t="str">
        <v>Choose site</v>
      </c>
      <c r="C1375" s="4">
        <v>0</v>
      </c>
      <c r="D1375">
        <v>0</v>
      </c>
      <c r="E1375" s="3">
        <v>0</v>
      </c>
      <c r="F1375" s="3" t="str">
        <v>No data</v>
      </c>
      <c r="G1375" s="3" t="str">
        <v>No data</v>
      </c>
      <c r="H1375" s="15" t="str">
        <v>No data</v>
      </c>
      <c r="I1375" t="str">
        <v>No data</v>
      </c>
    </row>
    <row r="1376" spans="1:9" x14ac:dyDescent="0.25">
      <c r="A1376">
        <v>0</v>
      </c>
      <c r="B1376" s="4" t="str">
        <v>Choose site</v>
      </c>
      <c r="C1376" s="4">
        <v>0</v>
      </c>
      <c r="D1376">
        <v>0</v>
      </c>
      <c r="E1376" s="3">
        <v>0</v>
      </c>
      <c r="F1376" s="3" t="str">
        <v>No data</v>
      </c>
      <c r="G1376" s="3" t="str">
        <v>No data</v>
      </c>
      <c r="H1376" s="15" t="str">
        <v>No data</v>
      </c>
      <c r="I1376" t="str">
        <v>No data</v>
      </c>
    </row>
    <row r="1377" spans="1:9" x14ac:dyDescent="0.25">
      <c r="A1377">
        <v>0</v>
      </c>
      <c r="B1377" s="4" t="str">
        <v>Choose site</v>
      </c>
      <c r="C1377" s="4">
        <v>0</v>
      </c>
      <c r="D1377">
        <v>0</v>
      </c>
      <c r="E1377" s="3">
        <v>0</v>
      </c>
      <c r="F1377" s="3" t="str">
        <v>No data</v>
      </c>
      <c r="G1377" s="3" t="str">
        <v>No data</v>
      </c>
      <c r="H1377" s="15" t="str">
        <v>No data</v>
      </c>
      <c r="I1377" t="str">
        <v>No data</v>
      </c>
    </row>
    <row r="1378" spans="1:9" x14ac:dyDescent="0.25">
      <c r="A1378">
        <v>0</v>
      </c>
      <c r="B1378" s="4" t="str">
        <v>Choose site</v>
      </c>
      <c r="C1378" s="4">
        <v>0</v>
      </c>
      <c r="D1378">
        <v>0</v>
      </c>
      <c r="E1378" s="3">
        <v>0</v>
      </c>
      <c r="F1378" s="3" t="str">
        <v>No data</v>
      </c>
      <c r="G1378" s="3" t="str">
        <v>No data</v>
      </c>
      <c r="H1378" s="15" t="str">
        <v>No data</v>
      </c>
      <c r="I1378" t="str">
        <v>No data</v>
      </c>
    </row>
    <row r="1379" spans="1:9" x14ac:dyDescent="0.25">
      <c r="A1379">
        <v>0</v>
      </c>
      <c r="B1379" s="4" t="str">
        <v>Choose site</v>
      </c>
      <c r="C1379" s="4">
        <v>0</v>
      </c>
      <c r="D1379">
        <v>0</v>
      </c>
      <c r="E1379" s="3">
        <v>0</v>
      </c>
      <c r="F1379" s="3" t="str">
        <v>No data</v>
      </c>
      <c r="G1379" s="3" t="str">
        <v>No data</v>
      </c>
      <c r="H1379" s="15" t="str">
        <v>No data</v>
      </c>
      <c r="I1379" t="str">
        <v>No data</v>
      </c>
    </row>
    <row r="1380" spans="1:9" x14ac:dyDescent="0.25">
      <c r="A1380">
        <v>0</v>
      </c>
      <c r="B1380" s="4" t="str">
        <v>Choose site</v>
      </c>
      <c r="C1380" s="4">
        <v>0</v>
      </c>
      <c r="D1380">
        <v>0</v>
      </c>
      <c r="E1380" s="3">
        <v>0</v>
      </c>
      <c r="F1380" s="3" t="str">
        <v>No data</v>
      </c>
      <c r="G1380" s="3" t="str">
        <v>No data</v>
      </c>
      <c r="H1380" s="15" t="str">
        <v>No data</v>
      </c>
      <c r="I1380" t="str">
        <v>No data</v>
      </c>
    </row>
    <row r="1381" spans="1:9" x14ac:dyDescent="0.25">
      <c r="A1381">
        <v>0</v>
      </c>
      <c r="B1381" s="4" t="str">
        <v>Choose site</v>
      </c>
      <c r="C1381" s="4">
        <v>0</v>
      </c>
      <c r="D1381">
        <v>0</v>
      </c>
      <c r="E1381" s="3">
        <v>0</v>
      </c>
      <c r="F1381" s="3" t="str">
        <v>No data</v>
      </c>
      <c r="G1381" s="3" t="str">
        <v>No data</v>
      </c>
      <c r="H1381" s="15" t="str">
        <v>No data</v>
      </c>
      <c r="I1381" t="str">
        <v>No data</v>
      </c>
    </row>
    <row r="1382" spans="1:9" x14ac:dyDescent="0.25">
      <c r="A1382">
        <v>0</v>
      </c>
      <c r="B1382" s="4" t="str">
        <v>Choose site</v>
      </c>
      <c r="C1382" s="4">
        <v>0</v>
      </c>
      <c r="D1382">
        <v>0</v>
      </c>
      <c r="E1382" s="3">
        <v>0</v>
      </c>
      <c r="F1382" s="3" t="str">
        <v>No data</v>
      </c>
      <c r="G1382" s="3" t="str">
        <v>No data</v>
      </c>
      <c r="H1382" s="15" t="str">
        <v>No data</v>
      </c>
      <c r="I1382" t="str">
        <v>No data</v>
      </c>
    </row>
    <row r="1383" spans="1:9" x14ac:dyDescent="0.25">
      <c r="A1383">
        <v>0</v>
      </c>
      <c r="B1383" s="4" t="str">
        <v>Choose site</v>
      </c>
      <c r="C1383" s="4">
        <v>0</v>
      </c>
      <c r="D1383">
        <v>0</v>
      </c>
      <c r="E1383" s="3">
        <v>0</v>
      </c>
      <c r="F1383" s="3" t="str">
        <v>No data</v>
      </c>
      <c r="G1383" s="3" t="str">
        <v>No data</v>
      </c>
      <c r="H1383" s="15" t="str">
        <v>No data</v>
      </c>
      <c r="I1383" t="str">
        <v>No data</v>
      </c>
    </row>
    <row r="1384" spans="1:9" x14ac:dyDescent="0.25">
      <c r="A1384">
        <v>0</v>
      </c>
      <c r="B1384" s="4" t="str">
        <v>Choose site</v>
      </c>
      <c r="C1384" s="4">
        <v>0</v>
      </c>
      <c r="D1384">
        <v>0</v>
      </c>
      <c r="E1384" s="3">
        <v>0</v>
      </c>
      <c r="F1384" s="3" t="str">
        <v>No data</v>
      </c>
      <c r="G1384" s="3" t="str">
        <v>No data</v>
      </c>
      <c r="H1384" s="15" t="str">
        <v>No data</v>
      </c>
      <c r="I1384" t="str">
        <v>No data</v>
      </c>
    </row>
    <row r="1385" spans="1:9" x14ac:dyDescent="0.25">
      <c r="A1385">
        <v>0</v>
      </c>
      <c r="B1385" s="4" t="str">
        <v>Choose site</v>
      </c>
      <c r="C1385" s="4">
        <v>0</v>
      </c>
      <c r="D1385">
        <v>0</v>
      </c>
      <c r="E1385" s="3">
        <v>0</v>
      </c>
      <c r="F1385" s="3" t="str">
        <v>No data</v>
      </c>
      <c r="G1385" s="3" t="str">
        <v>No data</v>
      </c>
      <c r="H1385" s="15" t="str">
        <v>No data</v>
      </c>
      <c r="I1385" t="str">
        <v>No data</v>
      </c>
    </row>
    <row r="1386" spans="1:9" x14ac:dyDescent="0.25">
      <c r="A1386">
        <v>0</v>
      </c>
      <c r="B1386" s="4" t="str">
        <v>Choose site</v>
      </c>
      <c r="C1386" s="4">
        <v>0</v>
      </c>
      <c r="D1386">
        <v>0</v>
      </c>
      <c r="E1386" s="3">
        <v>0</v>
      </c>
      <c r="F1386" s="3" t="str">
        <v>No data</v>
      </c>
      <c r="G1386" s="3" t="str">
        <v>No data</v>
      </c>
      <c r="H1386" s="15" t="str">
        <v>No data</v>
      </c>
      <c r="I1386" t="str">
        <v>No data</v>
      </c>
    </row>
    <row r="1387" spans="1:9" x14ac:dyDescent="0.25">
      <c r="A1387">
        <v>0</v>
      </c>
      <c r="B1387" s="4" t="str">
        <v>Choose site</v>
      </c>
      <c r="C1387" s="4">
        <v>0</v>
      </c>
      <c r="D1387">
        <v>0</v>
      </c>
      <c r="E1387" s="3">
        <v>0</v>
      </c>
      <c r="F1387" s="3" t="str">
        <v>No data</v>
      </c>
      <c r="G1387" s="3" t="str">
        <v>No data</v>
      </c>
      <c r="H1387" s="15" t="str">
        <v>No data</v>
      </c>
      <c r="I1387" t="str">
        <v>No data</v>
      </c>
    </row>
    <row r="1388" spans="1:9" x14ac:dyDescent="0.25">
      <c r="A1388">
        <v>0</v>
      </c>
      <c r="B1388" s="4" t="str">
        <v>Choose site</v>
      </c>
      <c r="C1388" s="4">
        <v>0</v>
      </c>
      <c r="D1388">
        <v>0</v>
      </c>
      <c r="E1388" s="3">
        <v>0</v>
      </c>
      <c r="F1388" s="3" t="str">
        <v>No data</v>
      </c>
      <c r="G1388" s="3" t="str">
        <v>No data</v>
      </c>
      <c r="H1388" s="15" t="str">
        <v>No data</v>
      </c>
      <c r="I1388" t="str">
        <v>No data</v>
      </c>
    </row>
    <row r="1389" spans="1:9" x14ac:dyDescent="0.25">
      <c r="A1389">
        <v>0</v>
      </c>
      <c r="B1389" s="4" t="str">
        <v>Choose site</v>
      </c>
      <c r="C1389" s="4">
        <v>0</v>
      </c>
      <c r="D1389">
        <v>0</v>
      </c>
      <c r="E1389" s="3">
        <v>0</v>
      </c>
      <c r="F1389" s="3" t="str">
        <v>No data</v>
      </c>
      <c r="G1389" s="3" t="str">
        <v>No data</v>
      </c>
      <c r="H1389" s="15" t="str">
        <v>No data</v>
      </c>
      <c r="I1389" t="str">
        <v>No data</v>
      </c>
    </row>
    <row r="1390" spans="1:9" x14ac:dyDescent="0.25">
      <c r="A1390">
        <v>0</v>
      </c>
      <c r="B1390" s="4" t="str">
        <v>Choose site</v>
      </c>
      <c r="C1390" s="4">
        <v>0</v>
      </c>
      <c r="D1390">
        <v>0</v>
      </c>
      <c r="E1390" s="3">
        <v>0</v>
      </c>
      <c r="F1390" s="3" t="str">
        <v>No data</v>
      </c>
      <c r="G1390" s="3" t="str">
        <v>No data</v>
      </c>
      <c r="H1390" s="15" t="str">
        <v>No data</v>
      </c>
      <c r="I1390" t="str">
        <v>No data</v>
      </c>
    </row>
    <row r="1391" spans="1:9" x14ac:dyDescent="0.25">
      <c r="A1391">
        <v>0</v>
      </c>
      <c r="B1391" s="4" t="str">
        <v>Choose site</v>
      </c>
      <c r="C1391" s="4">
        <v>0</v>
      </c>
      <c r="D1391">
        <v>0</v>
      </c>
      <c r="E1391" s="3">
        <v>0</v>
      </c>
      <c r="F1391" s="3" t="str">
        <v>No data</v>
      </c>
      <c r="G1391" s="3" t="str">
        <v>No data</v>
      </c>
      <c r="H1391" s="15" t="str">
        <v>No data</v>
      </c>
      <c r="I1391" t="str">
        <v>No data</v>
      </c>
    </row>
    <row r="1392" spans="1:9" x14ac:dyDescent="0.25">
      <c r="A1392">
        <v>0</v>
      </c>
      <c r="B1392" s="4" t="str">
        <v>Choose site</v>
      </c>
      <c r="C1392" s="4">
        <v>0</v>
      </c>
      <c r="D1392">
        <v>0</v>
      </c>
      <c r="E1392" s="3">
        <v>0</v>
      </c>
      <c r="F1392" s="3" t="str">
        <v>No data</v>
      </c>
      <c r="G1392" s="3" t="str">
        <v>No data</v>
      </c>
      <c r="H1392" s="15" t="str">
        <v>No data</v>
      </c>
      <c r="I1392" t="str">
        <v>No data</v>
      </c>
    </row>
    <row r="1393" spans="1:9" x14ac:dyDescent="0.25">
      <c r="A1393">
        <v>0</v>
      </c>
      <c r="B1393" s="4" t="str">
        <v>Choose site</v>
      </c>
      <c r="C1393" s="4">
        <v>0</v>
      </c>
      <c r="D1393">
        <v>0</v>
      </c>
      <c r="E1393" s="3">
        <v>0</v>
      </c>
      <c r="F1393" s="3" t="str">
        <v>No data</v>
      </c>
      <c r="G1393" s="3" t="str">
        <v>No data</v>
      </c>
      <c r="H1393" s="15" t="str">
        <v>No data</v>
      </c>
      <c r="I1393" t="str">
        <v>No data</v>
      </c>
    </row>
    <row r="1394" spans="1:9" x14ac:dyDescent="0.25">
      <c r="A1394">
        <v>0</v>
      </c>
      <c r="B1394" s="4" t="str">
        <v>Choose site</v>
      </c>
      <c r="C1394" s="4">
        <v>0</v>
      </c>
      <c r="D1394">
        <v>0</v>
      </c>
      <c r="E1394" s="3">
        <v>0</v>
      </c>
      <c r="F1394" s="3" t="str">
        <v>No data</v>
      </c>
      <c r="G1394" s="3" t="str">
        <v>No data</v>
      </c>
      <c r="H1394" s="15" t="str">
        <v>No data</v>
      </c>
      <c r="I1394" t="str">
        <v>No data</v>
      </c>
    </row>
    <row r="1395" spans="1:9" x14ac:dyDescent="0.25">
      <c r="A1395">
        <v>0</v>
      </c>
      <c r="B1395" s="4" t="str">
        <v>Choose site</v>
      </c>
      <c r="C1395" s="4">
        <v>0</v>
      </c>
      <c r="D1395">
        <v>0</v>
      </c>
      <c r="E1395" s="3">
        <v>0</v>
      </c>
      <c r="F1395" s="3" t="str">
        <v>No data</v>
      </c>
      <c r="G1395" s="3" t="str">
        <v>No data</v>
      </c>
      <c r="H1395" s="15" t="str">
        <v>No data</v>
      </c>
      <c r="I1395" t="str">
        <v>No data</v>
      </c>
    </row>
    <row r="1396" spans="1:9" x14ac:dyDescent="0.25">
      <c r="A1396">
        <v>0</v>
      </c>
      <c r="B1396" s="4" t="str">
        <v>Choose site</v>
      </c>
      <c r="C1396" s="4">
        <v>0</v>
      </c>
      <c r="D1396">
        <v>0</v>
      </c>
      <c r="E1396" s="3">
        <v>0</v>
      </c>
      <c r="F1396" s="3" t="str">
        <v>No data</v>
      </c>
      <c r="G1396" s="3" t="str">
        <v>No data</v>
      </c>
      <c r="H1396" s="15" t="str">
        <v>No data</v>
      </c>
      <c r="I1396" t="str">
        <v>No data</v>
      </c>
    </row>
    <row r="1397" spans="1:9" x14ac:dyDescent="0.25">
      <c r="A1397">
        <v>0</v>
      </c>
      <c r="B1397" s="4" t="str">
        <v>Choose site</v>
      </c>
      <c r="C1397" s="4">
        <v>0</v>
      </c>
      <c r="D1397">
        <v>0</v>
      </c>
      <c r="E1397" s="3">
        <v>0</v>
      </c>
      <c r="F1397" s="3" t="str">
        <v>No data</v>
      </c>
      <c r="G1397" s="3" t="str">
        <v>No data</v>
      </c>
      <c r="H1397" s="15" t="str">
        <v>No data</v>
      </c>
      <c r="I1397" t="str">
        <v>No data</v>
      </c>
    </row>
    <row r="1398" spans="1:9" x14ac:dyDescent="0.25">
      <c r="A1398">
        <v>0</v>
      </c>
      <c r="B1398" s="4" t="str">
        <v>Choose site</v>
      </c>
      <c r="C1398" s="4">
        <v>0</v>
      </c>
      <c r="D1398">
        <v>0</v>
      </c>
      <c r="E1398" s="3">
        <v>0</v>
      </c>
      <c r="F1398" s="3" t="str">
        <v>No data</v>
      </c>
      <c r="G1398" s="3" t="str">
        <v>No data</v>
      </c>
      <c r="H1398" s="15" t="str">
        <v>No data</v>
      </c>
      <c r="I1398" t="str">
        <v>No data</v>
      </c>
    </row>
    <row r="1399" spans="1:9" x14ac:dyDescent="0.25">
      <c r="A1399">
        <v>0</v>
      </c>
      <c r="B1399" s="4" t="str">
        <v>Choose site</v>
      </c>
      <c r="C1399" s="4">
        <v>0</v>
      </c>
      <c r="D1399">
        <v>0</v>
      </c>
      <c r="E1399" s="3">
        <v>0</v>
      </c>
      <c r="F1399" s="3" t="str">
        <v>No data</v>
      </c>
      <c r="G1399" s="3" t="str">
        <v>No data</v>
      </c>
      <c r="H1399" s="15" t="str">
        <v>No data</v>
      </c>
      <c r="I1399" t="str">
        <v>No data</v>
      </c>
    </row>
    <row r="1400" spans="1:9" x14ac:dyDescent="0.25">
      <c r="A1400">
        <v>0</v>
      </c>
      <c r="B1400" s="4" t="str">
        <v>Choose site</v>
      </c>
      <c r="C1400" s="4">
        <v>0</v>
      </c>
      <c r="D1400">
        <v>0</v>
      </c>
      <c r="E1400" s="3">
        <v>0</v>
      </c>
      <c r="F1400" s="3" t="str">
        <v>No data</v>
      </c>
      <c r="G1400" s="3" t="str">
        <v>No data</v>
      </c>
      <c r="H1400" s="15" t="str">
        <v>No data</v>
      </c>
      <c r="I1400" t="str">
        <v>No data</v>
      </c>
    </row>
    <row r="1401" spans="1:9" x14ac:dyDescent="0.25">
      <c r="A1401">
        <v>0</v>
      </c>
      <c r="B1401" s="4" t="str">
        <v>Choose site</v>
      </c>
      <c r="C1401" s="4">
        <v>0</v>
      </c>
      <c r="D1401">
        <v>0</v>
      </c>
      <c r="E1401" s="3">
        <v>0</v>
      </c>
      <c r="F1401" s="3" t="str">
        <v>No data</v>
      </c>
      <c r="G1401" s="3" t="str">
        <v>No data</v>
      </c>
      <c r="H1401" s="15" t="str">
        <v>No data</v>
      </c>
      <c r="I1401" t="str">
        <v>No data</v>
      </c>
    </row>
    <row r="1402" spans="1:9" x14ac:dyDescent="0.25">
      <c r="A1402">
        <v>0</v>
      </c>
      <c r="B1402" s="4" t="str">
        <v>Choose site</v>
      </c>
      <c r="C1402" s="4">
        <v>0</v>
      </c>
      <c r="D1402">
        <v>0</v>
      </c>
      <c r="E1402" s="3">
        <v>0</v>
      </c>
      <c r="F1402" s="3" t="str">
        <v>No data</v>
      </c>
      <c r="G1402" s="3" t="str">
        <v>No data</v>
      </c>
      <c r="H1402" s="15" t="str">
        <v>No data</v>
      </c>
      <c r="I1402" t="str">
        <v>No data</v>
      </c>
    </row>
    <row r="1403" spans="1:9" x14ac:dyDescent="0.25">
      <c r="A1403">
        <v>0</v>
      </c>
      <c r="B1403" s="4" t="str">
        <v>Choose site</v>
      </c>
      <c r="C1403" s="4">
        <v>0</v>
      </c>
      <c r="D1403">
        <v>0</v>
      </c>
      <c r="E1403" s="3">
        <v>0</v>
      </c>
      <c r="F1403" s="3" t="str">
        <v>No data</v>
      </c>
      <c r="G1403" s="3" t="str">
        <v>No data</v>
      </c>
      <c r="H1403" s="15" t="str">
        <v>No data</v>
      </c>
      <c r="I1403" t="str">
        <v>No data</v>
      </c>
    </row>
    <row r="1404" spans="1:9" x14ac:dyDescent="0.25">
      <c r="A1404">
        <v>0</v>
      </c>
      <c r="B1404" s="4" t="str">
        <v>Choose site</v>
      </c>
      <c r="C1404" s="4">
        <v>0</v>
      </c>
      <c r="D1404">
        <v>0</v>
      </c>
      <c r="E1404" s="3">
        <v>0</v>
      </c>
      <c r="F1404" s="3" t="str">
        <v>No data</v>
      </c>
      <c r="G1404" s="3" t="str">
        <v>No data</v>
      </c>
      <c r="H1404" s="15" t="str">
        <v>No data</v>
      </c>
      <c r="I1404" t="str">
        <v>No data</v>
      </c>
    </row>
    <row r="1405" spans="1:9" x14ac:dyDescent="0.25">
      <c r="A1405">
        <v>0</v>
      </c>
      <c r="B1405" s="4" t="str">
        <v>Choose site</v>
      </c>
      <c r="C1405" s="4">
        <v>0</v>
      </c>
      <c r="D1405">
        <v>0</v>
      </c>
      <c r="E1405" s="3">
        <v>0</v>
      </c>
      <c r="F1405" s="3" t="str">
        <v>No data</v>
      </c>
      <c r="G1405" s="3" t="str">
        <v>No data</v>
      </c>
      <c r="H1405" s="15" t="str">
        <v>No data</v>
      </c>
      <c r="I1405" t="str">
        <v>No data</v>
      </c>
    </row>
    <row r="1406" spans="1:9" x14ac:dyDescent="0.25">
      <c r="A1406">
        <v>0</v>
      </c>
      <c r="B1406" s="4" t="str">
        <v>Choose site</v>
      </c>
      <c r="C1406" s="4">
        <v>0</v>
      </c>
      <c r="D1406">
        <v>0</v>
      </c>
      <c r="E1406" s="3">
        <v>0</v>
      </c>
      <c r="F1406" s="3" t="str">
        <v>No data</v>
      </c>
      <c r="G1406" s="3" t="str">
        <v>No data</v>
      </c>
      <c r="H1406" s="15" t="str">
        <v>No data</v>
      </c>
      <c r="I1406" t="str">
        <v>No data</v>
      </c>
    </row>
    <row r="1407" spans="1:9" x14ac:dyDescent="0.25">
      <c r="A1407">
        <v>0</v>
      </c>
      <c r="B1407" s="4" t="str">
        <v>Choose site</v>
      </c>
      <c r="C1407" s="4">
        <v>0</v>
      </c>
      <c r="D1407">
        <v>0</v>
      </c>
      <c r="E1407" s="3">
        <v>0</v>
      </c>
      <c r="F1407" s="3" t="str">
        <v>No data</v>
      </c>
      <c r="G1407" s="3" t="str">
        <v>No data</v>
      </c>
      <c r="H1407" s="15" t="str">
        <v>No data</v>
      </c>
      <c r="I1407" t="str">
        <v>No data</v>
      </c>
    </row>
    <row r="1408" spans="1:9" x14ac:dyDescent="0.25">
      <c r="A1408">
        <v>0</v>
      </c>
      <c r="B1408" s="4" t="str">
        <v>Choose site</v>
      </c>
      <c r="C1408" s="4">
        <v>0</v>
      </c>
      <c r="D1408">
        <v>0</v>
      </c>
      <c r="E1408" s="3">
        <v>0</v>
      </c>
      <c r="F1408" s="3" t="str">
        <v>No data</v>
      </c>
      <c r="G1408" s="3" t="str">
        <v>No data</v>
      </c>
      <c r="H1408" s="15" t="str">
        <v>No data</v>
      </c>
      <c r="I1408" t="str">
        <v>No data</v>
      </c>
    </row>
    <row r="1409" spans="1:9" x14ac:dyDescent="0.25">
      <c r="A1409">
        <v>0</v>
      </c>
      <c r="B1409" s="4" t="str">
        <v>Choose site</v>
      </c>
      <c r="C1409" s="4">
        <v>0</v>
      </c>
      <c r="D1409">
        <v>0</v>
      </c>
      <c r="E1409" s="3">
        <v>0</v>
      </c>
      <c r="F1409" s="3" t="str">
        <v>No data</v>
      </c>
      <c r="G1409" s="3" t="str">
        <v>No data</v>
      </c>
      <c r="H1409" s="15" t="str">
        <v>No data</v>
      </c>
      <c r="I1409" t="str">
        <v>No data</v>
      </c>
    </row>
    <row r="1410" spans="1:9" x14ac:dyDescent="0.25">
      <c r="A1410">
        <v>0</v>
      </c>
      <c r="B1410" s="4" t="str">
        <v>Choose site</v>
      </c>
      <c r="C1410" s="4">
        <v>0</v>
      </c>
      <c r="D1410">
        <v>0</v>
      </c>
      <c r="E1410" s="3">
        <v>0</v>
      </c>
      <c r="F1410" s="3" t="str">
        <v>No data</v>
      </c>
      <c r="G1410" s="3" t="str">
        <v>No data</v>
      </c>
      <c r="H1410" s="15" t="str">
        <v>No data</v>
      </c>
      <c r="I1410" t="str">
        <v>No data</v>
      </c>
    </row>
    <row r="1411" spans="1:9" x14ac:dyDescent="0.25">
      <c r="A1411">
        <v>0</v>
      </c>
      <c r="B1411" s="4" t="str">
        <v>Choose site</v>
      </c>
      <c r="C1411" s="4">
        <v>0</v>
      </c>
      <c r="D1411">
        <v>0</v>
      </c>
      <c r="E1411" s="3">
        <v>0</v>
      </c>
      <c r="F1411" s="3" t="str">
        <v>No data</v>
      </c>
      <c r="G1411" s="3" t="str">
        <v>No data</v>
      </c>
      <c r="H1411" s="15" t="str">
        <v>No data</v>
      </c>
      <c r="I1411" t="str">
        <v>No data</v>
      </c>
    </row>
    <row r="1412" spans="1:9" x14ac:dyDescent="0.25">
      <c r="A1412">
        <v>0</v>
      </c>
      <c r="B1412" s="4" t="str">
        <v>Choose site</v>
      </c>
      <c r="C1412" s="4">
        <v>0</v>
      </c>
      <c r="D1412">
        <v>0</v>
      </c>
      <c r="E1412" s="3">
        <v>0</v>
      </c>
      <c r="F1412" s="3" t="str">
        <v>No data</v>
      </c>
      <c r="G1412" s="3" t="str">
        <v>No data</v>
      </c>
      <c r="H1412" s="15" t="str">
        <v>No data</v>
      </c>
      <c r="I1412" t="str">
        <v>No data</v>
      </c>
    </row>
    <row r="1413" spans="1:9" x14ac:dyDescent="0.25">
      <c r="A1413">
        <v>0</v>
      </c>
      <c r="B1413" s="4" t="str">
        <v>Choose site</v>
      </c>
      <c r="C1413" s="4">
        <v>0</v>
      </c>
      <c r="D1413">
        <v>0</v>
      </c>
      <c r="E1413" s="3">
        <v>0</v>
      </c>
      <c r="F1413" s="3" t="str">
        <v>No data</v>
      </c>
      <c r="G1413" s="3" t="str">
        <v>No data</v>
      </c>
      <c r="H1413" s="15" t="str">
        <v>No data</v>
      </c>
      <c r="I1413" t="str">
        <v>No data</v>
      </c>
    </row>
    <row r="1414" spans="1:9" x14ac:dyDescent="0.25">
      <c r="A1414">
        <v>0</v>
      </c>
      <c r="B1414" s="4" t="str">
        <v>Choose site</v>
      </c>
      <c r="C1414" s="4">
        <v>0</v>
      </c>
      <c r="D1414">
        <v>0</v>
      </c>
      <c r="E1414" s="3">
        <v>0</v>
      </c>
      <c r="F1414" s="3" t="str">
        <v>No data</v>
      </c>
      <c r="G1414" s="3" t="str">
        <v>No data</v>
      </c>
      <c r="H1414" s="15" t="str">
        <v>No data</v>
      </c>
      <c r="I1414" t="str">
        <v>No data</v>
      </c>
    </row>
    <row r="1415" spans="1:9" x14ac:dyDescent="0.25">
      <c r="A1415">
        <v>0</v>
      </c>
      <c r="B1415" s="4" t="str">
        <v>Choose site</v>
      </c>
      <c r="C1415" s="4">
        <v>0</v>
      </c>
      <c r="D1415">
        <v>0</v>
      </c>
      <c r="E1415" s="3">
        <v>0</v>
      </c>
      <c r="F1415" s="3" t="str">
        <v>No data</v>
      </c>
      <c r="G1415" s="3" t="str">
        <v>No data</v>
      </c>
      <c r="H1415" s="15" t="str">
        <v>No data</v>
      </c>
      <c r="I1415" t="str">
        <v>No data</v>
      </c>
    </row>
    <row r="1416" spans="1:9" x14ac:dyDescent="0.25">
      <c r="A1416">
        <v>0</v>
      </c>
      <c r="B1416" s="4" t="str">
        <v>Choose site</v>
      </c>
      <c r="C1416" s="4">
        <v>0</v>
      </c>
      <c r="D1416">
        <v>0</v>
      </c>
      <c r="E1416" s="3">
        <v>0</v>
      </c>
      <c r="F1416" s="3" t="str">
        <v>No data</v>
      </c>
      <c r="G1416" s="3" t="str">
        <v>No data</v>
      </c>
      <c r="H1416" s="15" t="str">
        <v>No data</v>
      </c>
      <c r="I1416" t="str">
        <v>No data</v>
      </c>
    </row>
    <row r="1417" spans="1:9" x14ac:dyDescent="0.25">
      <c r="A1417">
        <v>0</v>
      </c>
      <c r="B1417" s="4" t="str">
        <v>Choose site</v>
      </c>
      <c r="C1417" s="4">
        <v>0</v>
      </c>
      <c r="D1417">
        <v>0</v>
      </c>
      <c r="E1417" s="3">
        <v>0</v>
      </c>
      <c r="F1417" s="3" t="str">
        <v>No data</v>
      </c>
      <c r="G1417" s="3" t="str">
        <v>No data</v>
      </c>
      <c r="H1417" s="15" t="str">
        <v>No data</v>
      </c>
      <c r="I1417" t="str">
        <v>No data</v>
      </c>
    </row>
    <row r="1418" spans="1:9" x14ac:dyDescent="0.25">
      <c r="A1418">
        <v>0</v>
      </c>
      <c r="B1418" s="4" t="str">
        <v>Choose site</v>
      </c>
      <c r="C1418" s="4">
        <v>0</v>
      </c>
      <c r="D1418">
        <v>0</v>
      </c>
      <c r="E1418" s="3">
        <v>0</v>
      </c>
      <c r="F1418" s="3" t="str">
        <v>No data</v>
      </c>
      <c r="G1418" s="3" t="str">
        <v>No data</v>
      </c>
      <c r="H1418" s="15" t="str">
        <v>No data</v>
      </c>
      <c r="I1418" t="str">
        <v>No data</v>
      </c>
    </row>
    <row r="1419" spans="1:9" x14ac:dyDescent="0.25">
      <c r="A1419">
        <v>0</v>
      </c>
      <c r="B1419" s="4" t="str">
        <v>Choose site</v>
      </c>
      <c r="C1419" s="4">
        <v>0</v>
      </c>
      <c r="D1419">
        <v>0</v>
      </c>
      <c r="E1419" s="3">
        <v>0</v>
      </c>
      <c r="F1419" s="3" t="str">
        <v>No data</v>
      </c>
      <c r="G1419" s="3" t="str">
        <v>No data</v>
      </c>
      <c r="H1419" s="15" t="str">
        <v>No data</v>
      </c>
      <c r="I1419" t="str">
        <v>No data</v>
      </c>
    </row>
    <row r="1420" spans="1:9" x14ac:dyDescent="0.25">
      <c r="A1420">
        <v>0</v>
      </c>
      <c r="B1420" s="4" t="str">
        <v>Choose site</v>
      </c>
      <c r="C1420" s="4">
        <v>0</v>
      </c>
      <c r="D1420">
        <v>0</v>
      </c>
      <c r="E1420" s="3">
        <v>0</v>
      </c>
      <c r="F1420" s="3" t="str">
        <v>No data</v>
      </c>
      <c r="G1420" s="3" t="str">
        <v>No data</v>
      </c>
      <c r="H1420" s="15" t="str">
        <v>No data</v>
      </c>
      <c r="I1420" t="str">
        <v>No data</v>
      </c>
    </row>
    <row r="1421" spans="1:9" x14ac:dyDescent="0.25">
      <c r="A1421">
        <v>0</v>
      </c>
      <c r="B1421" s="4" t="str">
        <v>Choose site</v>
      </c>
      <c r="C1421" s="4">
        <v>0</v>
      </c>
      <c r="D1421">
        <v>0</v>
      </c>
      <c r="E1421" s="3">
        <v>0</v>
      </c>
      <c r="F1421" s="3" t="str">
        <v>No data</v>
      </c>
      <c r="G1421" s="3" t="str">
        <v>No data</v>
      </c>
      <c r="H1421" s="15" t="str">
        <v>No data</v>
      </c>
      <c r="I1421" t="str">
        <v>No data</v>
      </c>
    </row>
    <row r="1422" spans="1:9" x14ac:dyDescent="0.25">
      <c r="A1422">
        <v>0</v>
      </c>
      <c r="B1422" s="4" t="str">
        <v>Choose site</v>
      </c>
      <c r="C1422" s="4">
        <v>0</v>
      </c>
      <c r="D1422">
        <v>0</v>
      </c>
      <c r="E1422" s="3">
        <v>0</v>
      </c>
      <c r="F1422" s="3" t="str">
        <v>No data</v>
      </c>
      <c r="G1422" s="3" t="str">
        <v>No data</v>
      </c>
      <c r="H1422" s="15" t="str">
        <v>No data</v>
      </c>
      <c r="I1422" t="str">
        <v>No data</v>
      </c>
    </row>
    <row r="1423" spans="1:9" x14ac:dyDescent="0.25">
      <c r="A1423">
        <v>0</v>
      </c>
      <c r="B1423" s="4" t="str">
        <v>Choose site</v>
      </c>
      <c r="C1423" s="4">
        <v>0</v>
      </c>
      <c r="D1423">
        <v>0</v>
      </c>
      <c r="E1423" s="3">
        <v>0</v>
      </c>
      <c r="F1423" s="3" t="str">
        <v>No data</v>
      </c>
      <c r="G1423" s="3" t="str">
        <v>No data</v>
      </c>
      <c r="H1423" s="15" t="str">
        <v>No data</v>
      </c>
      <c r="I1423" t="str">
        <v>No data</v>
      </c>
    </row>
    <row r="1424" spans="1:9" x14ac:dyDescent="0.25">
      <c r="A1424">
        <v>0</v>
      </c>
      <c r="B1424" s="4" t="str">
        <v>Choose site</v>
      </c>
      <c r="C1424" s="4">
        <v>0</v>
      </c>
      <c r="D1424">
        <v>0</v>
      </c>
      <c r="E1424" s="3">
        <v>0</v>
      </c>
      <c r="F1424" s="3" t="str">
        <v>No data</v>
      </c>
      <c r="G1424" s="3" t="str">
        <v>No data</v>
      </c>
      <c r="H1424" s="15" t="str">
        <v>No data</v>
      </c>
      <c r="I1424" t="str">
        <v>No data</v>
      </c>
    </row>
    <row r="1425" spans="1:9" x14ac:dyDescent="0.25">
      <c r="A1425">
        <v>0</v>
      </c>
      <c r="B1425" s="4" t="str">
        <v>Choose site</v>
      </c>
      <c r="C1425" s="4">
        <v>0</v>
      </c>
      <c r="D1425">
        <v>0</v>
      </c>
      <c r="E1425" s="3">
        <v>0</v>
      </c>
      <c r="F1425" s="3" t="str">
        <v>No data</v>
      </c>
      <c r="G1425" s="3" t="str">
        <v>No data</v>
      </c>
      <c r="H1425" s="15" t="str">
        <v>No data</v>
      </c>
      <c r="I1425" t="str">
        <v>No data</v>
      </c>
    </row>
    <row r="1426" spans="1:9" x14ac:dyDescent="0.25">
      <c r="A1426">
        <v>0</v>
      </c>
      <c r="B1426" s="4" t="str">
        <v>Choose site</v>
      </c>
      <c r="C1426" s="4">
        <v>0</v>
      </c>
      <c r="D1426">
        <v>0</v>
      </c>
      <c r="E1426" s="3">
        <v>0</v>
      </c>
      <c r="F1426" s="3" t="str">
        <v>No data</v>
      </c>
      <c r="G1426" s="3" t="str">
        <v>No data</v>
      </c>
      <c r="H1426" s="15" t="str">
        <v>No data</v>
      </c>
      <c r="I1426" t="str">
        <v>No data</v>
      </c>
    </row>
    <row r="1427" spans="1:9" x14ac:dyDescent="0.25">
      <c r="A1427">
        <v>0</v>
      </c>
      <c r="B1427" s="4" t="str">
        <v>Choose site</v>
      </c>
      <c r="C1427" s="4">
        <v>0</v>
      </c>
      <c r="D1427">
        <v>0</v>
      </c>
      <c r="E1427" s="3">
        <v>0</v>
      </c>
      <c r="F1427" s="3" t="str">
        <v>No data</v>
      </c>
      <c r="G1427" s="3" t="str">
        <v>No data</v>
      </c>
      <c r="H1427" s="15" t="str">
        <v>No data</v>
      </c>
      <c r="I1427" t="str">
        <v>No data</v>
      </c>
    </row>
    <row r="1428" spans="1:9" x14ac:dyDescent="0.25">
      <c r="A1428">
        <v>0</v>
      </c>
      <c r="B1428" s="4" t="str">
        <v>Choose site</v>
      </c>
      <c r="C1428" s="4">
        <v>0</v>
      </c>
      <c r="D1428">
        <v>0</v>
      </c>
      <c r="E1428" s="3">
        <v>0</v>
      </c>
      <c r="F1428" s="3" t="str">
        <v>No data</v>
      </c>
      <c r="G1428" s="3" t="str">
        <v>No data</v>
      </c>
      <c r="H1428" s="15" t="str">
        <v>No data</v>
      </c>
      <c r="I1428" t="str">
        <v>No data</v>
      </c>
    </row>
    <row r="1429" spans="1:9" x14ac:dyDescent="0.25">
      <c r="A1429">
        <v>0</v>
      </c>
      <c r="B1429" s="4" t="str">
        <v>Choose site</v>
      </c>
      <c r="C1429" s="4">
        <v>0</v>
      </c>
      <c r="D1429">
        <v>0</v>
      </c>
      <c r="E1429" s="3">
        <v>0</v>
      </c>
      <c r="F1429" s="3" t="str">
        <v>No data</v>
      </c>
      <c r="G1429" s="3" t="str">
        <v>No data</v>
      </c>
      <c r="H1429" s="15" t="str">
        <v>No data</v>
      </c>
      <c r="I1429" t="str">
        <v>No data</v>
      </c>
    </row>
    <row r="1430" spans="1:9" x14ac:dyDescent="0.25">
      <c r="A1430">
        <v>0</v>
      </c>
      <c r="B1430" s="4" t="str">
        <v>Choose site</v>
      </c>
      <c r="C1430" s="4">
        <v>0</v>
      </c>
      <c r="D1430">
        <v>0</v>
      </c>
      <c r="E1430" s="3">
        <v>0</v>
      </c>
      <c r="F1430" s="3" t="str">
        <v>No data</v>
      </c>
      <c r="G1430" s="3" t="str">
        <v>No data</v>
      </c>
      <c r="H1430" s="15" t="str">
        <v>No data</v>
      </c>
      <c r="I1430" t="str">
        <v>No data</v>
      </c>
    </row>
    <row r="1431" spans="1:9" x14ac:dyDescent="0.25">
      <c r="A1431">
        <v>0</v>
      </c>
      <c r="B1431" s="4" t="str">
        <v>Choose site</v>
      </c>
      <c r="C1431" s="4">
        <v>0</v>
      </c>
      <c r="D1431">
        <v>0</v>
      </c>
      <c r="E1431" s="3">
        <v>0</v>
      </c>
      <c r="F1431" s="3" t="str">
        <v>No data</v>
      </c>
      <c r="G1431" s="3" t="str">
        <v>No data</v>
      </c>
      <c r="H1431" s="15" t="str">
        <v>No data</v>
      </c>
      <c r="I1431" t="str">
        <v>No data</v>
      </c>
    </row>
    <row r="1432" spans="1:9" x14ac:dyDescent="0.25">
      <c r="A1432">
        <v>0</v>
      </c>
      <c r="B1432" s="4" t="str">
        <v>Choose site</v>
      </c>
      <c r="C1432" s="4">
        <v>0</v>
      </c>
      <c r="D1432">
        <v>0</v>
      </c>
      <c r="E1432" s="3">
        <v>0</v>
      </c>
      <c r="F1432" s="3" t="str">
        <v>No data</v>
      </c>
      <c r="G1432" s="3" t="str">
        <v>No data</v>
      </c>
      <c r="H1432" s="15" t="str">
        <v>No data</v>
      </c>
      <c r="I1432" t="str">
        <v>No data</v>
      </c>
    </row>
    <row r="1433" spans="1:9" x14ac:dyDescent="0.25">
      <c r="A1433">
        <v>0</v>
      </c>
      <c r="B1433" s="4" t="str">
        <v>Choose site</v>
      </c>
      <c r="C1433" s="4">
        <v>0</v>
      </c>
      <c r="D1433">
        <v>0</v>
      </c>
      <c r="E1433" s="3">
        <v>0</v>
      </c>
      <c r="F1433" s="3" t="str">
        <v>No data</v>
      </c>
      <c r="G1433" s="3" t="str">
        <v>No data</v>
      </c>
      <c r="H1433" s="15" t="str">
        <v>No data</v>
      </c>
      <c r="I1433" t="str">
        <v>No data</v>
      </c>
    </row>
    <row r="1434" spans="1:9" x14ac:dyDescent="0.25">
      <c r="A1434">
        <v>0</v>
      </c>
      <c r="B1434" s="4" t="str">
        <v>Choose site</v>
      </c>
      <c r="C1434" s="4">
        <v>0</v>
      </c>
      <c r="D1434">
        <v>0</v>
      </c>
      <c r="E1434" s="3">
        <v>0</v>
      </c>
      <c r="F1434" s="3" t="str">
        <v>No data</v>
      </c>
      <c r="G1434" s="3" t="str">
        <v>No data</v>
      </c>
      <c r="H1434" s="15" t="str">
        <v>No data</v>
      </c>
      <c r="I1434" t="str">
        <v>No data</v>
      </c>
    </row>
    <row r="1435" spans="1:9" x14ac:dyDescent="0.25">
      <c r="A1435">
        <v>0</v>
      </c>
      <c r="B1435" s="4" t="str">
        <v>Choose site</v>
      </c>
      <c r="C1435" s="4">
        <v>0</v>
      </c>
      <c r="D1435">
        <v>0</v>
      </c>
      <c r="E1435" s="3">
        <v>0</v>
      </c>
      <c r="F1435" s="3" t="str">
        <v>No data</v>
      </c>
      <c r="G1435" s="3" t="str">
        <v>No data</v>
      </c>
      <c r="H1435" s="15" t="str">
        <v>No data</v>
      </c>
      <c r="I1435" t="str">
        <v>No data</v>
      </c>
    </row>
    <row r="1436" spans="1:9" x14ac:dyDescent="0.25">
      <c r="A1436">
        <v>0</v>
      </c>
      <c r="B1436" s="4" t="str">
        <v>Choose site</v>
      </c>
      <c r="C1436" s="4">
        <v>0</v>
      </c>
      <c r="D1436">
        <v>0</v>
      </c>
      <c r="E1436" s="3">
        <v>0</v>
      </c>
      <c r="F1436" s="3" t="str">
        <v>No data</v>
      </c>
      <c r="G1436" s="3" t="str">
        <v>No data</v>
      </c>
      <c r="H1436" s="15" t="str">
        <v>No data</v>
      </c>
      <c r="I1436" t="str">
        <v>No data</v>
      </c>
    </row>
    <row r="1437" spans="1:9" x14ac:dyDescent="0.25">
      <c r="A1437">
        <v>0</v>
      </c>
      <c r="B1437" s="4" t="str">
        <v>Choose site</v>
      </c>
      <c r="C1437" s="4">
        <v>0</v>
      </c>
      <c r="D1437">
        <v>0</v>
      </c>
      <c r="E1437" s="3">
        <v>0</v>
      </c>
      <c r="F1437" s="3" t="str">
        <v>No data</v>
      </c>
      <c r="G1437" s="3" t="str">
        <v>No data</v>
      </c>
      <c r="H1437" s="15" t="str">
        <v>No data</v>
      </c>
      <c r="I1437" t="str">
        <v>No data</v>
      </c>
    </row>
    <row r="1438" spans="1:9" x14ac:dyDescent="0.25">
      <c r="A1438">
        <v>0</v>
      </c>
      <c r="B1438" s="4" t="str">
        <v>Choose site</v>
      </c>
      <c r="C1438" s="4">
        <v>0</v>
      </c>
      <c r="D1438">
        <v>0</v>
      </c>
      <c r="E1438" s="3">
        <v>0</v>
      </c>
      <c r="F1438" s="3" t="str">
        <v>No data</v>
      </c>
      <c r="G1438" s="3" t="str">
        <v>No data</v>
      </c>
      <c r="H1438" s="15" t="str">
        <v>No data</v>
      </c>
      <c r="I1438" t="str">
        <v>No data</v>
      </c>
    </row>
    <row r="1439" spans="1:9" x14ac:dyDescent="0.25">
      <c r="A1439">
        <v>0</v>
      </c>
      <c r="B1439" s="4" t="str">
        <v>Choose site</v>
      </c>
      <c r="C1439" s="4">
        <v>0</v>
      </c>
      <c r="D1439">
        <v>0</v>
      </c>
      <c r="E1439" s="3">
        <v>0</v>
      </c>
      <c r="F1439" s="3" t="str">
        <v>No data</v>
      </c>
      <c r="G1439" s="3" t="str">
        <v>No data</v>
      </c>
      <c r="H1439" s="15" t="str">
        <v>No data</v>
      </c>
      <c r="I1439" t="str">
        <v>No data</v>
      </c>
    </row>
    <row r="1440" spans="1:9" x14ac:dyDescent="0.25">
      <c r="A1440">
        <v>0</v>
      </c>
      <c r="B1440" s="4" t="str">
        <v>Choose site</v>
      </c>
      <c r="C1440" s="4">
        <v>0</v>
      </c>
      <c r="D1440">
        <v>0</v>
      </c>
      <c r="E1440" s="3">
        <v>0</v>
      </c>
      <c r="F1440" s="3" t="str">
        <v>No data</v>
      </c>
      <c r="G1440" s="3" t="str">
        <v>No data</v>
      </c>
      <c r="H1440" s="15" t="str">
        <v>No data</v>
      </c>
      <c r="I1440" t="str">
        <v>No data</v>
      </c>
    </row>
    <row r="1441" spans="1:9" x14ac:dyDescent="0.25">
      <c r="A1441">
        <v>0</v>
      </c>
      <c r="B1441" s="4" t="str">
        <v>Choose site</v>
      </c>
      <c r="C1441" s="4">
        <v>0</v>
      </c>
      <c r="D1441">
        <v>0</v>
      </c>
      <c r="E1441" s="3">
        <v>0</v>
      </c>
      <c r="F1441" s="3" t="str">
        <v>No data</v>
      </c>
      <c r="G1441" s="3" t="str">
        <v>No data</v>
      </c>
      <c r="H1441" s="15" t="str">
        <v>No data</v>
      </c>
      <c r="I1441" t="str">
        <v>No data</v>
      </c>
    </row>
    <row r="1442" spans="1:9" x14ac:dyDescent="0.25">
      <c r="A1442">
        <v>0</v>
      </c>
      <c r="B1442" s="4" t="str">
        <v>Choose site</v>
      </c>
      <c r="C1442" s="4">
        <v>0</v>
      </c>
      <c r="D1442">
        <v>0</v>
      </c>
      <c r="E1442" s="3">
        <v>0</v>
      </c>
      <c r="F1442" s="3" t="str">
        <v>No data</v>
      </c>
      <c r="G1442" s="3" t="str">
        <v>No data</v>
      </c>
      <c r="H1442" s="15" t="str">
        <v>No data</v>
      </c>
      <c r="I1442" t="str">
        <v>No data</v>
      </c>
    </row>
    <row r="1443" spans="1:9" x14ac:dyDescent="0.25">
      <c r="A1443">
        <v>0</v>
      </c>
      <c r="B1443" s="4" t="str">
        <v>Choose site</v>
      </c>
      <c r="C1443" s="4">
        <v>0</v>
      </c>
      <c r="D1443">
        <v>0</v>
      </c>
      <c r="E1443" s="3">
        <v>0</v>
      </c>
      <c r="F1443" s="3" t="str">
        <v>No data</v>
      </c>
      <c r="G1443" s="3" t="str">
        <v>No data</v>
      </c>
      <c r="H1443" s="15" t="str">
        <v>No data</v>
      </c>
      <c r="I1443" t="str">
        <v>No data</v>
      </c>
    </row>
    <row r="1444" spans="1:9" x14ac:dyDescent="0.25">
      <c r="A1444">
        <v>0</v>
      </c>
      <c r="B1444" s="4" t="str">
        <v>Choose site</v>
      </c>
      <c r="C1444" s="4">
        <v>0</v>
      </c>
      <c r="D1444">
        <v>0</v>
      </c>
      <c r="E1444" s="3">
        <v>0</v>
      </c>
      <c r="F1444" s="3" t="str">
        <v>No data</v>
      </c>
      <c r="G1444" s="3" t="str">
        <v>No data</v>
      </c>
      <c r="H1444" s="15" t="str">
        <v>No data</v>
      </c>
      <c r="I1444" t="str">
        <v>No data</v>
      </c>
    </row>
    <row r="1445" spans="1:9" x14ac:dyDescent="0.25">
      <c r="A1445">
        <v>0</v>
      </c>
      <c r="B1445" s="4" t="str">
        <v>Choose site</v>
      </c>
      <c r="C1445" s="4">
        <v>0</v>
      </c>
      <c r="D1445">
        <v>0</v>
      </c>
      <c r="E1445" s="3">
        <v>0</v>
      </c>
      <c r="F1445" s="3" t="str">
        <v>No data</v>
      </c>
      <c r="G1445" s="3" t="str">
        <v>No data</v>
      </c>
      <c r="H1445" s="15" t="str">
        <v>No data</v>
      </c>
      <c r="I1445" t="str">
        <v>No data</v>
      </c>
    </row>
    <row r="1446" spans="1:9" x14ac:dyDescent="0.25">
      <c r="A1446">
        <v>0</v>
      </c>
      <c r="B1446" s="4" t="str">
        <v>Choose site</v>
      </c>
      <c r="C1446" s="4">
        <v>0</v>
      </c>
      <c r="D1446">
        <v>0</v>
      </c>
      <c r="E1446" s="3">
        <v>0</v>
      </c>
      <c r="F1446" s="3" t="str">
        <v>No data</v>
      </c>
      <c r="G1446" s="3" t="str">
        <v>No data</v>
      </c>
      <c r="H1446" s="15" t="str">
        <v>No data</v>
      </c>
      <c r="I1446" t="str">
        <v>No data</v>
      </c>
    </row>
    <row r="1447" spans="1:9" x14ac:dyDescent="0.25">
      <c r="A1447">
        <v>0</v>
      </c>
      <c r="B1447" s="4" t="str">
        <v>Choose site</v>
      </c>
      <c r="C1447" s="4">
        <v>0</v>
      </c>
      <c r="D1447">
        <v>0</v>
      </c>
      <c r="E1447" s="3">
        <v>0</v>
      </c>
      <c r="F1447" s="3" t="str">
        <v>No data</v>
      </c>
      <c r="G1447" s="3" t="str">
        <v>No data</v>
      </c>
      <c r="H1447" s="15" t="str">
        <v>No data</v>
      </c>
      <c r="I1447" t="str">
        <v>No data</v>
      </c>
    </row>
    <row r="1448" spans="1:9" x14ac:dyDescent="0.25">
      <c r="A1448">
        <v>0</v>
      </c>
      <c r="B1448" s="4" t="str">
        <v>Choose site</v>
      </c>
      <c r="C1448" s="4">
        <v>0</v>
      </c>
      <c r="D1448">
        <v>0</v>
      </c>
      <c r="E1448" s="3">
        <v>0</v>
      </c>
      <c r="F1448" s="3" t="str">
        <v>No data</v>
      </c>
      <c r="G1448" s="3" t="str">
        <v>No data</v>
      </c>
      <c r="H1448" s="15" t="str">
        <v>No data</v>
      </c>
      <c r="I1448" t="str">
        <v>No data</v>
      </c>
    </row>
    <row r="1449" spans="1:9" x14ac:dyDescent="0.25">
      <c r="A1449">
        <v>0</v>
      </c>
      <c r="B1449" s="4" t="str">
        <v>Choose site</v>
      </c>
      <c r="C1449" s="4">
        <v>0</v>
      </c>
      <c r="D1449">
        <v>0</v>
      </c>
      <c r="E1449" s="3">
        <v>0</v>
      </c>
      <c r="F1449" s="3" t="str">
        <v>No data</v>
      </c>
      <c r="G1449" s="3" t="str">
        <v>No data</v>
      </c>
      <c r="H1449" s="15" t="str">
        <v>No data</v>
      </c>
      <c r="I1449" t="str">
        <v>No data</v>
      </c>
    </row>
    <row r="1450" spans="1:9" x14ac:dyDescent="0.25">
      <c r="A1450">
        <v>0</v>
      </c>
      <c r="B1450" s="4" t="str">
        <v>Choose site</v>
      </c>
      <c r="C1450" s="4">
        <v>0</v>
      </c>
      <c r="D1450">
        <v>0</v>
      </c>
      <c r="E1450" s="3">
        <v>0</v>
      </c>
      <c r="F1450" s="3" t="str">
        <v>No data</v>
      </c>
      <c r="G1450" s="3" t="str">
        <v>No data</v>
      </c>
      <c r="H1450" s="15" t="str">
        <v>No data</v>
      </c>
      <c r="I1450" t="str">
        <v>No data</v>
      </c>
    </row>
    <row r="1451" spans="1:9" x14ac:dyDescent="0.25">
      <c r="A1451">
        <v>0</v>
      </c>
      <c r="B1451" s="4" t="str">
        <v>Choose site</v>
      </c>
      <c r="C1451" s="4">
        <v>0</v>
      </c>
      <c r="D1451">
        <v>0</v>
      </c>
      <c r="E1451" s="3">
        <v>0</v>
      </c>
      <c r="F1451" s="3" t="str">
        <v>No data</v>
      </c>
      <c r="G1451" s="3" t="str">
        <v>No data</v>
      </c>
      <c r="H1451" s="15" t="str">
        <v>No data</v>
      </c>
      <c r="I1451" t="str">
        <v>No data</v>
      </c>
    </row>
    <row r="1452" spans="1:9" x14ac:dyDescent="0.25">
      <c r="A1452">
        <v>0</v>
      </c>
      <c r="B1452" s="4" t="str">
        <v>Choose site</v>
      </c>
      <c r="C1452" s="4">
        <v>0</v>
      </c>
      <c r="D1452">
        <v>0</v>
      </c>
      <c r="E1452" s="3">
        <v>0</v>
      </c>
      <c r="F1452" s="3" t="str">
        <v>No data</v>
      </c>
      <c r="G1452" s="3" t="str">
        <v>No data</v>
      </c>
      <c r="H1452" s="15" t="str">
        <v>No data</v>
      </c>
      <c r="I1452" t="str">
        <v>No data</v>
      </c>
    </row>
    <row r="1453" spans="1:9" x14ac:dyDescent="0.25">
      <c r="A1453">
        <v>0</v>
      </c>
      <c r="B1453" s="4" t="str">
        <v>Choose site</v>
      </c>
      <c r="C1453" s="4">
        <v>0</v>
      </c>
      <c r="D1453">
        <v>0</v>
      </c>
      <c r="E1453" s="3">
        <v>0</v>
      </c>
      <c r="F1453" s="3" t="str">
        <v>No data</v>
      </c>
      <c r="G1453" s="3" t="str">
        <v>No data</v>
      </c>
      <c r="H1453" s="15" t="str">
        <v>No data</v>
      </c>
      <c r="I1453" t="str">
        <v>No data</v>
      </c>
    </row>
    <row r="1454" spans="1:9" x14ac:dyDescent="0.25">
      <c r="A1454">
        <v>0</v>
      </c>
      <c r="B1454" s="4" t="str">
        <v>Choose site</v>
      </c>
      <c r="C1454" s="4">
        <v>0</v>
      </c>
      <c r="D1454">
        <v>0</v>
      </c>
      <c r="E1454" s="3">
        <v>0</v>
      </c>
      <c r="F1454" s="3" t="str">
        <v>No data</v>
      </c>
      <c r="G1454" s="3" t="str">
        <v>No data</v>
      </c>
      <c r="H1454" s="15" t="str">
        <v>No data</v>
      </c>
      <c r="I1454" t="str">
        <v>No data</v>
      </c>
    </row>
    <row r="1455" spans="1:9" x14ac:dyDescent="0.25">
      <c r="A1455">
        <v>0</v>
      </c>
      <c r="B1455" s="4" t="str">
        <v>Choose site</v>
      </c>
      <c r="C1455" s="4">
        <v>0</v>
      </c>
      <c r="D1455">
        <v>0</v>
      </c>
      <c r="E1455" s="3">
        <v>0</v>
      </c>
      <c r="F1455" s="3" t="str">
        <v>No data</v>
      </c>
      <c r="G1455" s="3" t="str">
        <v>No data</v>
      </c>
      <c r="H1455" s="15" t="str">
        <v>No data</v>
      </c>
      <c r="I1455" t="str">
        <v>No data</v>
      </c>
    </row>
    <row r="1456" spans="1:9" x14ac:dyDescent="0.25">
      <c r="A1456">
        <v>0</v>
      </c>
      <c r="B1456" s="4" t="str">
        <v>Choose site</v>
      </c>
      <c r="C1456" s="4">
        <v>0</v>
      </c>
      <c r="D1456">
        <v>0</v>
      </c>
      <c r="E1456" s="3">
        <v>0</v>
      </c>
      <c r="F1456" s="3" t="str">
        <v>No data</v>
      </c>
      <c r="G1456" s="3" t="str">
        <v>No data</v>
      </c>
      <c r="H1456" s="15" t="str">
        <v>No data</v>
      </c>
      <c r="I1456" t="str">
        <v>No data</v>
      </c>
    </row>
    <row r="1457" spans="1:9" x14ac:dyDescent="0.25">
      <c r="A1457">
        <v>0</v>
      </c>
      <c r="B1457" s="4" t="str">
        <v>Choose site</v>
      </c>
      <c r="C1457" s="4">
        <v>0</v>
      </c>
      <c r="D1457">
        <v>0</v>
      </c>
      <c r="E1457" s="3">
        <v>0</v>
      </c>
      <c r="F1457" s="3" t="str">
        <v>No data</v>
      </c>
      <c r="G1457" s="3" t="str">
        <v>No data</v>
      </c>
      <c r="H1457" s="15" t="str">
        <v>No data</v>
      </c>
      <c r="I1457" t="str">
        <v>No data</v>
      </c>
    </row>
    <row r="1458" spans="1:9" x14ac:dyDescent="0.25">
      <c r="A1458">
        <v>0</v>
      </c>
      <c r="B1458" s="4" t="str">
        <v>Choose site</v>
      </c>
      <c r="C1458" s="4">
        <v>0</v>
      </c>
      <c r="D1458">
        <v>0</v>
      </c>
      <c r="E1458" s="3">
        <v>0</v>
      </c>
      <c r="F1458" s="3" t="str">
        <v>No data</v>
      </c>
      <c r="G1458" s="3" t="str">
        <v>No data</v>
      </c>
      <c r="H1458" s="15" t="str">
        <v>No data</v>
      </c>
      <c r="I1458" t="str">
        <v>No data</v>
      </c>
    </row>
    <row r="1459" spans="1:9" x14ac:dyDescent="0.25">
      <c r="A1459">
        <v>0</v>
      </c>
      <c r="B1459" s="4" t="str">
        <v>Choose site</v>
      </c>
      <c r="C1459" s="4">
        <v>0</v>
      </c>
      <c r="D1459">
        <v>0</v>
      </c>
      <c r="E1459" s="3">
        <v>0</v>
      </c>
      <c r="F1459" s="3" t="str">
        <v>No data</v>
      </c>
      <c r="G1459" s="3" t="str">
        <v>No data</v>
      </c>
      <c r="H1459" s="15" t="str">
        <v>No data</v>
      </c>
      <c r="I1459" t="str">
        <v>No data</v>
      </c>
    </row>
    <row r="1460" spans="1:9" x14ac:dyDescent="0.25">
      <c r="A1460">
        <v>0</v>
      </c>
      <c r="B1460" s="4" t="str">
        <v>Choose site</v>
      </c>
      <c r="C1460" s="4">
        <v>0</v>
      </c>
      <c r="D1460">
        <v>0</v>
      </c>
      <c r="E1460" s="3">
        <v>0</v>
      </c>
      <c r="F1460" s="3" t="str">
        <v>No data</v>
      </c>
      <c r="G1460" s="3" t="str">
        <v>No data</v>
      </c>
      <c r="H1460" s="15" t="str">
        <v>No data</v>
      </c>
      <c r="I1460" t="str">
        <v>No data</v>
      </c>
    </row>
    <row r="1461" spans="1:9" x14ac:dyDescent="0.25">
      <c r="A1461">
        <v>0</v>
      </c>
      <c r="B1461" s="4" t="str">
        <v>Choose site</v>
      </c>
      <c r="C1461" s="4">
        <v>0</v>
      </c>
      <c r="D1461">
        <v>0</v>
      </c>
      <c r="E1461" s="3">
        <v>0</v>
      </c>
      <c r="F1461" s="3" t="str">
        <v>No data</v>
      </c>
      <c r="G1461" s="3" t="str">
        <v>No data</v>
      </c>
      <c r="H1461" s="15" t="str">
        <v>No data</v>
      </c>
      <c r="I1461" t="str">
        <v>No data</v>
      </c>
    </row>
    <row r="1462" spans="1:9" x14ac:dyDescent="0.25">
      <c r="A1462">
        <v>0</v>
      </c>
      <c r="B1462" s="4" t="str">
        <v>Choose site</v>
      </c>
      <c r="C1462" s="4">
        <v>0</v>
      </c>
      <c r="D1462">
        <v>0</v>
      </c>
      <c r="E1462" s="3">
        <v>0</v>
      </c>
      <c r="F1462" s="3" t="str">
        <v>No data</v>
      </c>
      <c r="G1462" s="3" t="str">
        <v>No data</v>
      </c>
      <c r="H1462" s="15" t="str">
        <v>No data</v>
      </c>
      <c r="I1462" t="str">
        <v>No data</v>
      </c>
    </row>
    <row r="1463" spans="1:9" x14ac:dyDescent="0.25">
      <c r="A1463">
        <v>0</v>
      </c>
      <c r="B1463" s="4" t="str">
        <v>Choose site</v>
      </c>
      <c r="C1463" s="4">
        <v>0</v>
      </c>
      <c r="D1463">
        <v>0</v>
      </c>
      <c r="E1463" s="3">
        <v>0</v>
      </c>
      <c r="F1463" s="3" t="str">
        <v>No data</v>
      </c>
      <c r="G1463" s="3" t="str">
        <v>No data</v>
      </c>
      <c r="H1463" s="15" t="str">
        <v>No data</v>
      </c>
      <c r="I1463" t="str">
        <v>No data</v>
      </c>
    </row>
    <row r="1464" spans="1:9" x14ac:dyDescent="0.25">
      <c r="A1464">
        <v>0</v>
      </c>
      <c r="B1464" s="4" t="str">
        <v>Choose site</v>
      </c>
      <c r="C1464" s="4">
        <v>0</v>
      </c>
      <c r="D1464">
        <v>0</v>
      </c>
      <c r="E1464" s="3">
        <v>0</v>
      </c>
      <c r="F1464" s="3" t="str">
        <v>No data</v>
      </c>
      <c r="G1464" s="3" t="str">
        <v>No data</v>
      </c>
      <c r="H1464" s="15" t="str">
        <v>No data</v>
      </c>
      <c r="I1464" t="str">
        <v>No data</v>
      </c>
    </row>
    <row r="1465" spans="1:9" x14ac:dyDescent="0.25">
      <c r="A1465">
        <v>0</v>
      </c>
      <c r="B1465" s="4" t="str">
        <v>Choose site</v>
      </c>
      <c r="C1465" s="4">
        <v>0</v>
      </c>
      <c r="D1465">
        <v>0</v>
      </c>
      <c r="E1465" s="3">
        <v>0</v>
      </c>
      <c r="F1465" s="3" t="str">
        <v>No data</v>
      </c>
      <c r="G1465" s="3" t="str">
        <v>No data</v>
      </c>
      <c r="H1465" s="15" t="str">
        <v>No data</v>
      </c>
      <c r="I1465" t="str">
        <v>No data</v>
      </c>
    </row>
    <row r="1466" spans="1:9" x14ac:dyDescent="0.25">
      <c r="A1466">
        <v>0</v>
      </c>
      <c r="B1466" s="4" t="str">
        <v>Choose site</v>
      </c>
      <c r="C1466" s="4">
        <v>0</v>
      </c>
      <c r="D1466">
        <v>0</v>
      </c>
      <c r="E1466" s="3">
        <v>0</v>
      </c>
      <c r="F1466" s="3" t="str">
        <v>No data</v>
      </c>
      <c r="G1466" s="3" t="str">
        <v>No data</v>
      </c>
      <c r="H1466" s="15" t="str">
        <v>No data</v>
      </c>
      <c r="I1466" t="str">
        <v>No data</v>
      </c>
    </row>
    <row r="1467" spans="1:9" x14ac:dyDescent="0.25">
      <c r="A1467">
        <v>0</v>
      </c>
      <c r="B1467" s="4" t="str">
        <v>Choose site</v>
      </c>
      <c r="C1467" s="4">
        <v>0</v>
      </c>
      <c r="D1467">
        <v>0</v>
      </c>
      <c r="E1467" s="3">
        <v>0</v>
      </c>
      <c r="F1467" s="3" t="str">
        <v>No data</v>
      </c>
      <c r="G1467" s="3" t="str">
        <v>No data</v>
      </c>
      <c r="H1467" s="15" t="str">
        <v>No data</v>
      </c>
      <c r="I1467" t="str">
        <v>No data</v>
      </c>
    </row>
    <row r="1468" spans="1:9" x14ac:dyDescent="0.25">
      <c r="A1468">
        <v>0</v>
      </c>
      <c r="B1468" s="4" t="str">
        <v>Choose site</v>
      </c>
      <c r="C1468" s="4">
        <v>0</v>
      </c>
      <c r="D1468">
        <v>0</v>
      </c>
      <c r="E1468" s="3">
        <v>0</v>
      </c>
      <c r="F1468" s="3" t="str">
        <v>No data</v>
      </c>
      <c r="G1468" s="3" t="str">
        <v>No data</v>
      </c>
      <c r="H1468" s="15" t="str">
        <v>No data</v>
      </c>
      <c r="I1468" t="str">
        <v>No data</v>
      </c>
    </row>
    <row r="1469" spans="1:9" x14ac:dyDescent="0.25">
      <c r="A1469">
        <v>0</v>
      </c>
      <c r="B1469" s="4" t="str">
        <v>Choose site</v>
      </c>
      <c r="C1469" s="4">
        <v>0</v>
      </c>
      <c r="D1469">
        <v>0</v>
      </c>
      <c r="E1469" s="3">
        <v>0</v>
      </c>
      <c r="F1469" s="3" t="str">
        <v>No data</v>
      </c>
      <c r="G1469" s="3" t="str">
        <v>No data</v>
      </c>
      <c r="H1469" s="15" t="str">
        <v>No data</v>
      </c>
      <c r="I1469" t="str">
        <v>No data</v>
      </c>
    </row>
    <row r="1470" spans="1:9" x14ac:dyDescent="0.25">
      <c r="A1470">
        <v>0</v>
      </c>
      <c r="B1470" s="4" t="str">
        <v>Choose site</v>
      </c>
      <c r="C1470" s="4">
        <v>0</v>
      </c>
      <c r="D1470">
        <v>0</v>
      </c>
      <c r="E1470" s="3">
        <v>0</v>
      </c>
      <c r="F1470" s="3" t="str">
        <v>No data</v>
      </c>
      <c r="G1470" s="3" t="str">
        <v>No data</v>
      </c>
      <c r="H1470" s="15" t="str">
        <v>No data</v>
      </c>
      <c r="I1470" t="str">
        <v>No data</v>
      </c>
    </row>
    <row r="1471" spans="1:9" x14ac:dyDescent="0.25">
      <c r="A1471">
        <v>0</v>
      </c>
      <c r="B1471" s="4" t="str">
        <v>Choose site</v>
      </c>
      <c r="C1471" s="4">
        <v>0</v>
      </c>
      <c r="D1471">
        <v>0</v>
      </c>
      <c r="E1471" s="3">
        <v>0</v>
      </c>
      <c r="F1471" s="3" t="str">
        <v>No data</v>
      </c>
      <c r="G1471" s="3" t="str">
        <v>No data</v>
      </c>
      <c r="H1471" s="15" t="str">
        <v>No data</v>
      </c>
      <c r="I1471" t="str">
        <v>No data</v>
      </c>
    </row>
    <row r="1472" spans="1:9" x14ac:dyDescent="0.25">
      <c r="A1472">
        <v>0</v>
      </c>
      <c r="B1472" s="4" t="str">
        <v>Choose site</v>
      </c>
      <c r="C1472" s="4">
        <v>0</v>
      </c>
      <c r="D1472">
        <v>0</v>
      </c>
      <c r="E1472" s="3">
        <v>0</v>
      </c>
      <c r="F1472" s="3" t="str">
        <v>No data</v>
      </c>
      <c r="G1472" s="3" t="str">
        <v>No data</v>
      </c>
      <c r="H1472" s="15" t="str">
        <v>No data</v>
      </c>
      <c r="I1472" t="str">
        <v>No data</v>
      </c>
    </row>
    <row r="1473" spans="1:9" x14ac:dyDescent="0.25">
      <c r="A1473">
        <v>0</v>
      </c>
      <c r="B1473" s="4" t="str">
        <v>Choose site</v>
      </c>
      <c r="C1473" s="4">
        <v>0</v>
      </c>
      <c r="D1473">
        <v>0</v>
      </c>
      <c r="E1473" s="3">
        <v>0</v>
      </c>
      <c r="F1473" s="3" t="str">
        <v>No data</v>
      </c>
      <c r="G1473" s="3" t="str">
        <v>No data</v>
      </c>
      <c r="H1473" s="15" t="str">
        <v>No data</v>
      </c>
      <c r="I1473" t="str">
        <v>No data</v>
      </c>
    </row>
    <row r="1474" spans="1:9" x14ac:dyDescent="0.25">
      <c r="A1474">
        <v>0</v>
      </c>
      <c r="B1474" s="4" t="str">
        <v>Choose site</v>
      </c>
      <c r="C1474" s="4">
        <v>0</v>
      </c>
      <c r="D1474">
        <v>0</v>
      </c>
      <c r="E1474" s="3">
        <v>0</v>
      </c>
      <c r="F1474" s="3" t="str">
        <v>No data</v>
      </c>
      <c r="G1474" s="3" t="str">
        <v>No data</v>
      </c>
      <c r="H1474" s="15" t="str">
        <v>No data</v>
      </c>
      <c r="I1474" t="str">
        <v>No data</v>
      </c>
    </row>
    <row r="1475" spans="1:9" x14ac:dyDescent="0.25">
      <c r="A1475">
        <v>0</v>
      </c>
      <c r="B1475" s="4" t="str">
        <v>Choose site</v>
      </c>
      <c r="C1475" s="4">
        <v>0</v>
      </c>
      <c r="D1475">
        <v>0</v>
      </c>
      <c r="E1475" s="3">
        <v>0</v>
      </c>
      <c r="F1475" s="3" t="str">
        <v>No data</v>
      </c>
      <c r="G1475" s="3" t="str">
        <v>No data</v>
      </c>
      <c r="H1475" s="15" t="str">
        <v>No data</v>
      </c>
      <c r="I1475" t="str">
        <v>No data</v>
      </c>
    </row>
    <row r="1476" spans="1:9" x14ac:dyDescent="0.25">
      <c r="A1476">
        <v>0</v>
      </c>
      <c r="B1476" s="4" t="str">
        <v>Choose site</v>
      </c>
      <c r="C1476" s="4">
        <v>0</v>
      </c>
      <c r="D1476">
        <v>0</v>
      </c>
      <c r="E1476" s="3">
        <v>0</v>
      </c>
      <c r="F1476" s="3" t="str">
        <v>No data</v>
      </c>
      <c r="G1476" s="3" t="str">
        <v>No data</v>
      </c>
      <c r="H1476" s="15" t="str">
        <v>No data</v>
      </c>
      <c r="I1476" t="str">
        <v>No data</v>
      </c>
    </row>
    <row r="1477" spans="1:9" x14ac:dyDescent="0.25">
      <c r="A1477">
        <v>0</v>
      </c>
      <c r="B1477" s="4" t="str">
        <v>Choose site</v>
      </c>
      <c r="C1477" s="4">
        <v>0</v>
      </c>
      <c r="D1477">
        <v>0</v>
      </c>
      <c r="E1477" s="3">
        <v>0</v>
      </c>
      <c r="F1477" s="3" t="str">
        <v>No data</v>
      </c>
      <c r="G1477" s="3" t="str">
        <v>No data</v>
      </c>
      <c r="H1477" s="15" t="str">
        <v>No data</v>
      </c>
      <c r="I1477" t="str">
        <v>No data</v>
      </c>
    </row>
    <row r="1478" spans="1:9" x14ac:dyDescent="0.25">
      <c r="A1478">
        <v>0</v>
      </c>
      <c r="B1478" s="4" t="str">
        <v>Choose site</v>
      </c>
      <c r="C1478" s="4">
        <v>0</v>
      </c>
      <c r="D1478">
        <v>0</v>
      </c>
      <c r="E1478" s="3">
        <v>0</v>
      </c>
      <c r="F1478" s="3" t="str">
        <v>No data</v>
      </c>
      <c r="G1478" s="3" t="str">
        <v>No data</v>
      </c>
      <c r="H1478" s="15" t="str">
        <v>No data</v>
      </c>
      <c r="I1478" t="str">
        <v>No data</v>
      </c>
    </row>
    <row r="1479" spans="1:9" x14ac:dyDescent="0.25">
      <c r="A1479">
        <v>0</v>
      </c>
      <c r="B1479" s="4" t="str">
        <v>Choose site</v>
      </c>
      <c r="C1479" s="4">
        <v>0</v>
      </c>
      <c r="D1479">
        <v>0</v>
      </c>
      <c r="E1479" s="3">
        <v>0</v>
      </c>
      <c r="F1479" s="3" t="str">
        <v>No data</v>
      </c>
      <c r="G1479" s="3" t="str">
        <v>No data</v>
      </c>
      <c r="H1479" s="15" t="str">
        <v>No data</v>
      </c>
      <c r="I1479" t="str">
        <v>No data</v>
      </c>
    </row>
    <row r="1480" spans="1:9" x14ac:dyDescent="0.25">
      <c r="A1480">
        <v>0</v>
      </c>
      <c r="B1480" s="4" t="str">
        <v>Choose site</v>
      </c>
      <c r="C1480" s="4">
        <v>0</v>
      </c>
      <c r="D1480">
        <v>0</v>
      </c>
      <c r="E1480" s="3">
        <v>0</v>
      </c>
      <c r="F1480" s="3" t="str">
        <v>No data</v>
      </c>
      <c r="G1480" s="3" t="str">
        <v>No data</v>
      </c>
      <c r="H1480" s="15" t="str">
        <v>No data</v>
      </c>
      <c r="I1480" t="str">
        <v>No data</v>
      </c>
    </row>
    <row r="1481" spans="1:9" x14ac:dyDescent="0.25">
      <c r="A1481">
        <v>0</v>
      </c>
      <c r="B1481" s="4" t="str">
        <v>Choose site</v>
      </c>
      <c r="C1481" s="4">
        <v>0</v>
      </c>
      <c r="D1481">
        <v>0</v>
      </c>
      <c r="E1481" s="3">
        <v>0</v>
      </c>
      <c r="F1481" s="3" t="str">
        <v>No data</v>
      </c>
      <c r="G1481" s="3" t="str">
        <v>No data</v>
      </c>
      <c r="H1481" s="15" t="str">
        <v>No data</v>
      </c>
      <c r="I1481" t="str">
        <v>No data</v>
      </c>
    </row>
    <row r="1482" spans="1:9" x14ac:dyDescent="0.25">
      <c r="A1482">
        <v>0</v>
      </c>
      <c r="B1482" s="4" t="str">
        <v>Choose site</v>
      </c>
      <c r="C1482" s="4">
        <v>0</v>
      </c>
      <c r="D1482">
        <v>0</v>
      </c>
      <c r="E1482" s="3">
        <v>0</v>
      </c>
      <c r="F1482" s="3" t="str">
        <v>No data</v>
      </c>
      <c r="G1482" s="3" t="str">
        <v>No data</v>
      </c>
      <c r="H1482" s="15" t="str">
        <v>No data</v>
      </c>
      <c r="I1482" t="str">
        <v>No data</v>
      </c>
    </row>
    <row r="1483" spans="1:9" x14ac:dyDescent="0.25">
      <c r="A1483">
        <v>0</v>
      </c>
      <c r="B1483" s="4" t="str">
        <v>Choose site</v>
      </c>
      <c r="C1483" s="4">
        <v>0</v>
      </c>
      <c r="D1483">
        <v>0</v>
      </c>
      <c r="E1483" s="3">
        <v>0</v>
      </c>
      <c r="F1483" s="3" t="str">
        <v>No data</v>
      </c>
      <c r="G1483" s="3" t="str">
        <v>No data</v>
      </c>
      <c r="H1483" s="15" t="str">
        <v>No data</v>
      </c>
      <c r="I1483" t="str">
        <v>No data</v>
      </c>
    </row>
    <row r="1484" spans="1:9" x14ac:dyDescent="0.25">
      <c r="A1484">
        <v>0</v>
      </c>
      <c r="B1484" s="4" t="str">
        <v>Choose site</v>
      </c>
      <c r="C1484" s="4">
        <v>0</v>
      </c>
      <c r="D1484">
        <v>0</v>
      </c>
      <c r="E1484" s="3">
        <v>0</v>
      </c>
      <c r="F1484" s="3" t="str">
        <v>No data</v>
      </c>
      <c r="G1484" s="3" t="str">
        <v>No data</v>
      </c>
      <c r="H1484" s="15" t="str">
        <v>No data</v>
      </c>
      <c r="I1484" t="str">
        <v>No data</v>
      </c>
    </row>
    <row r="1485" spans="1:9" x14ac:dyDescent="0.25">
      <c r="A1485">
        <v>0</v>
      </c>
      <c r="B1485" s="4" t="str">
        <v>Choose site</v>
      </c>
      <c r="C1485" s="4">
        <v>0</v>
      </c>
      <c r="D1485">
        <v>0</v>
      </c>
      <c r="E1485" s="3">
        <v>0</v>
      </c>
      <c r="F1485" s="3" t="str">
        <v>No data</v>
      </c>
      <c r="G1485" s="3" t="str">
        <v>No data</v>
      </c>
      <c r="H1485" s="15" t="str">
        <v>No data</v>
      </c>
      <c r="I1485" t="str">
        <v>No data</v>
      </c>
    </row>
    <row r="1486" spans="1:9" x14ac:dyDescent="0.25">
      <c r="A1486">
        <v>0</v>
      </c>
      <c r="B1486" s="4" t="str">
        <v>Choose site</v>
      </c>
      <c r="C1486" s="4">
        <v>0</v>
      </c>
      <c r="D1486">
        <v>0</v>
      </c>
      <c r="E1486" s="3">
        <v>0</v>
      </c>
      <c r="F1486" s="3" t="str">
        <v>No data</v>
      </c>
      <c r="G1486" s="3" t="str">
        <v>No data</v>
      </c>
      <c r="H1486" s="15" t="str">
        <v>No data</v>
      </c>
      <c r="I1486" t="str">
        <v>No data</v>
      </c>
    </row>
    <row r="1487" spans="1:9" x14ac:dyDescent="0.25">
      <c r="A1487">
        <v>0</v>
      </c>
      <c r="B1487" s="4" t="str">
        <v>Choose site</v>
      </c>
      <c r="C1487" s="4">
        <v>0</v>
      </c>
      <c r="D1487">
        <v>0</v>
      </c>
      <c r="E1487" s="3">
        <v>0</v>
      </c>
      <c r="F1487" s="3" t="str">
        <v>No data</v>
      </c>
      <c r="G1487" s="3" t="str">
        <v>No data</v>
      </c>
      <c r="H1487" s="15" t="str">
        <v>No data</v>
      </c>
      <c r="I1487" t="str">
        <v>No data</v>
      </c>
    </row>
    <row r="1488" spans="1:9" x14ac:dyDescent="0.25">
      <c r="A1488">
        <v>0</v>
      </c>
      <c r="B1488" s="4" t="str">
        <v>Choose site</v>
      </c>
      <c r="C1488" s="4">
        <v>0</v>
      </c>
      <c r="D1488">
        <v>0</v>
      </c>
      <c r="E1488" s="3">
        <v>0</v>
      </c>
      <c r="F1488" s="3" t="str">
        <v>No data</v>
      </c>
      <c r="G1488" s="3" t="str">
        <v>No data</v>
      </c>
      <c r="H1488" s="15" t="str">
        <v>No data</v>
      </c>
      <c r="I1488" t="str">
        <v>No data</v>
      </c>
    </row>
    <row r="1489" spans="1:9" x14ac:dyDescent="0.25">
      <c r="A1489">
        <v>0</v>
      </c>
      <c r="B1489" s="4" t="str">
        <v>Choose site</v>
      </c>
      <c r="C1489" s="4">
        <v>0</v>
      </c>
      <c r="D1489">
        <v>0</v>
      </c>
      <c r="E1489" s="3">
        <v>0</v>
      </c>
      <c r="F1489" s="3" t="str">
        <v>No data</v>
      </c>
      <c r="G1489" s="3" t="str">
        <v>No data</v>
      </c>
      <c r="H1489" s="15" t="str">
        <v>No data</v>
      </c>
      <c r="I1489" t="str">
        <v>No data</v>
      </c>
    </row>
    <row r="1490" spans="1:9" x14ac:dyDescent="0.25">
      <c r="A1490">
        <v>0</v>
      </c>
      <c r="B1490" s="4" t="str">
        <v>Choose site</v>
      </c>
      <c r="C1490" s="4">
        <v>0</v>
      </c>
      <c r="D1490">
        <v>0</v>
      </c>
      <c r="E1490" s="3">
        <v>0</v>
      </c>
      <c r="F1490" s="3" t="str">
        <v>No data</v>
      </c>
      <c r="G1490" s="3" t="str">
        <v>No data</v>
      </c>
      <c r="H1490" s="15" t="str">
        <v>No data</v>
      </c>
      <c r="I1490" t="str">
        <v>No data</v>
      </c>
    </row>
    <row r="1491" spans="1:9" x14ac:dyDescent="0.25">
      <c r="A1491">
        <v>0</v>
      </c>
      <c r="B1491" s="4" t="str">
        <v>Choose site</v>
      </c>
      <c r="C1491" s="4">
        <v>0</v>
      </c>
      <c r="D1491">
        <v>0</v>
      </c>
      <c r="E1491" s="3">
        <v>0</v>
      </c>
      <c r="F1491" s="3" t="str">
        <v>No data</v>
      </c>
      <c r="G1491" s="3" t="str">
        <v>No data</v>
      </c>
      <c r="H1491" s="15" t="str">
        <v>No data</v>
      </c>
      <c r="I1491" t="str">
        <v>No data</v>
      </c>
    </row>
    <row r="1492" spans="1:9" x14ac:dyDescent="0.25">
      <c r="A1492">
        <v>0</v>
      </c>
      <c r="B1492" s="4" t="str">
        <v>Choose site</v>
      </c>
      <c r="C1492" s="4">
        <v>0</v>
      </c>
      <c r="D1492">
        <v>0</v>
      </c>
      <c r="E1492" s="3">
        <v>0</v>
      </c>
      <c r="F1492" s="3" t="str">
        <v>No data</v>
      </c>
      <c r="G1492" s="3" t="str">
        <v>No data</v>
      </c>
      <c r="H1492" s="15" t="str">
        <v>No data</v>
      </c>
      <c r="I1492" t="str">
        <v>No data</v>
      </c>
    </row>
    <row r="1493" spans="1:9" x14ac:dyDescent="0.25">
      <c r="A1493">
        <v>0</v>
      </c>
      <c r="B1493" s="4" t="str">
        <v>Choose site</v>
      </c>
      <c r="C1493" s="4">
        <v>0</v>
      </c>
      <c r="D1493">
        <v>0</v>
      </c>
      <c r="E1493" s="3">
        <v>0</v>
      </c>
      <c r="F1493" s="3" t="str">
        <v>No data</v>
      </c>
      <c r="G1493" s="3" t="str">
        <v>No data</v>
      </c>
      <c r="H1493" s="15" t="str">
        <v>No data</v>
      </c>
      <c r="I1493" t="str">
        <v>No data</v>
      </c>
    </row>
    <row r="1494" spans="1:9" x14ac:dyDescent="0.25">
      <c r="A1494">
        <v>0</v>
      </c>
      <c r="B1494" s="4" t="str">
        <v>Choose site</v>
      </c>
      <c r="C1494" s="4">
        <v>0</v>
      </c>
      <c r="D1494">
        <v>0</v>
      </c>
      <c r="E1494" s="3">
        <v>0</v>
      </c>
      <c r="F1494" s="3" t="str">
        <v>No data</v>
      </c>
      <c r="G1494" s="3" t="str">
        <v>No data</v>
      </c>
      <c r="H1494" s="15" t="str">
        <v>No data</v>
      </c>
      <c r="I1494" t="str">
        <v>No data</v>
      </c>
    </row>
    <row r="1495" spans="1:9" x14ac:dyDescent="0.25">
      <c r="A1495">
        <v>0</v>
      </c>
      <c r="B1495" s="4" t="str">
        <v>Choose site</v>
      </c>
      <c r="C1495" s="4">
        <v>0</v>
      </c>
      <c r="D1495">
        <v>0</v>
      </c>
      <c r="E1495" s="3">
        <v>0</v>
      </c>
      <c r="F1495" s="3" t="str">
        <v>No data</v>
      </c>
      <c r="G1495" s="3" t="str">
        <v>No data</v>
      </c>
      <c r="H1495" s="15" t="str">
        <v>No data</v>
      </c>
      <c r="I1495" t="str">
        <v>No data</v>
      </c>
    </row>
    <row r="1496" spans="1:9" x14ac:dyDescent="0.25">
      <c r="A1496">
        <v>0</v>
      </c>
      <c r="B1496" s="4" t="str">
        <v>Choose site</v>
      </c>
      <c r="C1496" s="4">
        <v>0</v>
      </c>
      <c r="D1496">
        <v>0</v>
      </c>
      <c r="E1496" s="3">
        <v>0</v>
      </c>
      <c r="F1496" s="3" t="str">
        <v>No data</v>
      </c>
      <c r="G1496" s="3" t="str">
        <v>No data</v>
      </c>
      <c r="H1496" s="15" t="str">
        <v>No data</v>
      </c>
      <c r="I1496" t="str">
        <v>No data</v>
      </c>
    </row>
    <row r="1497" spans="1:9" x14ac:dyDescent="0.25">
      <c r="A1497">
        <v>0</v>
      </c>
      <c r="B1497" s="4" t="str">
        <v>Choose site</v>
      </c>
      <c r="C1497" s="4">
        <v>0</v>
      </c>
      <c r="D1497">
        <v>0</v>
      </c>
      <c r="E1497" s="3">
        <v>0</v>
      </c>
      <c r="F1497" s="3" t="str">
        <v>No data</v>
      </c>
      <c r="G1497" s="3" t="str">
        <v>No data</v>
      </c>
      <c r="H1497" s="15" t="str">
        <v>No data</v>
      </c>
      <c r="I1497" t="str">
        <v>No data</v>
      </c>
    </row>
    <row r="1498" spans="1:9" x14ac:dyDescent="0.25">
      <c r="A1498">
        <v>0</v>
      </c>
      <c r="B1498" s="4" t="str">
        <v>Choose site</v>
      </c>
      <c r="C1498" s="4">
        <v>0</v>
      </c>
      <c r="D1498">
        <v>0</v>
      </c>
      <c r="E1498" s="3">
        <v>0</v>
      </c>
      <c r="F1498" s="3" t="str">
        <v>No data</v>
      </c>
      <c r="G1498" s="3" t="str">
        <v>No data</v>
      </c>
      <c r="H1498" s="15" t="str">
        <v>No data</v>
      </c>
      <c r="I1498" t="str">
        <v>No data</v>
      </c>
    </row>
    <row r="1499" spans="1:9" x14ac:dyDescent="0.25">
      <c r="A1499">
        <v>0</v>
      </c>
      <c r="B1499" s="4" t="str">
        <v>Choose site</v>
      </c>
      <c r="C1499" s="4">
        <v>0</v>
      </c>
      <c r="D1499">
        <v>0</v>
      </c>
      <c r="E1499" s="3">
        <v>0</v>
      </c>
      <c r="F1499" s="3" t="str">
        <v>No data</v>
      </c>
      <c r="G1499" s="3" t="str">
        <v>No data</v>
      </c>
      <c r="H1499" s="15" t="str">
        <v>No data</v>
      </c>
      <c r="I1499" t="str">
        <v>No data</v>
      </c>
    </row>
    <row r="1500" spans="1:9" x14ac:dyDescent="0.25">
      <c r="A1500">
        <v>0</v>
      </c>
      <c r="B1500" s="4" t="str">
        <v>Choose site</v>
      </c>
      <c r="C1500" s="4">
        <v>0</v>
      </c>
      <c r="D1500">
        <v>0</v>
      </c>
      <c r="E1500" s="3">
        <v>0</v>
      </c>
      <c r="F1500" s="3" t="str">
        <v>No data</v>
      </c>
      <c r="G1500" s="3" t="str">
        <v>No data</v>
      </c>
      <c r="H1500" s="15" t="str">
        <v>No data</v>
      </c>
      <c r="I1500" t="str">
        <v>No data</v>
      </c>
    </row>
    <row r="1501" spans="1:9" x14ac:dyDescent="0.25">
      <c r="A1501">
        <v>0</v>
      </c>
      <c r="B1501" s="4" t="str">
        <v>Choose site</v>
      </c>
      <c r="C1501" s="4">
        <v>0</v>
      </c>
      <c r="D1501">
        <v>0</v>
      </c>
      <c r="E1501" s="3">
        <v>0</v>
      </c>
      <c r="F1501" s="3" t="str">
        <v>No data</v>
      </c>
      <c r="G1501" s="3" t="str">
        <v>No data</v>
      </c>
      <c r="H1501" s="15" t="str">
        <v>No data</v>
      </c>
      <c r="I1501" t="str">
        <v>No data</v>
      </c>
    </row>
    <row r="1502" spans="1:9" x14ac:dyDescent="0.25">
      <c r="A1502">
        <v>0</v>
      </c>
      <c r="B1502" s="4" t="str">
        <v>Choose site</v>
      </c>
      <c r="C1502" s="4">
        <v>0</v>
      </c>
      <c r="D1502">
        <v>0</v>
      </c>
      <c r="E1502" s="3">
        <v>0</v>
      </c>
      <c r="F1502" s="3" t="str">
        <v>No data</v>
      </c>
      <c r="G1502" s="3" t="str">
        <v>No data</v>
      </c>
      <c r="H1502" s="15" t="str">
        <v>No data</v>
      </c>
      <c r="I1502" t="str">
        <v>No data</v>
      </c>
    </row>
    <row r="1503" spans="1:9" x14ac:dyDescent="0.25">
      <c r="A1503">
        <v>0</v>
      </c>
      <c r="B1503" s="4" t="str">
        <v>Choose site</v>
      </c>
      <c r="C1503" s="4">
        <v>0</v>
      </c>
      <c r="D1503">
        <v>0</v>
      </c>
      <c r="E1503" s="3">
        <v>0</v>
      </c>
      <c r="F1503" s="3" t="str">
        <v>No data</v>
      </c>
      <c r="G1503" s="3" t="str">
        <v>No data</v>
      </c>
      <c r="H1503" s="15" t="str">
        <v>No data</v>
      </c>
      <c r="I1503" t="str">
        <v>No data</v>
      </c>
    </row>
    <row r="1504" spans="1:9" x14ac:dyDescent="0.25">
      <c r="A1504">
        <v>0</v>
      </c>
      <c r="B1504" s="4" t="str">
        <v>Choose site</v>
      </c>
      <c r="C1504" s="4">
        <v>0</v>
      </c>
      <c r="D1504">
        <v>0</v>
      </c>
      <c r="E1504" s="3">
        <v>0</v>
      </c>
      <c r="F1504" s="3" t="str">
        <v>No data</v>
      </c>
      <c r="G1504" s="3" t="str">
        <v>No data</v>
      </c>
      <c r="H1504" s="15" t="str">
        <v>No data</v>
      </c>
      <c r="I1504" t="str">
        <v>No data</v>
      </c>
    </row>
    <row r="1505" spans="1:9" x14ac:dyDescent="0.25">
      <c r="A1505">
        <v>0</v>
      </c>
      <c r="B1505" s="4" t="str">
        <v>Choose site</v>
      </c>
      <c r="C1505" s="4">
        <v>0</v>
      </c>
      <c r="D1505">
        <v>0</v>
      </c>
      <c r="E1505" s="3">
        <v>0</v>
      </c>
      <c r="F1505" s="3" t="str">
        <v>No data</v>
      </c>
      <c r="G1505" s="3" t="str">
        <v>No data</v>
      </c>
      <c r="H1505" s="15" t="str">
        <v>No data</v>
      </c>
      <c r="I1505" t="str">
        <v>No data</v>
      </c>
    </row>
    <row r="1506" spans="1:9" x14ac:dyDescent="0.25">
      <c r="A1506">
        <v>0</v>
      </c>
      <c r="B1506" s="4" t="str">
        <v>Choose site</v>
      </c>
      <c r="C1506" s="4">
        <v>0</v>
      </c>
      <c r="D1506">
        <v>0</v>
      </c>
      <c r="E1506" s="3">
        <v>0</v>
      </c>
      <c r="F1506" s="3" t="str">
        <v>No data</v>
      </c>
      <c r="G1506" s="3" t="str">
        <v>No data</v>
      </c>
      <c r="H1506" s="15" t="str">
        <v>No data</v>
      </c>
      <c r="I1506" t="str">
        <v>No data</v>
      </c>
    </row>
    <row r="1507" spans="1:9" x14ac:dyDescent="0.25">
      <c r="A1507">
        <v>0</v>
      </c>
      <c r="B1507" s="4" t="str">
        <v>Choose site</v>
      </c>
      <c r="C1507" s="4">
        <v>0</v>
      </c>
      <c r="D1507">
        <v>0</v>
      </c>
      <c r="E1507" s="3">
        <v>0</v>
      </c>
      <c r="F1507" s="3" t="str">
        <v>No data</v>
      </c>
      <c r="G1507" s="3" t="str">
        <v>No data</v>
      </c>
      <c r="H1507" s="15" t="str">
        <v>No data</v>
      </c>
      <c r="I1507" t="str">
        <v>No data</v>
      </c>
    </row>
    <row r="1508" spans="1:9" x14ac:dyDescent="0.25">
      <c r="A1508">
        <v>0</v>
      </c>
      <c r="B1508" s="4" t="str">
        <v>Choose site</v>
      </c>
      <c r="C1508" s="4">
        <v>0</v>
      </c>
      <c r="D1508">
        <v>0</v>
      </c>
      <c r="E1508" s="3">
        <v>0</v>
      </c>
      <c r="F1508" s="3" t="str">
        <v>No data</v>
      </c>
      <c r="G1508" s="3" t="str">
        <v>No data</v>
      </c>
      <c r="H1508" s="15" t="str">
        <v>No data</v>
      </c>
      <c r="I1508" t="str">
        <v>No data</v>
      </c>
    </row>
    <row r="1509" spans="1:9" x14ac:dyDescent="0.25">
      <c r="A1509">
        <v>0</v>
      </c>
      <c r="B1509" s="4" t="str">
        <v>Choose site</v>
      </c>
      <c r="C1509" s="4">
        <v>0</v>
      </c>
      <c r="D1509">
        <v>0</v>
      </c>
      <c r="E1509" s="3">
        <v>0</v>
      </c>
      <c r="F1509" s="3" t="str">
        <v>No data</v>
      </c>
      <c r="G1509" s="3" t="str">
        <v>No data</v>
      </c>
      <c r="H1509" s="15" t="str">
        <v>No data</v>
      </c>
      <c r="I1509" t="str">
        <v>No data</v>
      </c>
    </row>
    <row r="1510" spans="1:9" x14ac:dyDescent="0.25">
      <c r="A1510">
        <v>0</v>
      </c>
      <c r="B1510" s="4" t="str">
        <v>Choose site</v>
      </c>
      <c r="C1510" s="4">
        <v>0</v>
      </c>
      <c r="D1510">
        <v>0</v>
      </c>
      <c r="E1510" s="3">
        <v>0</v>
      </c>
      <c r="F1510" s="3" t="str">
        <v>No data</v>
      </c>
      <c r="G1510" s="3" t="str">
        <v>No data</v>
      </c>
      <c r="H1510" s="15" t="str">
        <v>No data</v>
      </c>
      <c r="I1510" t="str">
        <v>No data</v>
      </c>
    </row>
    <row r="1511" spans="1:9" x14ac:dyDescent="0.25">
      <c r="A1511">
        <v>0</v>
      </c>
      <c r="B1511" s="4" t="str">
        <v>Choose site</v>
      </c>
      <c r="C1511" s="4">
        <v>0</v>
      </c>
      <c r="D1511">
        <v>0</v>
      </c>
      <c r="E1511" s="3">
        <v>0</v>
      </c>
      <c r="F1511" s="3" t="str">
        <v>No data</v>
      </c>
      <c r="G1511" s="3" t="str">
        <v>No data</v>
      </c>
      <c r="H1511" s="15" t="str">
        <v>No data</v>
      </c>
      <c r="I1511" t="str">
        <v>No data</v>
      </c>
    </row>
    <row r="1512" spans="1:9" x14ac:dyDescent="0.25">
      <c r="A1512">
        <v>0</v>
      </c>
      <c r="B1512" s="4" t="str">
        <v>Choose site</v>
      </c>
      <c r="C1512" s="4">
        <v>0</v>
      </c>
      <c r="D1512">
        <v>0</v>
      </c>
      <c r="E1512" s="3">
        <v>0</v>
      </c>
      <c r="F1512" s="3" t="str">
        <v>No data</v>
      </c>
      <c r="G1512" s="3" t="str">
        <v>No data</v>
      </c>
      <c r="H1512" s="15" t="str">
        <v>No data</v>
      </c>
      <c r="I1512" t="str">
        <v>No data</v>
      </c>
    </row>
    <row r="1513" spans="1:9" x14ac:dyDescent="0.25">
      <c r="A1513">
        <v>0</v>
      </c>
      <c r="B1513" s="4" t="str">
        <v>Choose site</v>
      </c>
      <c r="C1513" s="4">
        <v>0</v>
      </c>
      <c r="D1513">
        <v>0</v>
      </c>
      <c r="E1513" s="3">
        <v>0</v>
      </c>
      <c r="F1513" s="3" t="str">
        <v>No data</v>
      </c>
      <c r="G1513" s="3" t="str">
        <v>No data</v>
      </c>
      <c r="H1513" s="15" t="str">
        <v>No data</v>
      </c>
      <c r="I1513" t="str">
        <v>No data</v>
      </c>
    </row>
    <row r="1514" spans="1:9" x14ac:dyDescent="0.25">
      <c r="A1514">
        <v>0</v>
      </c>
      <c r="B1514" s="4" t="str">
        <v>Choose site</v>
      </c>
      <c r="C1514" s="4">
        <v>0</v>
      </c>
      <c r="D1514">
        <v>0</v>
      </c>
      <c r="E1514" s="3">
        <v>0</v>
      </c>
      <c r="F1514" s="3" t="str">
        <v>No data</v>
      </c>
      <c r="G1514" s="3" t="str">
        <v>No data</v>
      </c>
      <c r="H1514" s="15" t="str">
        <v>No data</v>
      </c>
      <c r="I1514" t="str">
        <v>No data</v>
      </c>
    </row>
    <row r="1515" spans="1:9" x14ac:dyDescent="0.25">
      <c r="A1515">
        <v>0</v>
      </c>
      <c r="B1515" s="4" t="str">
        <v>Choose site</v>
      </c>
      <c r="C1515" s="4">
        <v>0</v>
      </c>
      <c r="D1515">
        <v>0</v>
      </c>
      <c r="E1515" s="3">
        <v>0</v>
      </c>
      <c r="F1515" s="3" t="str">
        <v>No data</v>
      </c>
      <c r="G1515" s="3" t="str">
        <v>No data</v>
      </c>
      <c r="H1515" s="15" t="str">
        <v>No data</v>
      </c>
      <c r="I1515" t="str">
        <v>No data</v>
      </c>
    </row>
    <row r="1516" spans="1:9" x14ac:dyDescent="0.25">
      <c r="A1516">
        <v>0</v>
      </c>
      <c r="B1516" s="4" t="str">
        <v>Choose site</v>
      </c>
      <c r="C1516" s="4">
        <v>0</v>
      </c>
      <c r="D1516">
        <v>0</v>
      </c>
      <c r="E1516" s="3">
        <v>0</v>
      </c>
      <c r="F1516" s="3" t="str">
        <v>No data</v>
      </c>
      <c r="G1516" s="3" t="str">
        <v>No data</v>
      </c>
      <c r="H1516" s="15" t="str">
        <v>No data</v>
      </c>
      <c r="I1516" t="str">
        <v>No data</v>
      </c>
    </row>
    <row r="1517" spans="1:9" x14ac:dyDescent="0.25">
      <c r="A1517">
        <v>0</v>
      </c>
      <c r="B1517" s="4" t="str">
        <v>Choose site</v>
      </c>
      <c r="C1517" s="4">
        <v>0</v>
      </c>
      <c r="D1517">
        <v>0</v>
      </c>
      <c r="E1517" s="3">
        <v>0</v>
      </c>
      <c r="F1517" s="3" t="str">
        <v>No data</v>
      </c>
      <c r="G1517" s="3" t="str">
        <v>No data</v>
      </c>
      <c r="H1517" s="15" t="str">
        <v>No data</v>
      </c>
      <c r="I1517" t="str">
        <v>No data</v>
      </c>
    </row>
    <row r="1518" spans="1:9" x14ac:dyDescent="0.25">
      <c r="A1518">
        <v>0</v>
      </c>
      <c r="B1518" s="4" t="str">
        <v>Choose site</v>
      </c>
      <c r="C1518" s="4">
        <v>0</v>
      </c>
      <c r="D1518">
        <v>0</v>
      </c>
      <c r="E1518" s="3">
        <v>0</v>
      </c>
      <c r="F1518" s="3" t="str">
        <v>No data</v>
      </c>
      <c r="G1518" s="3" t="str">
        <v>No data</v>
      </c>
      <c r="H1518" s="15" t="str">
        <v>No data</v>
      </c>
      <c r="I1518" t="str">
        <v>No data</v>
      </c>
    </row>
    <row r="1519" spans="1:9" x14ac:dyDescent="0.25">
      <c r="A1519">
        <v>0</v>
      </c>
      <c r="B1519" s="4" t="str">
        <v>Choose site</v>
      </c>
      <c r="C1519" s="4">
        <v>0</v>
      </c>
      <c r="D1519">
        <v>0</v>
      </c>
      <c r="E1519" s="3">
        <v>0</v>
      </c>
      <c r="F1519" s="3" t="str">
        <v>No data</v>
      </c>
      <c r="G1519" s="3" t="str">
        <v>No data</v>
      </c>
      <c r="H1519" s="15" t="str">
        <v>No data</v>
      </c>
      <c r="I1519" t="str">
        <v>No data</v>
      </c>
    </row>
    <row r="1520" spans="1:9" x14ac:dyDescent="0.25">
      <c r="A1520">
        <v>0</v>
      </c>
      <c r="B1520" s="4" t="str">
        <v>Choose site</v>
      </c>
      <c r="C1520" s="4">
        <v>0</v>
      </c>
      <c r="D1520">
        <v>0</v>
      </c>
      <c r="E1520" s="3">
        <v>0</v>
      </c>
      <c r="F1520" s="3" t="str">
        <v>No data</v>
      </c>
      <c r="G1520" s="3" t="str">
        <v>No data</v>
      </c>
      <c r="H1520" s="15" t="str">
        <v>No data</v>
      </c>
      <c r="I1520" t="str">
        <v>No data</v>
      </c>
    </row>
    <row r="1521" spans="1:9" x14ac:dyDescent="0.25">
      <c r="A1521">
        <v>0</v>
      </c>
      <c r="B1521" s="4" t="str">
        <v>Choose site</v>
      </c>
      <c r="C1521" s="4">
        <v>0</v>
      </c>
      <c r="D1521">
        <v>0</v>
      </c>
      <c r="E1521" s="3">
        <v>0</v>
      </c>
      <c r="F1521" s="3" t="str">
        <v>No data</v>
      </c>
      <c r="G1521" s="3" t="str">
        <v>No data</v>
      </c>
      <c r="H1521" s="15" t="str">
        <v>No data</v>
      </c>
      <c r="I1521" t="str">
        <v>No data</v>
      </c>
    </row>
    <row r="1522" spans="1:9" x14ac:dyDescent="0.25">
      <c r="A1522">
        <v>0</v>
      </c>
      <c r="B1522" s="4" t="str">
        <v>Choose site</v>
      </c>
      <c r="C1522" s="4">
        <v>0</v>
      </c>
      <c r="D1522">
        <v>0</v>
      </c>
      <c r="E1522" s="3">
        <v>0</v>
      </c>
      <c r="F1522" s="3" t="str">
        <v>No data</v>
      </c>
      <c r="G1522" s="3" t="str">
        <v>No data</v>
      </c>
      <c r="H1522" s="15" t="str">
        <v>No data</v>
      </c>
      <c r="I1522" t="str">
        <v>No data</v>
      </c>
    </row>
    <row r="1523" spans="1:9" x14ac:dyDescent="0.25">
      <c r="A1523">
        <v>0</v>
      </c>
      <c r="B1523" s="4" t="str">
        <v>Choose site</v>
      </c>
      <c r="C1523" s="4">
        <v>0</v>
      </c>
      <c r="D1523">
        <v>0</v>
      </c>
      <c r="E1523" s="3">
        <v>0</v>
      </c>
      <c r="F1523" s="3" t="str">
        <v>No data</v>
      </c>
      <c r="G1523" s="3" t="str">
        <v>No data</v>
      </c>
      <c r="H1523" s="15" t="str">
        <v>No data</v>
      </c>
      <c r="I1523" t="str">
        <v>No data</v>
      </c>
    </row>
    <row r="1524" spans="1:9" x14ac:dyDescent="0.25">
      <c r="A1524">
        <v>0</v>
      </c>
      <c r="B1524" s="4" t="str">
        <v>Choose site</v>
      </c>
      <c r="C1524" s="4">
        <v>0</v>
      </c>
      <c r="D1524">
        <v>0</v>
      </c>
      <c r="E1524" s="3">
        <v>0</v>
      </c>
      <c r="F1524" s="3" t="str">
        <v>No data</v>
      </c>
      <c r="G1524" s="3" t="str">
        <v>No data</v>
      </c>
      <c r="H1524" s="15" t="str">
        <v>No data</v>
      </c>
      <c r="I1524" t="str">
        <v>No data</v>
      </c>
    </row>
    <row r="1525" spans="1:9" x14ac:dyDescent="0.25">
      <c r="A1525">
        <v>0</v>
      </c>
      <c r="B1525" s="4" t="str">
        <v>Choose site</v>
      </c>
      <c r="C1525" s="4">
        <v>0</v>
      </c>
      <c r="D1525">
        <v>0</v>
      </c>
      <c r="E1525" s="3">
        <v>0</v>
      </c>
      <c r="F1525" s="3" t="str">
        <v>No data</v>
      </c>
      <c r="G1525" s="3" t="str">
        <v>No data</v>
      </c>
      <c r="H1525" s="15" t="str">
        <v>No data</v>
      </c>
      <c r="I1525" t="str">
        <v>No data</v>
      </c>
    </row>
    <row r="1526" spans="1:9" x14ac:dyDescent="0.25">
      <c r="A1526">
        <v>0</v>
      </c>
      <c r="B1526" s="4" t="str">
        <v>Choose site</v>
      </c>
      <c r="C1526" s="4">
        <v>0</v>
      </c>
      <c r="D1526">
        <v>0</v>
      </c>
      <c r="E1526" s="3">
        <v>0</v>
      </c>
      <c r="F1526" s="3" t="str">
        <v>No data</v>
      </c>
      <c r="G1526" s="3" t="str">
        <v>No data</v>
      </c>
      <c r="H1526" s="15" t="str">
        <v>No data</v>
      </c>
      <c r="I1526" t="str">
        <v>No data</v>
      </c>
    </row>
    <row r="1527" spans="1:9" x14ac:dyDescent="0.25">
      <c r="A1527">
        <v>0</v>
      </c>
      <c r="B1527" s="4" t="str">
        <v>Choose site</v>
      </c>
      <c r="C1527" s="4">
        <v>0</v>
      </c>
      <c r="D1527">
        <v>0</v>
      </c>
      <c r="E1527" s="3">
        <v>0</v>
      </c>
      <c r="F1527" s="3" t="str">
        <v>No data</v>
      </c>
      <c r="G1527" s="3" t="str">
        <v>No data</v>
      </c>
      <c r="H1527" s="15" t="str">
        <v>No data</v>
      </c>
      <c r="I1527" t="str">
        <v>No data</v>
      </c>
    </row>
    <row r="1528" spans="1:9" x14ac:dyDescent="0.25">
      <c r="A1528">
        <v>0</v>
      </c>
      <c r="B1528" s="4" t="str">
        <v>Choose site</v>
      </c>
      <c r="C1528" s="4">
        <v>0</v>
      </c>
      <c r="D1528">
        <v>0</v>
      </c>
      <c r="E1528" s="3">
        <v>0</v>
      </c>
      <c r="F1528" s="3" t="str">
        <v>No data</v>
      </c>
      <c r="G1528" s="3" t="str">
        <v>No data</v>
      </c>
      <c r="H1528" s="15" t="str">
        <v>No data</v>
      </c>
      <c r="I1528" t="str">
        <v>No data</v>
      </c>
    </row>
    <row r="1529" spans="1:9" x14ac:dyDescent="0.25">
      <c r="A1529">
        <v>0</v>
      </c>
      <c r="B1529" s="4" t="str">
        <v>Choose site</v>
      </c>
      <c r="C1529" s="4">
        <v>0</v>
      </c>
      <c r="D1529">
        <v>0</v>
      </c>
      <c r="E1529" s="3">
        <v>0</v>
      </c>
      <c r="F1529" s="3" t="str">
        <v>No data</v>
      </c>
      <c r="G1529" s="3" t="str">
        <v>No data</v>
      </c>
      <c r="H1529" s="15" t="str">
        <v>No data</v>
      </c>
      <c r="I1529" t="str">
        <v>No data</v>
      </c>
    </row>
    <row r="1530" spans="1:9" x14ac:dyDescent="0.25">
      <c r="A1530">
        <v>0</v>
      </c>
      <c r="B1530" s="4" t="str">
        <v>Choose site</v>
      </c>
      <c r="C1530" s="4">
        <v>0</v>
      </c>
      <c r="D1530">
        <v>0</v>
      </c>
      <c r="E1530" s="3">
        <v>0</v>
      </c>
      <c r="F1530" s="3" t="str">
        <v>No data</v>
      </c>
      <c r="G1530" s="3" t="str">
        <v>No data</v>
      </c>
      <c r="H1530" s="15" t="str">
        <v>No data</v>
      </c>
      <c r="I1530" t="str">
        <v>No data</v>
      </c>
    </row>
    <row r="1531" spans="1:9" x14ac:dyDescent="0.25">
      <c r="A1531">
        <v>0</v>
      </c>
      <c r="B1531" s="4" t="str">
        <v>Choose site</v>
      </c>
      <c r="C1531" s="4">
        <v>0</v>
      </c>
      <c r="D1531">
        <v>0</v>
      </c>
      <c r="E1531" s="3">
        <v>0</v>
      </c>
      <c r="F1531" s="3" t="str">
        <v>No data</v>
      </c>
      <c r="G1531" s="3" t="str">
        <v>No data</v>
      </c>
      <c r="H1531" s="15" t="str">
        <v>No data</v>
      </c>
      <c r="I1531" t="str">
        <v>No data</v>
      </c>
    </row>
    <row r="1532" spans="1:9" x14ac:dyDescent="0.25">
      <c r="A1532">
        <v>0</v>
      </c>
      <c r="B1532" s="4" t="str">
        <v>Choose site</v>
      </c>
      <c r="C1532" s="4">
        <v>0</v>
      </c>
      <c r="D1532">
        <v>0</v>
      </c>
      <c r="E1532" s="3">
        <v>0</v>
      </c>
      <c r="F1532" s="3" t="str">
        <v>No data</v>
      </c>
      <c r="G1532" s="3" t="str">
        <v>No data</v>
      </c>
      <c r="H1532" s="15" t="str">
        <v>No data</v>
      </c>
      <c r="I1532" t="str">
        <v>No data</v>
      </c>
    </row>
    <row r="1533" spans="1:9" x14ac:dyDescent="0.25">
      <c r="A1533">
        <v>0</v>
      </c>
      <c r="B1533" s="4" t="str">
        <v>Choose site</v>
      </c>
      <c r="C1533" s="4">
        <v>0</v>
      </c>
      <c r="D1533">
        <v>0</v>
      </c>
      <c r="E1533" s="3">
        <v>0</v>
      </c>
      <c r="F1533" s="3" t="str">
        <v>No data</v>
      </c>
      <c r="G1533" s="3" t="str">
        <v>No data</v>
      </c>
      <c r="H1533" s="15" t="str">
        <v>No data</v>
      </c>
      <c r="I1533" t="str">
        <v>No data</v>
      </c>
    </row>
    <row r="1534" spans="1:9" x14ac:dyDescent="0.25">
      <c r="A1534">
        <v>0</v>
      </c>
      <c r="B1534" s="4" t="str">
        <v>Choose site</v>
      </c>
      <c r="C1534" s="4">
        <v>0</v>
      </c>
      <c r="D1534">
        <v>0</v>
      </c>
      <c r="E1534" s="3">
        <v>0</v>
      </c>
      <c r="F1534" s="3" t="str">
        <v>No data</v>
      </c>
      <c r="G1534" s="3" t="str">
        <v>No data</v>
      </c>
      <c r="H1534" s="15" t="str">
        <v>No data</v>
      </c>
      <c r="I1534" t="str">
        <v>No data</v>
      </c>
    </row>
    <row r="1535" spans="1:9" x14ac:dyDescent="0.25">
      <c r="A1535">
        <v>0</v>
      </c>
      <c r="B1535" s="4" t="str">
        <v>Choose site</v>
      </c>
      <c r="C1535" s="4">
        <v>0</v>
      </c>
      <c r="D1535">
        <v>0</v>
      </c>
      <c r="E1535" s="3">
        <v>0</v>
      </c>
      <c r="F1535" s="3" t="str">
        <v>No data</v>
      </c>
      <c r="G1535" s="3" t="str">
        <v>No data</v>
      </c>
      <c r="H1535" s="15" t="str">
        <v>No data</v>
      </c>
      <c r="I1535" t="str">
        <v>No data</v>
      </c>
    </row>
    <row r="1536" spans="1:9" x14ac:dyDescent="0.25">
      <c r="A1536">
        <v>0</v>
      </c>
      <c r="B1536" s="4" t="str">
        <v>Choose site</v>
      </c>
      <c r="C1536" s="4">
        <v>0</v>
      </c>
      <c r="D1536">
        <v>0</v>
      </c>
      <c r="E1536" s="3">
        <v>0</v>
      </c>
      <c r="F1536" s="3" t="str">
        <v>No data</v>
      </c>
      <c r="G1536" s="3" t="str">
        <v>No data</v>
      </c>
      <c r="H1536" s="15" t="str">
        <v>No data</v>
      </c>
      <c r="I1536" t="str">
        <v>No data</v>
      </c>
    </row>
    <row r="1537" spans="1:9" x14ac:dyDescent="0.25">
      <c r="A1537">
        <v>0</v>
      </c>
      <c r="B1537" s="4" t="str">
        <v>Choose site</v>
      </c>
      <c r="C1537" s="4">
        <v>0</v>
      </c>
      <c r="D1537">
        <v>0</v>
      </c>
      <c r="E1537" s="3">
        <v>0</v>
      </c>
      <c r="F1537" s="3" t="str">
        <v>No data</v>
      </c>
      <c r="G1537" s="3" t="str">
        <v>No data</v>
      </c>
      <c r="H1537" s="15" t="str">
        <v>No data</v>
      </c>
      <c r="I1537" t="str">
        <v>No data</v>
      </c>
    </row>
    <row r="1538" spans="1:9" x14ac:dyDescent="0.25">
      <c r="A1538">
        <v>0</v>
      </c>
      <c r="B1538" s="4" t="str">
        <v>Choose site</v>
      </c>
      <c r="C1538" s="4">
        <v>0</v>
      </c>
      <c r="D1538">
        <v>0</v>
      </c>
      <c r="E1538" s="3">
        <v>0</v>
      </c>
      <c r="F1538" s="3" t="str">
        <v>No data</v>
      </c>
      <c r="G1538" s="3" t="str">
        <v>No data</v>
      </c>
      <c r="H1538" s="15" t="str">
        <v>No data</v>
      </c>
      <c r="I1538" t="str">
        <v>No data</v>
      </c>
    </row>
    <row r="1539" spans="1:9" x14ac:dyDescent="0.25">
      <c r="A1539">
        <v>0</v>
      </c>
      <c r="B1539" s="4" t="str">
        <v>Choose site</v>
      </c>
      <c r="C1539" s="4">
        <v>0</v>
      </c>
      <c r="D1539">
        <v>0</v>
      </c>
      <c r="E1539" s="3">
        <v>0</v>
      </c>
      <c r="F1539" s="3" t="str">
        <v>No data</v>
      </c>
      <c r="G1539" s="3" t="str">
        <v>No data</v>
      </c>
      <c r="H1539" s="15" t="str">
        <v>No data</v>
      </c>
      <c r="I1539" t="str">
        <v>No data</v>
      </c>
    </row>
    <row r="1540" spans="1:9" x14ac:dyDescent="0.25">
      <c r="A1540">
        <v>0</v>
      </c>
      <c r="B1540" s="4" t="str">
        <v>Choose site</v>
      </c>
      <c r="C1540" s="4">
        <v>0</v>
      </c>
      <c r="D1540">
        <v>0</v>
      </c>
      <c r="E1540" s="3">
        <v>0</v>
      </c>
      <c r="F1540" s="3" t="str">
        <v>No data</v>
      </c>
      <c r="G1540" s="3" t="str">
        <v>No data</v>
      </c>
      <c r="H1540" s="15" t="str">
        <v>No data</v>
      </c>
      <c r="I1540" t="str">
        <v>No data</v>
      </c>
    </row>
    <row r="1541" spans="1:9" x14ac:dyDescent="0.25">
      <c r="A1541">
        <v>0</v>
      </c>
      <c r="B1541" s="4" t="str">
        <v>Choose site</v>
      </c>
      <c r="C1541" s="4">
        <v>0</v>
      </c>
      <c r="D1541">
        <v>0</v>
      </c>
      <c r="E1541" s="3">
        <v>0</v>
      </c>
      <c r="F1541" s="3" t="str">
        <v>No data</v>
      </c>
      <c r="G1541" s="3" t="str">
        <v>No data</v>
      </c>
      <c r="H1541" s="15" t="str">
        <v>No data</v>
      </c>
      <c r="I1541" t="str">
        <v>No data</v>
      </c>
    </row>
    <row r="1542" spans="1:9" x14ac:dyDescent="0.25">
      <c r="A1542">
        <v>0</v>
      </c>
      <c r="B1542" s="4" t="str">
        <v>Choose site</v>
      </c>
      <c r="C1542" s="4">
        <v>0</v>
      </c>
      <c r="D1542">
        <v>0</v>
      </c>
      <c r="E1542" s="3">
        <v>0</v>
      </c>
      <c r="F1542" s="3" t="str">
        <v>No data</v>
      </c>
      <c r="G1542" s="3" t="str">
        <v>No data</v>
      </c>
      <c r="H1542" s="15" t="str">
        <v>No data</v>
      </c>
      <c r="I1542" t="str">
        <v>No data</v>
      </c>
    </row>
    <row r="1543" spans="1:9" x14ac:dyDescent="0.25">
      <c r="A1543">
        <v>0</v>
      </c>
      <c r="B1543" s="4" t="str">
        <v>Choose site</v>
      </c>
      <c r="C1543" s="4">
        <v>0</v>
      </c>
      <c r="D1543">
        <v>0</v>
      </c>
      <c r="E1543" s="3">
        <v>0</v>
      </c>
      <c r="F1543" s="3" t="str">
        <v>No data</v>
      </c>
      <c r="G1543" s="3" t="str">
        <v>No data</v>
      </c>
      <c r="H1543" s="15" t="str">
        <v>No data</v>
      </c>
      <c r="I1543" t="str">
        <v>No data</v>
      </c>
    </row>
    <row r="1544" spans="1:9" x14ac:dyDescent="0.25">
      <c r="A1544">
        <v>0</v>
      </c>
      <c r="B1544" s="4" t="str">
        <v>Choose site</v>
      </c>
      <c r="C1544" s="4">
        <v>0</v>
      </c>
      <c r="D1544">
        <v>0</v>
      </c>
      <c r="E1544" s="3">
        <v>0</v>
      </c>
      <c r="F1544" s="3" t="str">
        <v>No data</v>
      </c>
      <c r="G1544" s="3" t="str">
        <v>No data</v>
      </c>
      <c r="H1544" s="15" t="str">
        <v>No data</v>
      </c>
      <c r="I1544" t="str">
        <v>No data</v>
      </c>
    </row>
    <row r="1545" spans="1:9" x14ac:dyDescent="0.25">
      <c r="A1545">
        <v>0</v>
      </c>
      <c r="B1545" s="4" t="str">
        <v>Choose site</v>
      </c>
      <c r="C1545" s="4">
        <v>0</v>
      </c>
      <c r="D1545">
        <v>0</v>
      </c>
      <c r="E1545" s="3">
        <v>0</v>
      </c>
      <c r="F1545" s="3" t="str">
        <v>No data</v>
      </c>
      <c r="G1545" s="3" t="str">
        <v>No data</v>
      </c>
      <c r="H1545" s="15" t="str">
        <v>No data</v>
      </c>
      <c r="I1545" t="str">
        <v>No data</v>
      </c>
    </row>
    <row r="1546" spans="1:9" x14ac:dyDescent="0.25">
      <c r="A1546">
        <v>0</v>
      </c>
      <c r="B1546" s="4" t="str">
        <v>Choose site</v>
      </c>
      <c r="C1546" s="4">
        <v>0</v>
      </c>
      <c r="D1546">
        <v>0</v>
      </c>
      <c r="E1546" s="3">
        <v>0</v>
      </c>
      <c r="F1546" s="3" t="str">
        <v>No data</v>
      </c>
      <c r="G1546" s="3" t="str">
        <v>No data</v>
      </c>
      <c r="H1546" s="15" t="str">
        <v>No data</v>
      </c>
      <c r="I1546" t="str">
        <v>No data</v>
      </c>
    </row>
    <row r="1547" spans="1:9" x14ac:dyDescent="0.25">
      <c r="A1547">
        <v>0</v>
      </c>
      <c r="B1547" s="4" t="str">
        <v>Choose site</v>
      </c>
      <c r="C1547" s="4">
        <v>0</v>
      </c>
      <c r="D1547">
        <v>0</v>
      </c>
      <c r="E1547" s="3">
        <v>0</v>
      </c>
      <c r="F1547" s="3" t="str">
        <v>No data</v>
      </c>
      <c r="G1547" s="3" t="str">
        <v>No data</v>
      </c>
      <c r="H1547" s="15" t="str">
        <v>No data</v>
      </c>
      <c r="I1547" t="str">
        <v>No data</v>
      </c>
    </row>
    <row r="1548" spans="1:9" x14ac:dyDescent="0.25">
      <c r="A1548">
        <v>0</v>
      </c>
      <c r="B1548" s="4" t="str">
        <v>Choose site</v>
      </c>
      <c r="C1548" s="4">
        <v>0</v>
      </c>
      <c r="D1548">
        <v>0</v>
      </c>
      <c r="E1548" s="3">
        <v>0</v>
      </c>
      <c r="F1548" s="3" t="str">
        <v>No data</v>
      </c>
      <c r="G1548" s="3" t="str">
        <v>No data</v>
      </c>
      <c r="H1548" s="15" t="str">
        <v>No data</v>
      </c>
      <c r="I1548" t="str">
        <v>No data</v>
      </c>
    </row>
    <row r="1549" spans="1:9" x14ac:dyDescent="0.25">
      <c r="A1549">
        <v>0</v>
      </c>
      <c r="B1549" s="4" t="str">
        <v>Choose site</v>
      </c>
      <c r="C1549" s="4">
        <v>0</v>
      </c>
      <c r="D1549">
        <v>0</v>
      </c>
      <c r="E1549" s="3">
        <v>0</v>
      </c>
      <c r="F1549" s="3" t="str">
        <v>No data</v>
      </c>
      <c r="G1549" s="3" t="str">
        <v>No data</v>
      </c>
      <c r="H1549" s="15" t="str">
        <v>No data</v>
      </c>
      <c r="I1549" t="str">
        <v>No data</v>
      </c>
    </row>
    <row r="1550" spans="1:9" x14ac:dyDescent="0.25">
      <c r="A1550">
        <v>0</v>
      </c>
      <c r="B1550" s="4" t="str">
        <v>Choose site</v>
      </c>
      <c r="C1550" s="4">
        <v>0</v>
      </c>
      <c r="D1550">
        <v>0</v>
      </c>
      <c r="E1550" s="3">
        <v>0</v>
      </c>
      <c r="F1550" s="3" t="str">
        <v>No data</v>
      </c>
      <c r="G1550" s="3" t="str">
        <v>No data</v>
      </c>
      <c r="H1550" s="15" t="str">
        <v>No data</v>
      </c>
      <c r="I1550" t="str">
        <v>No data</v>
      </c>
    </row>
    <row r="1551" spans="1:9" x14ac:dyDescent="0.25">
      <c r="A1551">
        <v>0</v>
      </c>
      <c r="B1551" s="4" t="str">
        <v>Choose site</v>
      </c>
      <c r="C1551" s="4">
        <v>0</v>
      </c>
      <c r="D1551">
        <v>0</v>
      </c>
      <c r="E1551" s="3">
        <v>0</v>
      </c>
      <c r="F1551" s="3" t="str">
        <v>No data</v>
      </c>
      <c r="G1551" s="3" t="str">
        <v>No data</v>
      </c>
      <c r="H1551" s="15" t="str">
        <v>No data</v>
      </c>
      <c r="I1551" t="str">
        <v>No data</v>
      </c>
    </row>
    <row r="1552" spans="1:9" x14ac:dyDescent="0.25">
      <c r="A1552">
        <v>0</v>
      </c>
      <c r="B1552" s="4" t="str">
        <v>Choose site</v>
      </c>
      <c r="C1552" s="4">
        <v>0</v>
      </c>
      <c r="D1552">
        <v>0</v>
      </c>
      <c r="E1552" s="3">
        <v>0</v>
      </c>
      <c r="F1552" s="3" t="str">
        <v>No data</v>
      </c>
      <c r="G1552" s="3" t="str">
        <v>No data</v>
      </c>
      <c r="H1552" s="15" t="str">
        <v>No data</v>
      </c>
      <c r="I1552" t="str">
        <v>No data</v>
      </c>
    </row>
    <row r="1553" spans="1:9" x14ac:dyDescent="0.25">
      <c r="A1553">
        <v>0</v>
      </c>
      <c r="B1553" s="4" t="str">
        <v>Choose site</v>
      </c>
      <c r="C1553" s="4">
        <v>0</v>
      </c>
      <c r="D1553">
        <v>0</v>
      </c>
      <c r="E1553" s="3">
        <v>0</v>
      </c>
      <c r="F1553" s="3" t="str">
        <v>No data</v>
      </c>
      <c r="G1553" s="3" t="str">
        <v>No data</v>
      </c>
      <c r="H1553" s="15" t="str">
        <v>No data</v>
      </c>
      <c r="I1553" t="str">
        <v>No data</v>
      </c>
    </row>
    <row r="1554" spans="1:9" x14ac:dyDescent="0.25">
      <c r="A1554">
        <v>0</v>
      </c>
      <c r="B1554" s="4" t="str">
        <v>Choose site</v>
      </c>
      <c r="C1554" s="4">
        <v>0</v>
      </c>
      <c r="D1554">
        <v>0</v>
      </c>
      <c r="E1554" s="3">
        <v>0</v>
      </c>
      <c r="F1554" s="3" t="str">
        <v>No data</v>
      </c>
      <c r="G1554" s="3" t="str">
        <v>No data</v>
      </c>
      <c r="H1554" s="15" t="str">
        <v>No data</v>
      </c>
      <c r="I1554" t="str">
        <v>No data</v>
      </c>
    </row>
    <row r="1555" spans="1:9" x14ac:dyDescent="0.25">
      <c r="A1555">
        <v>0</v>
      </c>
      <c r="B1555" s="4" t="str">
        <v>Choose site</v>
      </c>
      <c r="C1555" s="4">
        <v>0</v>
      </c>
      <c r="D1555">
        <v>0</v>
      </c>
      <c r="E1555" s="3">
        <v>0</v>
      </c>
      <c r="F1555" s="3" t="str">
        <v>No data</v>
      </c>
      <c r="G1555" s="3" t="str">
        <v>No data</v>
      </c>
      <c r="H1555" s="15" t="str">
        <v>No data</v>
      </c>
      <c r="I1555" t="str">
        <v>No data</v>
      </c>
    </row>
    <row r="1556" spans="1:9" x14ac:dyDescent="0.25">
      <c r="A1556">
        <v>0</v>
      </c>
      <c r="B1556" s="4" t="str">
        <v>Choose site</v>
      </c>
      <c r="C1556" s="4">
        <v>0</v>
      </c>
      <c r="D1556">
        <v>0</v>
      </c>
      <c r="E1556" s="3">
        <v>0</v>
      </c>
      <c r="F1556" s="3" t="str">
        <v>No data</v>
      </c>
      <c r="G1556" s="3" t="str">
        <v>No data</v>
      </c>
      <c r="H1556" s="15" t="str">
        <v>No data</v>
      </c>
      <c r="I1556" t="str">
        <v>No data</v>
      </c>
    </row>
    <row r="1557" spans="1:9" x14ac:dyDescent="0.25">
      <c r="A1557">
        <v>0</v>
      </c>
      <c r="B1557" s="4" t="str">
        <v>Choose site</v>
      </c>
      <c r="C1557" s="4">
        <v>0</v>
      </c>
      <c r="D1557">
        <v>0</v>
      </c>
      <c r="E1557" s="3">
        <v>0</v>
      </c>
      <c r="F1557" s="3" t="str">
        <v>No data</v>
      </c>
      <c r="G1557" s="3" t="str">
        <v>No data</v>
      </c>
      <c r="H1557" s="15" t="str">
        <v>No data</v>
      </c>
      <c r="I1557" t="str">
        <v>No data</v>
      </c>
    </row>
    <row r="1558" spans="1:9" x14ac:dyDescent="0.25">
      <c r="A1558">
        <v>0</v>
      </c>
      <c r="B1558" s="4" t="str">
        <v>Choose site</v>
      </c>
      <c r="C1558" s="4">
        <v>0</v>
      </c>
      <c r="D1558">
        <v>0</v>
      </c>
      <c r="E1558" s="3">
        <v>0</v>
      </c>
      <c r="F1558" s="3" t="str">
        <v>No data</v>
      </c>
      <c r="G1558" s="3" t="str">
        <v>No data</v>
      </c>
      <c r="H1558" s="15" t="str">
        <v>No data</v>
      </c>
      <c r="I1558" t="str">
        <v>No data</v>
      </c>
    </row>
    <row r="1559" spans="1:9" x14ac:dyDescent="0.25">
      <c r="A1559">
        <v>0</v>
      </c>
      <c r="B1559" s="4" t="str">
        <v>Choose site</v>
      </c>
      <c r="C1559" s="4">
        <v>0</v>
      </c>
      <c r="D1559">
        <v>0</v>
      </c>
      <c r="E1559" s="3">
        <v>0</v>
      </c>
      <c r="F1559" s="3" t="str">
        <v>No data</v>
      </c>
      <c r="G1559" s="3" t="str">
        <v>No data</v>
      </c>
      <c r="H1559" s="15" t="str">
        <v>No data</v>
      </c>
      <c r="I1559" t="str">
        <v>No data</v>
      </c>
    </row>
    <row r="1560" spans="1:9" x14ac:dyDescent="0.25">
      <c r="A1560">
        <v>0</v>
      </c>
      <c r="B1560" s="4" t="str">
        <v>Choose site</v>
      </c>
      <c r="C1560" s="4">
        <v>0</v>
      </c>
      <c r="D1560">
        <v>0</v>
      </c>
      <c r="E1560" s="3">
        <v>0</v>
      </c>
      <c r="F1560" s="3" t="str">
        <v>No data</v>
      </c>
      <c r="G1560" s="3" t="str">
        <v>No data</v>
      </c>
      <c r="H1560" s="15" t="str">
        <v>No data</v>
      </c>
      <c r="I1560" t="str">
        <v>No data</v>
      </c>
    </row>
    <row r="1561" spans="1:9" x14ac:dyDescent="0.25">
      <c r="A1561">
        <v>0</v>
      </c>
      <c r="B1561" s="4" t="str">
        <v>Choose site</v>
      </c>
      <c r="C1561" s="4">
        <v>0</v>
      </c>
      <c r="D1561">
        <v>0</v>
      </c>
      <c r="E1561" s="3">
        <v>0</v>
      </c>
      <c r="F1561" s="3" t="str">
        <v>No data</v>
      </c>
      <c r="G1561" s="3" t="str">
        <v>No data</v>
      </c>
      <c r="H1561" s="15" t="str">
        <v>No data</v>
      </c>
      <c r="I1561" t="str">
        <v>No data</v>
      </c>
    </row>
    <row r="1562" spans="1:9" x14ac:dyDescent="0.25">
      <c r="A1562">
        <v>0</v>
      </c>
      <c r="B1562" s="4" t="str">
        <v>Choose site</v>
      </c>
      <c r="C1562" s="4">
        <v>0</v>
      </c>
      <c r="D1562">
        <v>0</v>
      </c>
      <c r="E1562" s="3">
        <v>0</v>
      </c>
      <c r="F1562" s="3" t="str">
        <v>No data</v>
      </c>
      <c r="G1562" s="3" t="str">
        <v>No data</v>
      </c>
      <c r="H1562" s="15" t="str">
        <v>No data</v>
      </c>
      <c r="I1562" t="str">
        <v>No data</v>
      </c>
    </row>
    <row r="1563" spans="1:9" x14ac:dyDescent="0.25">
      <c r="A1563">
        <v>0</v>
      </c>
      <c r="B1563" s="4" t="str">
        <v>Choose site</v>
      </c>
      <c r="C1563" s="4">
        <v>0</v>
      </c>
      <c r="D1563">
        <v>0</v>
      </c>
      <c r="E1563" s="3">
        <v>0</v>
      </c>
      <c r="F1563" s="3" t="str">
        <v>No data</v>
      </c>
      <c r="G1563" s="3" t="str">
        <v>No data</v>
      </c>
      <c r="H1563" s="15" t="str">
        <v>No data</v>
      </c>
      <c r="I1563" t="str">
        <v>No data</v>
      </c>
    </row>
    <row r="1564" spans="1:9" x14ac:dyDescent="0.25">
      <c r="A1564">
        <v>0</v>
      </c>
      <c r="B1564" s="4" t="str">
        <v>Choose site</v>
      </c>
      <c r="C1564" s="4">
        <v>0</v>
      </c>
      <c r="D1564">
        <v>0</v>
      </c>
      <c r="E1564" s="3">
        <v>0</v>
      </c>
      <c r="F1564" s="3" t="str">
        <v>No data</v>
      </c>
      <c r="G1564" s="3" t="str">
        <v>No data</v>
      </c>
      <c r="H1564" s="15" t="str">
        <v>No data</v>
      </c>
      <c r="I1564" t="str">
        <v>No data</v>
      </c>
    </row>
    <row r="1565" spans="1:9" x14ac:dyDescent="0.25">
      <c r="A1565">
        <v>0</v>
      </c>
      <c r="B1565" s="4" t="str">
        <v>Choose site</v>
      </c>
      <c r="C1565" s="4">
        <v>0</v>
      </c>
      <c r="D1565">
        <v>0</v>
      </c>
      <c r="E1565" s="3">
        <v>0</v>
      </c>
      <c r="F1565" s="3" t="str">
        <v>No data</v>
      </c>
      <c r="G1565" s="3" t="str">
        <v>No data</v>
      </c>
      <c r="H1565" s="15" t="str">
        <v>No data</v>
      </c>
      <c r="I1565" t="str">
        <v>No data</v>
      </c>
    </row>
    <row r="1566" spans="1:9" x14ac:dyDescent="0.25">
      <c r="A1566">
        <v>0</v>
      </c>
      <c r="B1566" s="4" t="str">
        <v>Choose site</v>
      </c>
      <c r="C1566" s="4">
        <v>0</v>
      </c>
      <c r="D1566">
        <v>0</v>
      </c>
      <c r="E1566" s="3">
        <v>0</v>
      </c>
      <c r="F1566" s="3" t="str">
        <v>No data</v>
      </c>
      <c r="G1566" s="3" t="str">
        <v>No data</v>
      </c>
      <c r="H1566" s="15" t="str">
        <v>No data</v>
      </c>
      <c r="I1566" t="str">
        <v>No data</v>
      </c>
    </row>
    <row r="1567" spans="1:9" x14ac:dyDescent="0.25">
      <c r="A1567">
        <v>0</v>
      </c>
      <c r="B1567" s="4" t="str">
        <v>Choose site</v>
      </c>
      <c r="C1567" s="4">
        <v>0</v>
      </c>
      <c r="D1567">
        <v>0</v>
      </c>
      <c r="E1567" s="3">
        <v>0</v>
      </c>
      <c r="F1567" s="3" t="str">
        <v>No data</v>
      </c>
      <c r="G1567" s="3" t="str">
        <v>No data</v>
      </c>
      <c r="H1567" s="15" t="str">
        <v>No data</v>
      </c>
      <c r="I1567" t="str">
        <v>No data</v>
      </c>
    </row>
    <row r="1568" spans="1:9" x14ac:dyDescent="0.25">
      <c r="A1568">
        <v>0</v>
      </c>
      <c r="B1568" s="4" t="str">
        <v>Choose site</v>
      </c>
      <c r="C1568" s="4">
        <v>0</v>
      </c>
      <c r="D1568">
        <v>0</v>
      </c>
      <c r="E1568" s="3">
        <v>0</v>
      </c>
      <c r="F1568" s="3" t="str">
        <v>No data</v>
      </c>
      <c r="G1568" s="3" t="str">
        <v>No data</v>
      </c>
      <c r="H1568" s="15" t="str">
        <v>No data</v>
      </c>
      <c r="I1568" t="str">
        <v>No data</v>
      </c>
    </row>
    <row r="1569" spans="1:9" x14ac:dyDescent="0.25">
      <c r="A1569">
        <v>0</v>
      </c>
      <c r="B1569" s="4" t="str">
        <v>Choose site</v>
      </c>
      <c r="C1569" s="4">
        <v>0</v>
      </c>
      <c r="D1569">
        <v>0</v>
      </c>
      <c r="E1569" s="3">
        <v>0</v>
      </c>
      <c r="F1569" s="3" t="str">
        <v>No data</v>
      </c>
      <c r="G1569" s="3" t="str">
        <v>No data</v>
      </c>
      <c r="H1569" s="15" t="str">
        <v>No data</v>
      </c>
      <c r="I1569" t="str">
        <v>No data</v>
      </c>
    </row>
    <row r="1570" spans="1:9" x14ac:dyDescent="0.25">
      <c r="A1570">
        <v>0</v>
      </c>
      <c r="B1570" s="4" t="str">
        <v>Choose site</v>
      </c>
      <c r="C1570" s="4">
        <v>0</v>
      </c>
      <c r="D1570">
        <v>0</v>
      </c>
      <c r="E1570" s="3">
        <v>0</v>
      </c>
      <c r="F1570" s="3" t="str">
        <v>No data</v>
      </c>
      <c r="G1570" s="3" t="str">
        <v>No data</v>
      </c>
      <c r="H1570" s="15" t="str">
        <v>No data</v>
      </c>
      <c r="I1570" t="str">
        <v>No data</v>
      </c>
    </row>
    <row r="1571" spans="1:9" x14ac:dyDescent="0.25">
      <c r="A1571">
        <v>0</v>
      </c>
      <c r="B1571" s="4" t="str">
        <v>Choose site</v>
      </c>
      <c r="C1571" s="4">
        <v>0</v>
      </c>
      <c r="D1571">
        <v>0</v>
      </c>
      <c r="E1571" s="3">
        <v>0</v>
      </c>
      <c r="F1571" s="3" t="str">
        <v>No data</v>
      </c>
      <c r="G1571" s="3" t="str">
        <v>No data</v>
      </c>
      <c r="H1571" s="15" t="str">
        <v>No data</v>
      </c>
      <c r="I1571" t="str">
        <v>No data</v>
      </c>
    </row>
    <row r="1572" spans="1:9" x14ac:dyDescent="0.25">
      <c r="A1572">
        <v>0</v>
      </c>
      <c r="B1572" s="4" t="str">
        <v>Choose site</v>
      </c>
      <c r="C1572" s="4">
        <v>0</v>
      </c>
      <c r="D1572">
        <v>0</v>
      </c>
      <c r="E1572" s="3">
        <v>0</v>
      </c>
      <c r="F1572" s="3" t="str">
        <v>No data</v>
      </c>
      <c r="G1572" s="3" t="str">
        <v>No data</v>
      </c>
      <c r="H1572" s="15" t="str">
        <v>No data</v>
      </c>
      <c r="I1572" t="str">
        <v>No data</v>
      </c>
    </row>
    <row r="1573" spans="1:9" x14ac:dyDescent="0.25">
      <c r="A1573">
        <v>0</v>
      </c>
      <c r="B1573" s="4" t="str">
        <v>Choose site</v>
      </c>
      <c r="C1573" s="4">
        <v>0</v>
      </c>
      <c r="D1573">
        <v>0</v>
      </c>
      <c r="E1573" s="3">
        <v>0</v>
      </c>
      <c r="F1573" s="3" t="str">
        <v>No data</v>
      </c>
      <c r="G1573" s="3" t="str">
        <v>No data</v>
      </c>
      <c r="H1573" s="15" t="str">
        <v>No data</v>
      </c>
      <c r="I1573" t="str">
        <v>No data</v>
      </c>
    </row>
    <row r="1574" spans="1:9" x14ac:dyDescent="0.25">
      <c r="A1574">
        <v>0</v>
      </c>
      <c r="B1574" s="4" t="str">
        <v>Choose site</v>
      </c>
      <c r="C1574" s="4">
        <v>0</v>
      </c>
      <c r="D1574">
        <v>0</v>
      </c>
      <c r="E1574" s="3">
        <v>0</v>
      </c>
      <c r="F1574" s="3" t="str">
        <v>No data</v>
      </c>
      <c r="G1574" s="3" t="str">
        <v>No data</v>
      </c>
      <c r="H1574" s="15" t="str">
        <v>No data</v>
      </c>
      <c r="I1574" t="str">
        <v>No data</v>
      </c>
    </row>
    <row r="1575" spans="1:9" x14ac:dyDescent="0.25">
      <c r="A1575">
        <v>0</v>
      </c>
      <c r="B1575" s="4" t="str">
        <v>Choose site</v>
      </c>
      <c r="C1575" s="4">
        <v>0</v>
      </c>
      <c r="D1575">
        <v>0</v>
      </c>
      <c r="E1575" s="3">
        <v>0</v>
      </c>
      <c r="F1575" s="3" t="str">
        <v>No data</v>
      </c>
      <c r="G1575" s="3" t="str">
        <v>No data</v>
      </c>
      <c r="H1575" s="15" t="str">
        <v>No data</v>
      </c>
      <c r="I1575" t="str">
        <v>No data</v>
      </c>
    </row>
    <row r="1576" spans="1:9" x14ac:dyDescent="0.25">
      <c r="A1576">
        <v>0</v>
      </c>
      <c r="B1576" s="4" t="str">
        <v>Choose site</v>
      </c>
      <c r="C1576" s="4">
        <v>0</v>
      </c>
      <c r="D1576">
        <v>0</v>
      </c>
      <c r="E1576" s="3">
        <v>0</v>
      </c>
      <c r="F1576" s="3" t="str">
        <v>No data</v>
      </c>
      <c r="G1576" s="3" t="str">
        <v>No data</v>
      </c>
      <c r="H1576" s="15" t="str">
        <v>No data</v>
      </c>
      <c r="I1576" t="str">
        <v>No data</v>
      </c>
    </row>
    <row r="1577" spans="1:9" x14ac:dyDescent="0.25">
      <c r="A1577">
        <v>0</v>
      </c>
      <c r="B1577" s="4" t="str">
        <v>Choose site</v>
      </c>
      <c r="C1577" s="4">
        <v>0</v>
      </c>
      <c r="D1577">
        <v>0</v>
      </c>
      <c r="E1577" s="3">
        <v>0</v>
      </c>
      <c r="F1577" s="3" t="str">
        <v>No data</v>
      </c>
      <c r="G1577" s="3" t="str">
        <v>No data</v>
      </c>
      <c r="H1577" s="15" t="str">
        <v>No data</v>
      </c>
      <c r="I1577" t="str">
        <v>No data</v>
      </c>
    </row>
    <row r="1578" spans="1:9" x14ac:dyDescent="0.25">
      <c r="A1578">
        <v>0</v>
      </c>
      <c r="B1578" s="4" t="str">
        <v>Choose site</v>
      </c>
      <c r="C1578" s="4">
        <v>0</v>
      </c>
      <c r="D1578">
        <v>0</v>
      </c>
      <c r="E1578" s="3">
        <v>0</v>
      </c>
      <c r="F1578" s="3" t="str">
        <v>No data</v>
      </c>
      <c r="G1578" s="3" t="str">
        <v>No data</v>
      </c>
      <c r="H1578" s="15" t="str">
        <v>No data</v>
      </c>
      <c r="I1578" t="str">
        <v>No data</v>
      </c>
    </row>
    <row r="1579" spans="1:9" x14ac:dyDescent="0.25">
      <c r="A1579">
        <v>0</v>
      </c>
      <c r="B1579" s="4" t="str">
        <v>Choose site</v>
      </c>
      <c r="C1579" s="4">
        <v>0</v>
      </c>
      <c r="D1579">
        <v>0</v>
      </c>
      <c r="E1579" s="3">
        <v>0</v>
      </c>
      <c r="F1579" s="3" t="str">
        <v>No data</v>
      </c>
      <c r="G1579" s="3" t="str">
        <v>No data</v>
      </c>
      <c r="H1579" s="15" t="str">
        <v>No data</v>
      </c>
      <c r="I1579" t="str">
        <v>No data</v>
      </c>
    </row>
    <row r="1580" spans="1:9" x14ac:dyDescent="0.25">
      <c r="A1580">
        <v>0</v>
      </c>
      <c r="B1580" s="4" t="str">
        <v>Choose site</v>
      </c>
      <c r="C1580" s="4">
        <v>0</v>
      </c>
      <c r="D1580">
        <v>0</v>
      </c>
      <c r="E1580" s="3">
        <v>0</v>
      </c>
      <c r="F1580" s="3" t="str">
        <v>No data</v>
      </c>
      <c r="G1580" s="3" t="str">
        <v>No data</v>
      </c>
      <c r="H1580" s="15" t="str">
        <v>No data</v>
      </c>
      <c r="I1580" t="str">
        <v>No data</v>
      </c>
    </row>
    <row r="1581" spans="1:9" x14ac:dyDescent="0.25">
      <c r="A1581">
        <v>0</v>
      </c>
      <c r="B1581" s="4" t="str">
        <v>Choose site</v>
      </c>
      <c r="C1581" s="4">
        <v>0</v>
      </c>
      <c r="D1581">
        <v>0</v>
      </c>
      <c r="E1581" s="3">
        <v>0</v>
      </c>
      <c r="F1581" s="3" t="str">
        <v>No data</v>
      </c>
      <c r="G1581" s="3" t="str">
        <v>No data</v>
      </c>
      <c r="H1581" s="15" t="str">
        <v>No data</v>
      </c>
      <c r="I1581" t="str">
        <v>No data</v>
      </c>
    </row>
    <row r="1582" spans="1:9" x14ac:dyDescent="0.25">
      <c r="A1582">
        <v>0</v>
      </c>
      <c r="B1582" s="4" t="str">
        <v>Choose site</v>
      </c>
      <c r="C1582" s="4">
        <v>0</v>
      </c>
      <c r="D1582">
        <v>0</v>
      </c>
      <c r="E1582" s="3">
        <v>0</v>
      </c>
      <c r="F1582" s="3" t="str">
        <v>No data</v>
      </c>
      <c r="G1582" s="3" t="str">
        <v>No data</v>
      </c>
      <c r="H1582" s="15" t="str">
        <v>No data</v>
      </c>
      <c r="I1582" t="str">
        <v>No data</v>
      </c>
    </row>
    <row r="1583" spans="1:9" x14ac:dyDescent="0.25">
      <c r="A1583">
        <v>0</v>
      </c>
      <c r="B1583" s="4" t="str">
        <v>Choose site</v>
      </c>
      <c r="C1583" s="4">
        <v>0</v>
      </c>
      <c r="D1583">
        <v>0</v>
      </c>
      <c r="E1583" s="3">
        <v>0</v>
      </c>
      <c r="F1583" s="3" t="str">
        <v>No data</v>
      </c>
      <c r="G1583" s="3" t="str">
        <v>No data</v>
      </c>
      <c r="H1583" s="15" t="str">
        <v>No data</v>
      </c>
      <c r="I1583" t="str">
        <v>No data</v>
      </c>
    </row>
    <row r="1584" spans="1:9" x14ac:dyDescent="0.25">
      <c r="A1584">
        <v>0</v>
      </c>
      <c r="B1584" s="4" t="str">
        <v>Choose site</v>
      </c>
      <c r="C1584" s="4">
        <v>0</v>
      </c>
      <c r="D1584">
        <v>0</v>
      </c>
      <c r="E1584" s="3">
        <v>0</v>
      </c>
      <c r="F1584" s="3" t="str">
        <v>No data</v>
      </c>
      <c r="G1584" s="3" t="str">
        <v>No data</v>
      </c>
      <c r="H1584" s="15" t="str">
        <v>No data</v>
      </c>
      <c r="I1584" t="str">
        <v>No data</v>
      </c>
    </row>
    <row r="1585" spans="1:9" x14ac:dyDescent="0.25">
      <c r="A1585">
        <v>0</v>
      </c>
      <c r="B1585" s="4" t="str">
        <v>Choose site</v>
      </c>
      <c r="C1585" s="4">
        <v>0</v>
      </c>
      <c r="D1585">
        <v>0</v>
      </c>
      <c r="E1585" s="3">
        <v>0</v>
      </c>
      <c r="F1585" s="3" t="str">
        <v>No data</v>
      </c>
      <c r="G1585" s="3" t="str">
        <v>No data</v>
      </c>
      <c r="H1585" s="15" t="str">
        <v>No data</v>
      </c>
      <c r="I1585" t="str">
        <v>No data</v>
      </c>
    </row>
    <row r="1586" spans="1:9" x14ac:dyDescent="0.25">
      <c r="A1586">
        <v>0</v>
      </c>
      <c r="B1586" s="4" t="str">
        <v>Choose site</v>
      </c>
      <c r="C1586" s="4">
        <v>0</v>
      </c>
      <c r="D1586">
        <v>0</v>
      </c>
      <c r="E1586" s="3">
        <v>0</v>
      </c>
      <c r="F1586" s="3" t="str">
        <v>No data</v>
      </c>
      <c r="G1586" s="3" t="str">
        <v>No data</v>
      </c>
      <c r="H1586" s="15" t="str">
        <v>No data</v>
      </c>
      <c r="I1586" t="str">
        <v>No data</v>
      </c>
    </row>
    <row r="1587" spans="1:9" x14ac:dyDescent="0.25">
      <c r="A1587">
        <v>0</v>
      </c>
      <c r="B1587" s="4" t="str">
        <v>Choose site</v>
      </c>
      <c r="C1587" s="4">
        <v>0</v>
      </c>
      <c r="D1587">
        <v>0</v>
      </c>
      <c r="E1587" s="3">
        <v>0</v>
      </c>
      <c r="F1587" s="3" t="str">
        <v>No data</v>
      </c>
      <c r="G1587" s="3" t="str">
        <v>No data</v>
      </c>
      <c r="H1587" s="15" t="str">
        <v>No data</v>
      </c>
      <c r="I1587" t="str">
        <v>No data</v>
      </c>
    </row>
    <row r="1588" spans="1:9" x14ac:dyDescent="0.25">
      <c r="A1588">
        <v>0</v>
      </c>
      <c r="B1588" s="4" t="str">
        <v>Choose site</v>
      </c>
      <c r="C1588" s="4">
        <v>0</v>
      </c>
      <c r="D1588">
        <v>0</v>
      </c>
      <c r="E1588" s="3">
        <v>0</v>
      </c>
      <c r="F1588" s="3" t="str">
        <v>No data</v>
      </c>
      <c r="G1588" s="3" t="str">
        <v>No data</v>
      </c>
      <c r="H1588" s="15" t="str">
        <v>No data</v>
      </c>
      <c r="I1588" t="str">
        <v>No data</v>
      </c>
    </row>
    <row r="1589" spans="1:9" x14ac:dyDescent="0.25">
      <c r="A1589">
        <v>0</v>
      </c>
      <c r="B1589" s="4" t="str">
        <v>Choose site</v>
      </c>
      <c r="C1589" s="4">
        <v>0</v>
      </c>
      <c r="D1589">
        <v>0</v>
      </c>
      <c r="E1589" s="3">
        <v>0</v>
      </c>
      <c r="F1589" s="3" t="str">
        <v>No data</v>
      </c>
      <c r="G1589" s="3" t="str">
        <v>No data</v>
      </c>
      <c r="H1589" s="15" t="str">
        <v>No data</v>
      </c>
      <c r="I1589" t="str">
        <v>No data</v>
      </c>
    </row>
    <row r="1590" spans="1:9" x14ac:dyDescent="0.25">
      <c r="A1590">
        <v>0</v>
      </c>
      <c r="B1590" s="4" t="str">
        <v>Choose site</v>
      </c>
      <c r="C1590" s="4">
        <v>0</v>
      </c>
      <c r="D1590">
        <v>0</v>
      </c>
      <c r="E1590" s="3">
        <v>0</v>
      </c>
      <c r="F1590" s="3" t="str">
        <v>No data</v>
      </c>
      <c r="G1590" s="3" t="str">
        <v>No data</v>
      </c>
      <c r="H1590" s="15" t="str">
        <v>No data</v>
      </c>
      <c r="I1590" t="str">
        <v>No data</v>
      </c>
    </row>
    <row r="1591" spans="1:9" x14ac:dyDescent="0.25">
      <c r="A1591">
        <v>0</v>
      </c>
      <c r="B1591" s="4" t="str">
        <v>Choose site</v>
      </c>
      <c r="C1591" s="4">
        <v>0</v>
      </c>
      <c r="D1591">
        <v>0</v>
      </c>
      <c r="E1591" s="3">
        <v>0</v>
      </c>
      <c r="F1591" s="3" t="str">
        <v>No data</v>
      </c>
      <c r="G1591" s="3" t="str">
        <v>No data</v>
      </c>
      <c r="H1591" s="15" t="str">
        <v>No data</v>
      </c>
      <c r="I1591" t="str">
        <v>No data</v>
      </c>
    </row>
    <row r="1592" spans="1:9" x14ac:dyDescent="0.25">
      <c r="A1592">
        <v>0</v>
      </c>
      <c r="B1592" s="4" t="str">
        <v>Choose site</v>
      </c>
      <c r="C1592" s="4">
        <v>0</v>
      </c>
      <c r="D1592">
        <v>0</v>
      </c>
      <c r="E1592" s="3">
        <v>0</v>
      </c>
      <c r="F1592" s="3" t="str">
        <v>No data</v>
      </c>
      <c r="G1592" s="3" t="str">
        <v>No data</v>
      </c>
      <c r="H1592" s="15" t="str">
        <v>No data</v>
      </c>
      <c r="I1592" t="str">
        <v>No data</v>
      </c>
    </row>
    <row r="1593" spans="1:9" x14ac:dyDescent="0.25">
      <c r="A1593">
        <v>0</v>
      </c>
      <c r="B1593" s="4" t="str">
        <v>Choose site</v>
      </c>
      <c r="C1593" s="4">
        <v>0</v>
      </c>
      <c r="D1593">
        <v>0</v>
      </c>
      <c r="E1593" s="3">
        <v>0</v>
      </c>
      <c r="F1593" s="3" t="str">
        <v>No data</v>
      </c>
      <c r="G1593" s="3" t="str">
        <v>No data</v>
      </c>
      <c r="H1593" s="15" t="str">
        <v>No data</v>
      </c>
      <c r="I1593" t="str">
        <v>No data</v>
      </c>
    </row>
    <row r="1594" spans="1:9" x14ac:dyDescent="0.25">
      <c r="A1594">
        <v>0</v>
      </c>
      <c r="B1594" s="4" t="str">
        <v>Choose site</v>
      </c>
      <c r="C1594" s="4">
        <v>0</v>
      </c>
      <c r="D1594">
        <v>0</v>
      </c>
      <c r="E1594" s="3">
        <v>0</v>
      </c>
      <c r="F1594" s="3" t="str">
        <v>No data</v>
      </c>
      <c r="G1594" s="3" t="str">
        <v>No data</v>
      </c>
      <c r="H1594" s="15" t="str">
        <v>No data</v>
      </c>
      <c r="I1594" t="str">
        <v>No data</v>
      </c>
    </row>
    <row r="1595" spans="1:9" x14ac:dyDescent="0.25">
      <c r="A1595">
        <v>0</v>
      </c>
      <c r="B1595" s="4" t="str">
        <v>Choose site</v>
      </c>
      <c r="C1595" s="4">
        <v>0</v>
      </c>
      <c r="D1595">
        <v>0</v>
      </c>
      <c r="E1595" s="3">
        <v>0</v>
      </c>
      <c r="F1595" s="3" t="str">
        <v>No data</v>
      </c>
      <c r="G1595" s="3" t="str">
        <v>No data</v>
      </c>
      <c r="H1595" s="15" t="str">
        <v>No data</v>
      </c>
      <c r="I1595" t="str">
        <v>No data</v>
      </c>
    </row>
    <row r="1596" spans="1:9" x14ac:dyDescent="0.25">
      <c r="A1596">
        <v>0</v>
      </c>
      <c r="B1596" s="4" t="str">
        <v>Choose site</v>
      </c>
      <c r="C1596" s="4">
        <v>0</v>
      </c>
      <c r="D1596">
        <v>0</v>
      </c>
      <c r="E1596" s="3">
        <v>0</v>
      </c>
      <c r="F1596" s="3" t="str">
        <v>No data</v>
      </c>
      <c r="G1596" s="3" t="str">
        <v>No data</v>
      </c>
      <c r="H1596" s="15" t="str">
        <v>No data</v>
      </c>
      <c r="I1596" t="str">
        <v>No data</v>
      </c>
    </row>
    <row r="1597" spans="1:9" x14ac:dyDescent="0.25">
      <c r="A1597">
        <v>0</v>
      </c>
      <c r="B1597" s="4" t="str">
        <v>Choose site</v>
      </c>
      <c r="C1597" s="4">
        <v>0</v>
      </c>
      <c r="D1597">
        <v>0</v>
      </c>
      <c r="E1597" s="3">
        <v>0</v>
      </c>
      <c r="F1597" s="3" t="str">
        <v>No data</v>
      </c>
      <c r="G1597" s="3" t="str">
        <v>No data</v>
      </c>
      <c r="H1597" s="15" t="str">
        <v>No data</v>
      </c>
      <c r="I1597" t="str">
        <v>No data</v>
      </c>
    </row>
    <row r="1598" spans="1:9" x14ac:dyDescent="0.25">
      <c r="A1598">
        <v>0</v>
      </c>
      <c r="B1598" s="4" t="str">
        <v>Choose site</v>
      </c>
      <c r="C1598" s="4">
        <v>0</v>
      </c>
      <c r="D1598">
        <v>0</v>
      </c>
      <c r="E1598" s="3">
        <v>0</v>
      </c>
      <c r="F1598" s="3" t="str">
        <v>No data</v>
      </c>
      <c r="G1598" s="3" t="str">
        <v>No data</v>
      </c>
      <c r="H1598" s="15" t="str">
        <v>No data</v>
      </c>
      <c r="I1598" t="str">
        <v>No data</v>
      </c>
    </row>
    <row r="1599" spans="1:9" x14ac:dyDescent="0.25">
      <c r="A1599">
        <v>0</v>
      </c>
      <c r="B1599" s="4" t="str">
        <v>Choose site</v>
      </c>
      <c r="C1599" s="4">
        <v>0</v>
      </c>
      <c r="D1599">
        <v>0</v>
      </c>
      <c r="E1599" s="3">
        <v>0</v>
      </c>
      <c r="F1599" s="3" t="str">
        <v>No data</v>
      </c>
      <c r="G1599" s="3" t="str">
        <v>No data</v>
      </c>
      <c r="H1599" s="15" t="str">
        <v>No data</v>
      </c>
      <c r="I1599" t="str">
        <v>No data</v>
      </c>
    </row>
    <row r="1600" spans="1:9" x14ac:dyDescent="0.25">
      <c r="A1600">
        <v>0</v>
      </c>
      <c r="B1600" s="4" t="str">
        <v>Choose site</v>
      </c>
      <c r="C1600" s="4">
        <v>0</v>
      </c>
      <c r="D1600">
        <v>0</v>
      </c>
      <c r="E1600" s="3">
        <v>0</v>
      </c>
      <c r="F1600" s="3" t="str">
        <v>No data</v>
      </c>
      <c r="G1600" s="3" t="str">
        <v>No data</v>
      </c>
      <c r="H1600" s="15" t="str">
        <v>No data</v>
      </c>
      <c r="I1600" t="str">
        <v>No data</v>
      </c>
    </row>
    <row r="1601" spans="1:9" x14ac:dyDescent="0.25">
      <c r="A1601">
        <v>0</v>
      </c>
      <c r="B1601" s="4" t="str">
        <v>Choose site</v>
      </c>
      <c r="C1601" s="4">
        <v>0</v>
      </c>
      <c r="D1601">
        <v>0</v>
      </c>
      <c r="E1601" s="3">
        <v>0</v>
      </c>
      <c r="F1601" s="3" t="str">
        <v>No data</v>
      </c>
      <c r="G1601" s="3" t="str">
        <v>No data</v>
      </c>
      <c r="H1601" s="15" t="str">
        <v>No data</v>
      </c>
      <c r="I1601" t="str">
        <v>No data</v>
      </c>
    </row>
    <row r="1602" spans="1:9" x14ac:dyDescent="0.25">
      <c r="A1602">
        <v>0</v>
      </c>
      <c r="B1602" s="4" t="str">
        <v>Choose site</v>
      </c>
      <c r="C1602" s="4">
        <v>0</v>
      </c>
      <c r="D1602">
        <v>0</v>
      </c>
      <c r="E1602" s="3">
        <v>0</v>
      </c>
      <c r="F1602" s="3" t="str">
        <v>No data</v>
      </c>
      <c r="G1602" s="3" t="str">
        <v>No data</v>
      </c>
      <c r="H1602" s="15" t="str">
        <v>No data</v>
      </c>
      <c r="I1602" t="str">
        <v>No data</v>
      </c>
    </row>
    <row r="1603" spans="1:9" x14ac:dyDescent="0.25">
      <c r="A1603">
        <v>0</v>
      </c>
      <c r="B1603" s="4" t="str">
        <v>Choose site</v>
      </c>
      <c r="C1603" s="4">
        <v>0</v>
      </c>
      <c r="D1603">
        <v>0</v>
      </c>
      <c r="E1603" s="3">
        <v>0</v>
      </c>
      <c r="F1603" s="3" t="str">
        <v>No data</v>
      </c>
      <c r="G1603" s="3" t="str">
        <v>No data</v>
      </c>
      <c r="H1603" s="15" t="str">
        <v>No data</v>
      </c>
      <c r="I1603" t="str">
        <v>No data</v>
      </c>
    </row>
    <row r="1604" spans="1:9" x14ac:dyDescent="0.25">
      <c r="A1604">
        <v>0</v>
      </c>
      <c r="B1604" s="4" t="str">
        <v>Choose site</v>
      </c>
      <c r="C1604" s="4">
        <v>0</v>
      </c>
      <c r="D1604">
        <v>0</v>
      </c>
      <c r="E1604" s="3">
        <v>0</v>
      </c>
      <c r="F1604" s="3" t="str">
        <v>No data</v>
      </c>
      <c r="G1604" s="3" t="str">
        <v>No data</v>
      </c>
      <c r="H1604" s="15" t="str">
        <v>No data</v>
      </c>
      <c r="I1604" t="str">
        <v>No data</v>
      </c>
    </row>
    <row r="1605" spans="1:9" x14ac:dyDescent="0.25">
      <c r="A1605">
        <v>0</v>
      </c>
      <c r="B1605" s="4" t="str">
        <v>Choose site</v>
      </c>
      <c r="C1605" s="4">
        <v>0</v>
      </c>
      <c r="D1605">
        <v>0</v>
      </c>
      <c r="E1605" s="3">
        <v>0</v>
      </c>
      <c r="F1605" s="3" t="str">
        <v>No data</v>
      </c>
      <c r="G1605" s="3" t="str">
        <v>No data</v>
      </c>
      <c r="H1605" s="15" t="str">
        <v>No data</v>
      </c>
      <c r="I1605" t="str">
        <v>No data</v>
      </c>
    </row>
    <row r="1606" spans="1:9" x14ac:dyDescent="0.25">
      <c r="A1606">
        <v>0</v>
      </c>
      <c r="B1606" s="4" t="str">
        <v>Choose site</v>
      </c>
      <c r="C1606" s="4">
        <v>0</v>
      </c>
      <c r="D1606">
        <v>0</v>
      </c>
      <c r="E1606" s="3">
        <v>0</v>
      </c>
      <c r="F1606" s="3" t="str">
        <v>No data</v>
      </c>
      <c r="G1606" s="3" t="str">
        <v>No data</v>
      </c>
      <c r="H1606" s="15" t="str">
        <v>No data</v>
      </c>
      <c r="I1606" t="str">
        <v>No data</v>
      </c>
    </row>
    <row r="1607" spans="1:9" x14ac:dyDescent="0.25">
      <c r="A1607">
        <v>0</v>
      </c>
      <c r="B1607" s="4" t="str">
        <v>Choose site</v>
      </c>
      <c r="C1607" s="4">
        <v>0</v>
      </c>
      <c r="D1607">
        <v>0</v>
      </c>
      <c r="E1607" s="3">
        <v>0</v>
      </c>
      <c r="F1607" s="3" t="str">
        <v>No data</v>
      </c>
      <c r="G1607" s="3" t="str">
        <v>No data</v>
      </c>
      <c r="H1607" s="15" t="str">
        <v>No data</v>
      </c>
      <c r="I1607" t="str">
        <v>No data</v>
      </c>
    </row>
    <row r="1608" spans="1:9" x14ac:dyDescent="0.25">
      <c r="A1608">
        <v>0</v>
      </c>
      <c r="B1608" s="4" t="str">
        <v>Choose site</v>
      </c>
      <c r="C1608" s="4">
        <v>0</v>
      </c>
      <c r="D1608">
        <v>0</v>
      </c>
      <c r="E1608" s="3">
        <v>0</v>
      </c>
      <c r="F1608" s="3" t="str">
        <v>No data</v>
      </c>
      <c r="G1608" s="3" t="str">
        <v>No data</v>
      </c>
      <c r="H1608" s="15" t="str">
        <v>No data</v>
      </c>
      <c r="I1608" t="str">
        <v>No data</v>
      </c>
    </row>
    <row r="1609" spans="1:9" x14ac:dyDescent="0.25">
      <c r="A1609">
        <v>0</v>
      </c>
      <c r="B1609" s="4" t="str">
        <v>Choose site</v>
      </c>
      <c r="C1609" s="4">
        <v>0</v>
      </c>
      <c r="D1609">
        <v>0</v>
      </c>
      <c r="E1609" s="3">
        <v>0</v>
      </c>
      <c r="F1609" s="3" t="str">
        <v>No data</v>
      </c>
      <c r="G1609" s="3" t="str">
        <v>No data</v>
      </c>
      <c r="H1609" s="15" t="str">
        <v>No data</v>
      </c>
      <c r="I1609" t="str">
        <v>No data</v>
      </c>
    </row>
    <row r="1610" spans="1:9" x14ac:dyDescent="0.25">
      <c r="A1610">
        <v>0</v>
      </c>
      <c r="B1610" s="4" t="str">
        <v>Choose site</v>
      </c>
      <c r="C1610" s="4">
        <v>0</v>
      </c>
      <c r="D1610">
        <v>0</v>
      </c>
      <c r="E1610" s="3">
        <v>0</v>
      </c>
      <c r="F1610" s="3" t="str">
        <v>No data</v>
      </c>
      <c r="G1610" s="3" t="str">
        <v>No data</v>
      </c>
      <c r="H1610" s="15" t="str">
        <v>No data</v>
      </c>
      <c r="I1610" t="str">
        <v>No data</v>
      </c>
    </row>
    <row r="1611" spans="1:9" x14ac:dyDescent="0.25">
      <c r="A1611">
        <v>0</v>
      </c>
      <c r="B1611" s="4" t="str">
        <v>Choose site</v>
      </c>
      <c r="C1611" s="4">
        <v>0</v>
      </c>
      <c r="D1611">
        <v>0</v>
      </c>
      <c r="E1611" s="3">
        <v>0</v>
      </c>
      <c r="F1611" s="3" t="str">
        <v>No data</v>
      </c>
      <c r="G1611" s="3" t="str">
        <v>No data</v>
      </c>
      <c r="H1611" s="15" t="str">
        <v>No data</v>
      </c>
      <c r="I1611" t="str">
        <v>No data</v>
      </c>
    </row>
    <row r="1612" spans="1:9" x14ac:dyDescent="0.25">
      <c r="A1612">
        <v>0</v>
      </c>
      <c r="B1612" s="4" t="str">
        <v>Choose site</v>
      </c>
      <c r="C1612" s="4">
        <v>0</v>
      </c>
      <c r="D1612">
        <v>0</v>
      </c>
      <c r="E1612" s="3">
        <v>0</v>
      </c>
      <c r="F1612" s="3" t="str">
        <v>No data</v>
      </c>
      <c r="G1612" s="3" t="str">
        <v>No data</v>
      </c>
      <c r="H1612" s="15" t="str">
        <v>No data</v>
      </c>
      <c r="I1612" t="str">
        <v>No data</v>
      </c>
    </row>
    <row r="1613" spans="1:9" x14ac:dyDescent="0.25">
      <c r="A1613">
        <v>0</v>
      </c>
      <c r="B1613" s="4" t="str">
        <v>Choose site</v>
      </c>
      <c r="C1613" s="4">
        <v>0</v>
      </c>
      <c r="D1613">
        <v>0</v>
      </c>
      <c r="E1613" s="3">
        <v>0</v>
      </c>
      <c r="F1613" s="3" t="str">
        <v>No data</v>
      </c>
      <c r="G1613" s="3" t="str">
        <v>No data</v>
      </c>
      <c r="H1613" s="15" t="str">
        <v>No data</v>
      </c>
      <c r="I1613" t="str">
        <v>No data</v>
      </c>
    </row>
    <row r="1614" spans="1:9" x14ac:dyDescent="0.25">
      <c r="A1614">
        <v>0</v>
      </c>
      <c r="B1614" s="4" t="str">
        <v>Choose site</v>
      </c>
      <c r="C1614" s="4">
        <v>0</v>
      </c>
      <c r="D1614">
        <v>0</v>
      </c>
      <c r="E1614" s="3">
        <v>0</v>
      </c>
      <c r="F1614" s="3" t="str">
        <v>No data</v>
      </c>
      <c r="G1614" s="3" t="str">
        <v>No data</v>
      </c>
      <c r="H1614" s="15" t="str">
        <v>No data</v>
      </c>
      <c r="I1614" t="str">
        <v>No data</v>
      </c>
    </row>
    <row r="1615" spans="1:9" x14ac:dyDescent="0.25">
      <c r="A1615">
        <v>0</v>
      </c>
      <c r="B1615" s="4" t="str">
        <v>Choose site</v>
      </c>
      <c r="C1615" s="4">
        <v>0</v>
      </c>
      <c r="D1615">
        <v>0</v>
      </c>
      <c r="E1615" s="3">
        <v>0</v>
      </c>
      <c r="F1615" s="3" t="str">
        <v>No data</v>
      </c>
      <c r="G1615" s="3" t="str">
        <v>No data</v>
      </c>
      <c r="H1615" s="15" t="str">
        <v>No data</v>
      </c>
      <c r="I1615" t="str">
        <v>No data</v>
      </c>
    </row>
    <row r="1616" spans="1:9" x14ac:dyDescent="0.25">
      <c r="A1616">
        <v>0</v>
      </c>
      <c r="B1616" s="4" t="str">
        <v>Choose site</v>
      </c>
      <c r="C1616" s="4">
        <v>0</v>
      </c>
      <c r="D1616">
        <v>0</v>
      </c>
      <c r="E1616" s="3">
        <v>0</v>
      </c>
      <c r="F1616" s="3" t="str">
        <v>No data</v>
      </c>
      <c r="G1616" s="3" t="str">
        <v>No data</v>
      </c>
      <c r="H1616" s="15" t="str">
        <v>No data</v>
      </c>
      <c r="I1616" t="str">
        <v>No data</v>
      </c>
    </row>
    <row r="1617" spans="1:9" x14ac:dyDescent="0.25">
      <c r="A1617">
        <v>0</v>
      </c>
      <c r="B1617" s="4" t="str">
        <v>Choose site</v>
      </c>
      <c r="C1617" s="4">
        <v>0</v>
      </c>
      <c r="D1617">
        <v>0</v>
      </c>
      <c r="E1617" s="3">
        <v>0</v>
      </c>
      <c r="F1617" s="3" t="str">
        <v>No data</v>
      </c>
      <c r="G1617" s="3" t="str">
        <v>No data</v>
      </c>
      <c r="H1617" s="15" t="str">
        <v>No data</v>
      </c>
      <c r="I1617" t="str">
        <v>No data</v>
      </c>
    </row>
    <row r="1618" spans="1:9" x14ac:dyDescent="0.25">
      <c r="A1618">
        <v>0</v>
      </c>
      <c r="B1618" s="4" t="str">
        <v>Choose site</v>
      </c>
      <c r="C1618" s="4">
        <v>0</v>
      </c>
      <c r="D1618">
        <v>0</v>
      </c>
      <c r="E1618" s="3">
        <v>0</v>
      </c>
      <c r="F1618" s="3" t="str">
        <v>No data</v>
      </c>
      <c r="G1618" s="3" t="str">
        <v>No data</v>
      </c>
      <c r="H1618" s="15" t="str">
        <v>No data</v>
      </c>
      <c r="I1618" t="str">
        <v>No data</v>
      </c>
    </row>
    <row r="1619" spans="1:9" x14ac:dyDescent="0.25">
      <c r="A1619">
        <v>0</v>
      </c>
      <c r="B1619" s="4" t="str">
        <v>Choose site</v>
      </c>
      <c r="C1619" s="4">
        <v>0</v>
      </c>
      <c r="D1619">
        <v>0</v>
      </c>
      <c r="E1619" s="3">
        <v>0</v>
      </c>
      <c r="F1619" s="3" t="str">
        <v>No data</v>
      </c>
      <c r="G1619" s="3" t="str">
        <v>No data</v>
      </c>
      <c r="H1619" s="15" t="str">
        <v>No data</v>
      </c>
      <c r="I1619" t="str">
        <v>No data</v>
      </c>
    </row>
    <row r="1620" spans="1:9" x14ac:dyDescent="0.25">
      <c r="A1620">
        <v>0</v>
      </c>
      <c r="B1620" s="4" t="str">
        <v>Choose site</v>
      </c>
      <c r="C1620" s="4">
        <v>0</v>
      </c>
      <c r="D1620">
        <v>0</v>
      </c>
      <c r="E1620" s="3">
        <v>0</v>
      </c>
      <c r="F1620" s="3" t="str">
        <v>No data</v>
      </c>
      <c r="G1620" s="3" t="str">
        <v>No data</v>
      </c>
      <c r="H1620" s="15" t="str">
        <v>No data</v>
      </c>
      <c r="I1620" t="str">
        <v>No data</v>
      </c>
    </row>
    <row r="1621" spans="1:9" x14ac:dyDescent="0.25">
      <c r="A1621">
        <v>0</v>
      </c>
      <c r="B1621" s="4" t="str">
        <v>Choose site</v>
      </c>
      <c r="C1621" s="4">
        <v>0</v>
      </c>
      <c r="D1621">
        <v>0</v>
      </c>
      <c r="E1621" s="3">
        <v>0</v>
      </c>
      <c r="F1621" s="3" t="str">
        <v>No data</v>
      </c>
      <c r="G1621" s="3" t="str">
        <v>No data</v>
      </c>
      <c r="H1621" s="15" t="str">
        <v>No data</v>
      </c>
      <c r="I1621" t="str">
        <v>No data</v>
      </c>
    </row>
    <row r="1622" spans="1:9" x14ac:dyDescent="0.25">
      <c r="A1622">
        <v>0</v>
      </c>
      <c r="B1622" s="4" t="str">
        <v>Choose site</v>
      </c>
      <c r="C1622" s="4">
        <v>0</v>
      </c>
      <c r="D1622">
        <v>0</v>
      </c>
      <c r="E1622" s="3">
        <v>0</v>
      </c>
      <c r="F1622" s="3" t="str">
        <v>No data</v>
      </c>
      <c r="G1622" s="3" t="str">
        <v>No data</v>
      </c>
      <c r="H1622" s="15" t="str">
        <v>No data</v>
      </c>
      <c r="I1622" t="str">
        <v>No data</v>
      </c>
    </row>
    <row r="1623" spans="1:9" x14ac:dyDescent="0.25">
      <c r="A1623">
        <v>0</v>
      </c>
      <c r="B1623" s="4" t="str">
        <v>Choose site</v>
      </c>
      <c r="C1623" s="4">
        <v>0</v>
      </c>
      <c r="D1623">
        <v>0</v>
      </c>
      <c r="E1623" s="3">
        <v>0</v>
      </c>
      <c r="F1623" s="3" t="str">
        <v>No data</v>
      </c>
      <c r="G1623" s="3" t="str">
        <v>No data</v>
      </c>
      <c r="H1623" s="15" t="str">
        <v>No data</v>
      </c>
      <c r="I1623" t="str">
        <v>No data</v>
      </c>
    </row>
    <row r="1624" spans="1:9" x14ac:dyDescent="0.25">
      <c r="A1624">
        <v>0</v>
      </c>
      <c r="B1624" s="4" t="str">
        <v>Choose site</v>
      </c>
      <c r="C1624" s="4">
        <v>0</v>
      </c>
      <c r="D1624">
        <v>0</v>
      </c>
      <c r="E1624" s="3">
        <v>0</v>
      </c>
      <c r="F1624" s="3" t="str">
        <v>No data</v>
      </c>
      <c r="G1624" s="3" t="str">
        <v>No data</v>
      </c>
      <c r="H1624" s="15" t="str">
        <v>No data</v>
      </c>
      <c r="I1624" t="str">
        <v>No data</v>
      </c>
    </row>
    <row r="1625" spans="1:9" x14ac:dyDescent="0.25">
      <c r="A1625">
        <v>0</v>
      </c>
      <c r="B1625" s="4" t="str">
        <v>Choose site</v>
      </c>
      <c r="C1625" s="4">
        <v>0</v>
      </c>
      <c r="D1625">
        <v>0</v>
      </c>
      <c r="E1625" s="3">
        <v>0</v>
      </c>
      <c r="F1625" s="3" t="str">
        <v>No data</v>
      </c>
      <c r="G1625" s="3" t="str">
        <v>No data</v>
      </c>
      <c r="H1625" s="15" t="str">
        <v>No data</v>
      </c>
      <c r="I1625" t="str">
        <v>No data</v>
      </c>
    </row>
    <row r="1626" spans="1:9" x14ac:dyDescent="0.25">
      <c r="A1626">
        <v>0</v>
      </c>
      <c r="B1626" s="4" t="str">
        <v>Choose site</v>
      </c>
      <c r="C1626" s="4">
        <v>0</v>
      </c>
      <c r="D1626">
        <v>0</v>
      </c>
      <c r="E1626" s="3">
        <v>0</v>
      </c>
      <c r="F1626" s="3" t="str">
        <v>No data</v>
      </c>
      <c r="G1626" s="3" t="str">
        <v>No data</v>
      </c>
      <c r="H1626" s="15" t="str">
        <v>No data</v>
      </c>
      <c r="I1626" t="str">
        <v>No data</v>
      </c>
    </row>
    <row r="1627" spans="1:9" x14ac:dyDescent="0.25">
      <c r="A1627">
        <v>0</v>
      </c>
      <c r="B1627" s="4" t="str">
        <v>Choose site</v>
      </c>
      <c r="C1627" s="4">
        <v>0</v>
      </c>
      <c r="D1627">
        <v>0</v>
      </c>
      <c r="E1627" s="3">
        <v>0</v>
      </c>
      <c r="F1627" s="3" t="str">
        <v>No data</v>
      </c>
      <c r="G1627" s="3" t="str">
        <v>No data</v>
      </c>
      <c r="H1627" s="15" t="str">
        <v>No data</v>
      </c>
      <c r="I1627" t="str">
        <v>No data</v>
      </c>
    </row>
    <row r="1628" spans="1:9" x14ac:dyDescent="0.25">
      <c r="A1628">
        <v>0</v>
      </c>
      <c r="B1628" s="4" t="str">
        <v>Choose site</v>
      </c>
      <c r="C1628" s="4">
        <v>0</v>
      </c>
      <c r="D1628">
        <v>0</v>
      </c>
      <c r="E1628" s="3">
        <v>0</v>
      </c>
      <c r="F1628" s="3" t="str">
        <v>No data</v>
      </c>
      <c r="G1628" s="3" t="str">
        <v>No data</v>
      </c>
      <c r="H1628" s="15" t="str">
        <v>No data</v>
      </c>
      <c r="I1628" t="str">
        <v>No data</v>
      </c>
    </row>
    <row r="1629" spans="1:9" x14ac:dyDescent="0.25">
      <c r="A1629">
        <v>0</v>
      </c>
      <c r="B1629" s="4" t="str">
        <v>Choose site</v>
      </c>
      <c r="C1629" s="4">
        <v>0</v>
      </c>
      <c r="D1629">
        <v>0</v>
      </c>
      <c r="E1629" s="3">
        <v>0</v>
      </c>
      <c r="F1629" s="3" t="str">
        <v>No data</v>
      </c>
      <c r="G1629" s="3" t="str">
        <v>No data</v>
      </c>
      <c r="H1629" s="15" t="str">
        <v>No data</v>
      </c>
      <c r="I1629" t="str">
        <v>No data</v>
      </c>
    </row>
    <row r="1630" spans="1:9" x14ac:dyDescent="0.25">
      <c r="A1630">
        <v>0</v>
      </c>
      <c r="B1630" s="4" t="str">
        <v>Choose site</v>
      </c>
      <c r="C1630" s="4">
        <v>0</v>
      </c>
      <c r="D1630">
        <v>0</v>
      </c>
      <c r="E1630" s="3">
        <v>0</v>
      </c>
      <c r="F1630" s="3" t="str">
        <v>No data</v>
      </c>
      <c r="G1630" s="3" t="str">
        <v>No data</v>
      </c>
      <c r="H1630" s="15" t="str">
        <v>No data</v>
      </c>
      <c r="I1630" t="str">
        <v>No data</v>
      </c>
    </row>
    <row r="1631" spans="1:9" x14ac:dyDescent="0.25">
      <c r="A1631">
        <v>0</v>
      </c>
      <c r="B1631" s="4" t="str">
        <v>Choose site</v>
      </c>
      <c r="C1631" s="4">
        <v>0</v>
      </c>
      <c r="D1631">
        <v>0</v>
      </c>
      <c r="E1631" s="3">
        <v>0</v>
      </c>
      <c r="F1631" s="3" t="str">
        <v>No data</v>
      </c>
      <c r="G1631" s="3" t="str">
        <v>No data</v>
      </c>
      <c r="H1631" s="15" t="str">
        <v>No data</v>
      </c>
      <c r="I1631" t="str">
        <v>No data</v>
      </c>
    </row>
    <row r="1632" spans="1:9" x14ac:dyDescent="0.25">
      <c r="A1632">
        <v>0</v>
      </c>
      <c r="B1632" s="4" t="str">
        <v>Choose site</v>
      </c>
      <c r="C1632" s="4">
        <v>0</v>
      </c>
      <c r="D1632">
        <v>0</v>
      </c>
      <c r="E1632" s="3">
        <v>0</v>
      </c>
      <c r="F1632" s="3" t="str">
        <v>No data</v>
      </c>
      <c r="G1632" s="3" t="str">
        <v>No data</v>
      </c>
      <c r="H1632" s="15" t="str">
        <v>No data</v>
      </c>
      <c r="I1632" t="str">
        <v>No data</v>
      </c>
    </row>
    <row r="1633" spans="1:9" x14ac:dyDescent="0.25">
      <c r="A1633">
        <v>0</v>
      </c>
      <c r="B1633" s="4" t="str">
        <v>Choose site</v>
      </c>
      <c r="C1633" s="4">
        <v>0</v>
      </c>
      <c r="D1633">
        <v>0</v>
      </c>
      <c r="E1633" s="3">
        <v>0</v>
      </c>
      <c r="F1633" s="3" t="str">
        <v>No data</v>
      </c>
      <c r="G1633" s="3" t="str">
        <v>No data</v>
      </c>
      <c r="H1633" s="15" t="str">
        <v>No data</v>
      </c>
      <c r="I1633" t="str">
        <v>No data</v>
      </c>
    </row>
    <row r="1634" spans="1:9" x14ac:dyDescent="0.25">
      <c r="A1634">
        <v>0</v>
      </c>
      <c r="B1634" s="4" t="str">
        <v>Choose site</v>
      </c>
      <c r="C1634" s="4">
        <v>0</v>
      </c>
      <c r="D1634">
        <v>0</v>
      </c>
      <c r="E1634" s="3">
        <v>0</v>
      </c>
      <c r="F1634" s="3" t="str">
        <v>No data</v>
      </c>
      <c r="G1634" s="3" t="str">
        <v>No data</v>
      </c>
      <c r="H1634" s="15" t="str">
        <v>No data</v>
      </c>
      <c r="I1634" t="str">
        <v>No data</v>
      </c>
    </row>
    <row r="1635" spans="1:9" x14ac:dyDescent="0.25">
      <c r="A1635">
        <v>0</v>
      </c>
      <c r="B1635" s="4" t="str">
        <v>Choose site</v>
      </c>
      <c r="C1635" s="4">
        <v>0</v>
      </c>
      <c r="D1635">
        <v>0</v>
      </c>
      <c r="E1635" s="3">
        <v>0</v>
      </c>
      <c r="F1635" s="3" t="str">
        <v>No data</v>
      </c>
      <c r="G1635" s="3" t="str">
        <v>No data</v>
      </c>
      <c r="H1635" s="15" t="str">
        <v>No data</v>
      </c>
      <c r="I1635" t="str">
        <v>No data</v>
      </c>
    </row>
    <row r="1636" spans="1:9" x14ac:dyDescent="0.25">
      <c r="A1636">
        <v>0</v>
      </c>
      <c r="B1636" s="4" t="str">
        <v>Choose site</v>
      </c>
      <c r="C1636" s="4">
        <v>0</v>
      </c>
      <c r="D1636">
        <v>0</v>
      </c>
      <c r="E1636" s="3">
        <v>0</v>
      </c>
      <c r="F1636" s="3" t="str">
        <v>No data</v>
      </c>
      <c r="G1636" s="3" t="str">
        <v>No data</v>
      </c>
      <c r="H1636" s="15" t="str">
        <v>No data</v>
      </c>
      <c r="I1636" t="str">
        <v>No data</v>
      </c>
    </row>
    <row r="1637" spans="1:9" x14ac:dyDescent="0.25">
      <c r="A1637">
        <v>0</v>
      </c>
      <c r="B1637" s="4" t="str">
        <v>Choose site</v>
      </c>
      <c r="C1637" s="4">
        <v>0</v>
      </c>
      <c r="D1637">
        <v>0</v>
      </c>
      <c r="E1637" s="3">
        <v>0</v>
      </c>
      <c r="F1637" s="3" t="str">
        <v>No data</v>
      </c>
      <c r="G1637" s="3" t="str">
        <v>No data</v>
      </c>
      <c r="H1637" s="15" t="str">
        <v>No data</v>
      </c>
      <c r="I1637" t="str">
        <v>No data</v>
      </c>
    </row>
    <row r="1638" spans="1:9" x14ac:dyDescent="0.25">
      <c r="A1638">
        <v>0</v>
      </c>
      <c r="B1638" s="4" t="str">
        <v>Choose site</v>
      </c>
      <c r="C1638" s="4">
        <v>0</v>
      </c>
      <c r="D1638">
        <v>0</v>
      </c>
      <c r="E1638" s="3">
        <v>0</v>
      </c>
      <c r="F1638" s="3" t="str">
        <v>No data</v>
      </c>
      <c r="G1638" s="3" t="str">
        <v>No data</v>
      </c>
      <c r="H1638" s="15" t="str">
        <v>No data</v>
      </c>
      <c r="I1638" t="str">
        <v>No data</v>
      </c>
    </row>
    <row r="1639" spans="1:9" x14ac:dyDescent="0.25">
      <c r="A1639">
        <v>0</v>
      </c>
      <c r="B1639" s="4" t="str">
        <v>Choose site</v>
      </c>
      <c r="C1639" s="4">
        <v>0</v>
      </c>
      <c r="D1639">
        <v>0</v>
      </c>
      <c r="E1639" s="3">
        <v>0</v>
      </c>
      <c r="F1639" s="3" t="str">
        <v>No data</v>
      </c>
      <c r="G1639" s="3" t="str">
        <v>No data</v>
      </c>
      <c r="H1639" s="15" t="str">
        <v>No data</v>
      </c>
      <c r="I1639" t="str">
        <v>No data</v>
      </c>
    </row>
    <row r="1640" spans="1:9" x14ac:dyDescent="0.25">
      <c r="A1640">
        <v>0</v>
      </c>
      <c r="B1640" s="4" t="str">
        <v>Choose site</v>
      </c>
      <c r="C1640" s="4">
        <v>0</v>
      </c>
      <c r="D1640">
        <v>0</v>
      </c>
      <c r="E1640" s="3">
        <v>0</v>
      </c>
      <c r="F1640" s="3" t="str">
        <v>No data</v>
      </c>
      <c r="G1640" s="3" t="str">
        <v>No data</v>
      </c>
      <c r="H1640" s="15" t="str">
        <v>No data</v>
      </c>
      <c r="I1640" t="str">
        <v>No data</v>
      </c>
    </row>
    <row r="1641" spans="1:9" x14ac:dyDescent="0.25">
      <c r="A1641">
        <v>0</v>
      </c>
      <c r="B1641" s="4" t="str">
        <v>Choose site</v>
      </c>
      <c r="C1641" s="4">
        <v>0</v>
      </c>
      <c r="D1641">
        <v>0</v>
      </c>
      <c r="E1641" s="3">
        <v>0</v>
      </c>
      <c r="F1641" s="3" t="str">
        <v>No data</v>
      </c>
      <c r="G1641" s="3" t="str">
        <v>No data</v>
      </c>
      <c r="H1641" s="15" t="str">
        <v>No data</v>
      </c>
      <c r="I1641" t="str">
        <v>No data</v>
      </c>
    </row>
    <row r="1642" spans="1:9" x14ac:dyDescent="0.25">
      <c r="A1642">
        <v>0</v>
      </c>
      <c r="B1642" s="4" t="str">
        <v>Choose site</v>
      </c>
      <c r="C1642" s="4">
        <v>0</v>
      </c>
      <c r="D1642">
        <v>0</v>
      </c>
      <c r="E1642" s="3">
        <v>0</v>
      </c>
      <c r="F1642" s="3" t="str">
        <v>No data</v>
      </c>
      <c r="G1642" s="3" t="str">
        <v>No data</v>
      </c>
      <c r="H1642" s="15" t="str">
        <v>No data</v>
      </c>
      <c r="I1642" t="str">
        <v>No data</v>
      </c>
    </row>
    <row r="1643" spans="1:9" x14ac:dyDescent="0.25">
      <c r="A1643">
        <v>0</v>
      </c>
      <c r="B1643" s="4" t="str">
        <v>Choose site</v>
      </c>
      <c r="C1643" s="4">
        <v>0</v>
      </c>
      <c r="D1643">
        <v>0</v>
      </c>
      <c r="E1643" s="3">
        <v>0</v>
      </c>
      <c r="F1643" s="3" t="str">
        <v>No data</v>
      </c>
      <c r="G1643" s="3" t="str">
        <v>No data</v>
      </c>
      <c r="H1643" s="15" t="str">
        <v>No data</v>
      </c>
      <c r="I1643" t="str">
        <v>No data</v>
      </c>
    </row>
    <row r="1644" spans="1:9" x14ac:dyDescent="0.25">
      <c r="A1644">
        <v>0</v>
      </c>
      <c r="B1644" s="4" t="str">
        <v>Choose site</v>
      </c>
      <c r="C1644" s="4">
        <v>0</v>
      </c>
      <c r="D1644">
        <v>0</v>
      </c>
      <c r="E1644" s="3">
        <v>0</v>
      </c>
      <c r="F1644" s="3" t="str">
        <v>No data</v>
      </c>
      <c r="G1644" s="3" t="str">
        <v>No data</v>
      </c>
      <c r="H1644" s="15" t="str">
        <v>No data</v>
      </c>
      <c r="I1644" t="str">
        <v>No data</v>
      </c>
    </row>
    <row r="1645" spans="1:9" x14ac:dyDescent="0.25">
      <c r="A1645">
        <v>0</v>
      </c>
      <c r="B1645" s="4" t="str">
        <v>Choose site</v>
      </c>
      <c r="C1645" s="4">
        <v>0</v>
      </c>
      <c r="D1645">
        <v>0</v>
      </c>
      <c r="E1645" s="3">
        <v>0</v>
      </c>
      <c r="F1645" s="3" t="str">
        <v>No data</v>
      </c>
      <c r="G1645" s="3" t="str">
        <v>No data</v>
      </c>
      <c r="H1645" s="15" t="str">
        <v>No data</v>
      </c>
      <c r="I1645" t="str">
        <v>No data</v>
      </c>
    </row>
    <row r="1646" spans="1:9" x14ac:dyDescent="0.25">
      <c r="A1646">
        <v>0</v>
      </c>
      <c r="B1646" s="4" t="str">
        <v>Choose site</v>
      </c>
      <c r="C1646" s="4">
        <v>0</v>
      </c>
      <c r="D1646">
        <v>0</v>
      </c>
      <c r="E1646" s="3">
        <v>0</v>
      </c>
      <c r="F1646" s="3" t="str">
        <v>No data</v>
      </c>
      <c r="G1646" s="3" t="str">
        <v>No data</v>
      </c>
      <c r="H1646" s="15" t="str">
        <v>No data</v>
      </c>
      <c r="I1646" t="str">
        <v>No data</v>
      </c>
    </row>
    <row r="1647" spans="1:9" x14ac:dyDescent="0.25">
      <c r="A1647">
        <v>0</v>
      </c>
      <c r="B1647" s="4" t="str">
        <v>Choose site</v>
      </c>
      <c r="C1647" s="4">
        <v>0</v>
      </c>
      <c r="D1647">
        <v>0</v>
      </c>
      <c r="E1647" s="3">
        <v>0</v>
      </c>
      <c r="F1647" s="3" t="str">
        <v>No data</v>
      </c>
      <c r="G1647" s="3" t="str">
        <v>No data</v>
      </c>
      <c r="H1647" s="15" t="str">
        <v>No data</v>
      </c>
      <c r="I1647" t="str">
        <v>No data</v>
      </c>
    </row>
    <row r="1648" spans="1:9" x14ac:dyDescent="0.25">
      <c r="A1648">
        <v>0</v>
      </c>
      <c r="B1648" s="4" t="str">
        <v>Choose site</v>
      </c>
      <c r="C1648" s="4">
        <v>0</v>
      </c>
      <c r="D1648">
        <v>0</v>
      </c>
      <c r="E1648" s="3">
        <v>0</v>
      </c>
      <c r="F1648" s="3" t="str">
        <v>No data</v>
      </c>
      <c r="G1648" s="3" t="str">
        <v>No data</v>
      </c>
      <c r="H1648" s="15" t="str">
        <v>No data</v>
      </c>
      <c r="I1648" t="str">
        <v>No data</v>
      </c>
    </row>
    <row r="1649" spans="1:9" x14ac:dyDescent="0.25">
      <c r="A1649">
        <v>0</v>
      </c>
      <c r="B1649" s="4" t="str">
        <v>Choose site</v>
      </c>
      <c r="C1649" s="4">
        <v>0</v>
      </c>
      <c r="D1649">
        <v>0</v>
      </c>
      <c r="E1649" s="3">
        <v>0</v>
      </c>
      <c r="F1649" s="3" t="str">
        <v>No data</v>
      </c>
      <c r="G1649" s="3" t="str">
        <v>No data</v>
      </c>
      <c r="H1649" s="15" t="str">
        <v>No data</v>
      </c>
      <c r="I1649" t="str">
        <v>No data</v>
      </c>
    </row>
    <row r="1650" spans="1:9" x14ac:dyDescent="0.25">
      <c r="A1650">
        <v>0</v>
      </c>
      <c r="B1650" s="4" t="str">
        <v>Choose site</v>
      </c>
      <c r="C1650" s="4">
        <v>0</v>
      </c>
      <c r="D1650">
        <v>0</v>
      </c>
      <c r="E1650" s="3">
        <v>0</v>
      </c>
      <c r="F1650" s="3" t="str">
        <v>No data</v>
      </c>
      <c r="G1650" s="3" t="str">
        <v>No data</v>
      </c>
      <c r="H1650" s="15" t="str">
        <v>No data</v>
      </c>
      <c r="I1650" t="str">
        <v>No data</v>
      </c>
    </row>
    <row r="1651" spans="1:9" x14ac:dyDescent="0.25">
      <c r="A1651">
        <v>0</v>
      </c>
      <c r="B1651" s="4" t="str">
        <v>Choose site</v>
      </c>
      <c r="C1651" s="4">
        <v>0</v>
      </c>
      <c r="D1651">
        <v>0</v>
      </c>
      <c r="E1651" s="3">
        <v>0</v>
      </c>
      <c r="F1651" s="3" t="str">
        <v>No data</v>
      </c>
      <c r="G1651" s="3" t="str">
        <v>No data</v>
      </c>
      <c r="H1651" s="15" t="str">
        <v>No data</v>
      </c>
      <c r="I1651" t="str">
        <v>No data</v>
      </c>
    </row>
    <row r="1652" spans="1:9" x14ac:dyDescent="0.25">
      <c r="A1652">
        <v>0</v>
      </c>
      <c r="B1652" s="4" t="str">
        <v>Choose site</v>
      </c>
      <c r="C1652" s="4">
        <v>0</v>
      </c>
      <c r="D1652">
        <v>0</v>
      </c>
      <c r="E1652" s="3">
        <v>0</v>
      </c>
      <c r="F1652" s="3" t="str">
        <v>No data</v>
      </c>
      <c r="G1652" s="3" t="str">
        <v>No data</v>
      </c>
      <c r="H1652" s="15" t="str">
        <v>No data</v>
      </c>
      <c r="I1652" t="str">
        <v>No data</v>
      </c>
    </row>
    <row r="1653" spans="1:9" x14ac:dyDescent="0.25">
      <c r="A1653">
        <v>0</v>
      </c>
      <c r="B1653" s="4" t="str">
        <v>Choose site</v>
      </c>
      <c r="C1653" s="4">
        <v>0</v>
      </c>
      <c r="D1653">
        <v>0</v>
      </c>
      <c r="E1653" s="3">
        <v>0</v>
      </c>
      <c r="F1653" s="3" t="str">
        <v>No data</v>
      </c>
      <c r="G1653" s="3" t="str">
        <v>No data</v>
      </c>
      <c r="H1653" s="15" t="str">
        <v>No data</v>
      </c>
      <c r="I1653" t="str">
        <v>No data</v>
      </c>
    </row>
    <row r="1654" spans="1:9" x14ac:dyDescent="0.25">
      <c r="A1654">
        <v>0</v>
      </c>
      <c r="B1654" s="4" t="str">
        <v>Choose site</v>
      </c>
      <c r="C1654" s="4">
        <v>0</v>
      </c>
      <c r="D1654">
        <v>0</v>
      </c>
      <c r="E1654" s="3">
        <v>0</v>
      </c>
      <c r="F1654" s="3" t="str">
        <v>No data</v>
      </c>
      <c r="G1654" s="3" t="str">
        <v>No data</v>
      </c>
      <c r="H1654" s="15" t="str">
        <v>No data</v>
      </c>
      <c r="I1654" t="str">
        <v>No data</v>
      </c>
    </row>
    <row r="1655" spans="1:9" x14ac:dyDescent="0.25">
      <c r="A1655">
        <v>0</v>
      </c>
      <c r="B1655" s="4" t="str">
        <v>Choose site</v>
      </c>
      <c r="C1655" s="4">
        <v>0</v>
      </c>
      <c r="D1655">
        <v>0</v>
      </c>
      <c r="E1655" s="3">
        <v>0</v>
      </c>
      <c r="F1655" s="3" t="str">
        <v>No data</v>
      </c>
      <c r="G1655" s="3" t="str">
        <v>No data</v>
      </c>
      <c r="H1655" s="15" t="str">
        <v>No data</v>
      </c>
      <c r="I1655" t="str">
        <v>No data</v>
      </c>
    </row>
    <row r="1656" spans="1:9" x14ac:dyDescent="0.25">
      <c r="A1656">
        <v>0</v>
      </c>
      <c r="B1656" s="4" t="str">
        <v>Choose site</v>
      </c>
      <c r="C1656" s="4">
        <v>0</v>
      </c>
      <c r="D1656">
        <v>0</v>
      </c>
      <c r="E1656" s="3">
        <v>0</v>
      </c>
      <c r="F1656" s="3" t="str">
        <v>No data</v>
      </c>
      <c r="G1656" s="3" t="str">
        <v>No data</v>
      </c>
      <c r="H1656" s="15" t="str">
        <v>No data</v>
      </c>
      <c r="I1656" t="str">
        <v>No data</v>
      </c>
    </row>
    <row r="1657" spans="1:9" x14ac:dyDescent="0.25">
      <c r="A1657">
        <v>0</v>
      </c>
      <c r="B1657" s="4" t="str">
        <v>Choose site</v>
      </c>
      <c r="C1657" s="4">
        <v>0</v>
      </c>
      <c r="D1657">
        <v>0</v>
      </c>
      <c r="E1657" s="3">
        <v>0</v>
      </c>
      <c r="F1657" s="3" t="str">
        <v>No data</v>
      </c>
      <c r="G1657" s="3" t="str">
        <v>No data</v>
      </c>
      <c r="H1657" s="15" t="str">
        <v>No data</v>
      </c>
      <c r="I1657" t="str">
        <v>No data</v>
      </c>
    </row>
    <row r="1658" spans="1:9" x14ac:dyDescent="0.25">
      <c r="A1658">
        <v>0</v>
      </c>
      <c r="B1658" s="4" t="str">
        <v>Choose site</v>
      </c>
      <c r="C1658" s="4">
        <v>0</v>
      </c>
      <c r="D1658">
        <v>0</v>
      </c>
      <c r="E1658" s="3">
        <v>0</v>
      </c>
      <c r="F1658" s="3" t="str">
        <v>No data</v>
      </c>
      <c r="G1658" s="3" t="str">
        <v>No data</v>
      </c>
      <c r="H1658" s="15" t="str">
        <v>No data</v>
      </c>
      <c r="I1658" t="str">
        <v>No data</v>
      </c>
    </row>
    <row r="1659" spans="1:9" x14ac:dyDescent="0.25">
      <c r="A1659">
        <v>0</v>
      </c>
      <c r="B1659" s="4" t="str">
        <v>Choose site</v>
      </c>
      <c r="C1659" s="4">
        <v>0</v>
      </c>
      <c r="D1659">
        <v>0</v>
      </c>
      <c r="E1659" s="3">
        <v>0</v>
      </c>
      <c r="F1659" s="3" t="str">
        <v>No data</v>
      </c>
      <c r="G1659" s="3" t="str">
        <v>No data</v>
      </c>
      <c r="H1659" s="15" t="str">
        <v>No data</v>
      </c>
      <c r="I1659" t="str">
        <v>No data</v>
      </c>
    </row>
    <row r="1660" spans="1:9" x14ac:dyDescent="0.25">
      <c r="A1660">
        <v>0</v>
      </c>
      <c r="B1660" s="4" t="str">
        <v>Choose site</v>
      </c>
      <c r="C1660" s="4">
        <v>0</v>
      </c>
      <c r="D1660">
        <v>0</v>
      </c>
      <c r="E1660" s="3">
        <v>0</v>
      </c>
      <c r="F1660" s="3" t="str">
        <v>No data</v>
      </c>
      <c r="G1660" s="3" t="str">
        <v>No data</v>
      </c>
      <c r="H1660" s="15" t="str">
        <v>No data</v>
      </c>
      <c r="I1660" t="str">
        <v>No data</v>
      </c>
    </row>
    <row r="1661" spans="1:9" x14ac:dyDescent="0.25">
      <c r="A1661">
        <v>0</v>
      </c>
      <c r="B1661" s="4" t="str">
        <v>Choose site</v>
      </c>
      <c r="C1661" s="4">
        <v>0</v>
      </c>
      <c r="D1661">
        <v>0</v>
      </c>
      <c r="E1661" s="3">
        <v>0</v>
      </c>
      <c r="F1661" s="3" t="str">
        <v>No data</v>
      </c>
      <c r="G1661" s="3" t="str">
        <v>No data</v>
      </c>
      <c r="H1661" s="15" t="str">
        <v>No data</v>
      </c>
      <c r="I1661" t="str">
        <v>No data</v>
      </c>
    </row>
    <row r="1662" spans="1:9" x14ac:dyDescent="0.25">
      <c r="A1662">
        <v>0</v>
      </c>
      <c r="B1662" s="4" t="str">
        <v>Choose site</v>
      </c>
      <c r="C1662" s="4">
        <v>0</v>
      </c>
      <c r="D1662">
        <v>0</v>
      </c>
      <c r="E1662" s="3">
        <v>0</v>
      </c>
      <c r="F1662" s="3" t="str">
        <v>No data</v>
      </c>
      <c r="G1662" s="3" t="str">
        <v>No data</v>
      </c>
      <c r="H1662" s="15" t="str">
        <v>No data</v>
      </c>
      <c r="I1662" t="str">
        <v>No data</v>
      </c>
    </row>
    <row r="1663" spans="1:9" x14ac:dyDescent="0.25">
      <c r="A1663">
        <v>0</v>
      </c>
      <c r="B1663" s="4" t="str">
        <v>Choose site</v>
      </c>
      <c r="C1663" s="4">
        <v>0</v>
      </c>
      <c r="D1663">
        <v>0</v>
      </c>
      <c r="E1663" s="3">
        <v>0</v>
      </c>
      <c r="F1663" s="3" t="str">
        <v>No data</v>
      </c>
      <c r="G1663" s="3" t="str">
        <v>No data</v>
      </c>
      <c r="H1663" s="15" t="str">
        <v>No data</v>
      </c>
      <c r="I1663" t="str">
        <v>No data</v>
      </c>
    </row>
    <row r="1664" spans="1:9" x14ac:dyDescent="0.25">
      <c r="A1664">
        <v>0</v>
      </c>
      <c r="B1664" s="4" t="str">
        <v>Choose site</v>
      </c>
      <c r="C1664" s="4">
        <v>0</v>
      </c>
      <c r="D1664">
        <v>0</v>
      </c>
      <c r="E1664" s="3">
        <v>0</v>
      </c>
      <c r="F1664" s="3" t="str">
        <v>No data</v>
      </c>
      <c r="G1664" s="3" t="str">
        <v>No data</v>
      </c>
      <c r="H1664" s="15" t="str">
        <v>No data</v>
      </c>
      <c r="I1664" t="str">
        <v>No data</v>
      </c>
    </row>
    <row r="1665" spans="1:9" x14ac:dyDescent="0.25">
      <c r="A1665">
        <v>0</v>
      </c>
      <c r="B1665" s="4" t="str">
        <v>Choose site</v>
      </c>
      <c r="C1665" s="4">
        <v>0</v>
      </c>
      <c r="D1665">
        <v>0</v>
      </c>
      <c r="E1665" s="3">
        <v>0</v>
      </c>
      <c r="F1665" s="3" t="str">
        <v>No data</v>
      </c>
      <c r="G1665" s="3" t="str">
        <v>No data</v>
      </c>
      <c r="H1665" s="15" t="str">
        <v>No data</v>
      </c>
      <c r="I1665" t="str">
        <v>No data</v>
      </c>
    </row>
    <row r="1666" spans="1:9" x14ac:dyDescent="0.25">
      <c r="A1666">
        <v>0</v>
      </c>
      <c r="B1666" s="4" t="str">
        <v>Choose site</v>
      </c>
      <c r="C1666" s="4">
        <v>0</v>
      </c>
      <c r="D1666">
        <v>0</v>
      </c>
      <c r="E1666" s="3">
        <v>0</v>
      </c>
      <c r="F1666" s="3" t="str">
        <v>No data</v>
      </c>
      <c r="G1666" s="3" t="str">
        <v>No data</v>
      </c>
      <c r="H1666" s="15" t="str">
        <v>No data</v>
      </c>
      <c r="I1666" t="str">
        <v>No data</v>
      </c>
    </row>
    <row r="1667" spans="1:9" x14ac:dyDescent="0.25">
      <c r="A1667">
        <v>0</v>
      </c>
      <c r="B1667" s="4" t="str">
        <v>Choose site</v>
      </c>
      <c r="C1667" s="4">
        <v>0</v>
      </c>
      <c r="D1667">
        <v>0</v>
      </c>
      <c r="E1667" s="3">
        <v>0</v>
      </c>
      <c r="F1667" s="3" t="str">
        <v>No data</v>
      </c>
      <c r="G1667" s="3" t="str">
        <v>No data</v>
      </c>
      <c r="H1667" s="15" t="str">
        <v>No data</v>
      </c>
      <c r="I1667" t="str">
        <v>No data</v>
      </c>
    </row>
    <row r="1668" spans="1:9" x14ac:dyDescent="0.25">
      <c r="A1668">
        <v>0</v>
      </c>
      <c r="B1668" s="4" t="str">
        <v>Choose site</v>
      </c>
      <c r="C1668" s="4">
        <v>0</v>
      </c>
      <c r="D1668">
        <v>0</v>
      </c>
      <c r="E1668" s="3">
        <v>0</v>
      </c>
      <c r="F1668" s="3" t="str">
        <v>No data</v>
      </c>
      <c r="G1668" s="3" t="str">
        <v>No data</v>
      </c>
      <c r="H1668" s="15" t="str">
        <v>No data</v>
      </c>
      <c r="I1668" t="str">
        <v>No data</v>
      </c>
    </row>
    <row r="1669" spans="1:9" x14ac:dyDescent="0.25">
      <c r="A1669">
        <v>0</v>
      </c>
      <c r="B1669" s="4" t="str">
        <v>Choose site</v>
      </c>
      <c r="C1669" s="4">
        <v>0</v>
      </c>
      <c r="D1669">
        <v>0</v>
      </c>
      <c r="E1669" s="3">
        <v>0</v>
      </c>
      <c r="F1669" s="3" t="str">
        <v>No data</v>
      </c>
      <c r="G1669" s="3" t="str">
        <v>No data</v>
      </c>
      <c r="H1669" s="15" t="str">
        <v>No data</v>
      </c>
      <c r="I1669" t="str">
        <v>No data</v>
      </c>
    </row>
    <row r="1670" spans="1:9" x14ac:dyDescent="0.25">
      <c r="A1670">
        <v>0</v>
      </c>
      <c r="B1670" s="4" t="str">
        <v>Choose site</v>
      </c>
      <c r="C1670" s="4">
        <v>0</v>
      </c>
      <c r="D1670">
        <v>0</v>
      </c>
      <c r="E1670" s="3">
        <v>0</v>
      </c>
      <c r="F1670" s="3" t="str">
        <v>No data</v>
      </c>
      <c r="G1670" s="3" t="str">
        <v>No data</v>
      </c>
      <c r="H1670" s="15" t="str">
        <v>No data</v>
      </c>
      <c r="I1670" t="str">
        <v>No data</v>
      </c>
    </row>
    <row r="1671" spans="1:9" x14ac:dyDescent="0.25">
      <c r="A1671">
        <v>0</v>
      </c>
      <c r="B1671" s="4" t="str">
        <v>Choose site</v>
      </c>
      <c r="C1671" s="4">
        <v>0</v>
      </c>
      <c r="D1671">
        <v>0</v>
      </c>
      <c r="E1671" s="3">
        <v>0</v>
      </c>
      <c r="F1671" s="3" t="str">
        <v>No data</v>
      </c>
      <c r="G1671" s="3" t="str">
        <v>No data</v>
      </c>
      <c r="H1671" s="15" t="str">
        <v>No data</v>
      </c>
      <c r="I1671" t="str">
        <v>No data</v>
      </c>
    </row>
    <row r="1672" spans="1:9" x14ac:dyDescent="0.25">
      <c r="A1672">
        <v>0</v>
      </c>
      <c r="B1672" s="4" t="str">
        <v>Choose site</v>
      </c>
      <c r="C1672" s="4">
        <v>0</v>
      </c>
      <c r="D1672">
        <v>0</v>
      </c>
      <c r="E1672" s="3">
        <v>0</v>
      </c>
      <c r="F1672" s="3" t="str">
        <v>No data</v>
      </c>
      <c r="G1672" s="3" t="str">
        <v>No data</v>
      </c>
      <c r="H1672" s="15" t="str">
        <v>No data</v>
      </c>
      <c r="I1672" t="str">
        <v>No data</v>
      </c>
    </row>
    <row r="1673" spans="1:9" x14ac:dyDescent="0.25">
      <c r="A1673">
        <v>0</v>
      </c>
      <c r="B1673" s="4" t="str">
        <v>Choose site</v>
      </c>
      <c r="C1673" s="4">
        <v>0</v>
      </c>
      <c r="D1673">
        <v>0</v>
      </c>
      <c r="E1673" s="3">
        <v>0</v>
      </c>
      <c r="F1673" s="3" t="str">
        <v>No data</v>
      </c>
      <c r="G1673" s="3" t="str">
        <v>No data</v>
      </c>
      <c r="H1673" s="15" t="str">
        <v>No data</v>
      </c>
      <c r="I1673" t="str">
        <v>No data</v>
      </c>
    </row>
    <row r="1674" spans="1:9" x14ac:dyDescent="0.25">
      <c r="A1674">
        <v>0</v>
      </c>
      <c r="B1674" s="4" t="str">
        <v>Choose site</v>
      </c>
      <c r="C1674" s="4">
        <v>0</v>
      </c>
      <c r="D1674">
        <v>0</v>
      </c>
      <c r="E1674" s="3">
        <v>0</v>
      </c>
      <c r="F1674" s="3" t="str">
        <v>No data</v>
      </c>
      <c r="G1674" s="3" t="str">
        <v>No data</v>
      </c>
      <c r="H1674" s="15" t="str">
        <v>No data</v>
      </c>
      <c r="I1674" t="str">
        <v>No data</v>
      </c>
    </row>
    <row r="1675" spans="1:9" x14ac:dyDescent="0.25">
      <c r="A1675">
        <v>0</v>
      </c>
      <c r="B1675" s="4" t="str">
        <v>Choose site</v>
      </c>
      <c r="C1675" s="4">
        <v>0</v>
      </c>
      <c r="D1675">
        <v>0</v>
      </c>
      <c r="E1675" s="3">
        <v>0</v>
      </c>
      <c r="F1675" s="3" t="str">
        <v>No data</v>
      </c>
      <c r="G1675" s="3" t="str">
        <v>No data</v>
      </c>
      <c r="H1675" s="15" t="str">
        <v>No data</v>
      </c>
      <c r="I1675" t="str">
        <v>No data</v>
      </c>
    </row>
    <row r="1676" spans="1:9" x14ac:dyDescent="0.25">
      <c r="A1676">
        <v>0</v>
      </c>
      <c r="B1676" s="4" t="str">
        <v>Choose site</v>
      </c>
      <c r="C1676" s="4">
        <v>0</v>
      </c>
      <c r="D1676">
        <v>0</v>
      </c>
      <c r="E1676" s="3">
        <v>0</v>
      </c>
      <c r="F1676" s="3" t="str">
        <v>No data</v>
      </c>
      <c r="G1676" s="3" t="str">
        <v>No data</v>
      </c>
      <c r="H1676" s="15" t="str">
        <v>No data</v>
      </c>
      <c r="I1676" t="str">
        <v>No data</v>
      </c>
    </row>
    <row r="1677" spans="1:9" x14ac:dyDescent="0.25">
      <c r="A1677">
        <v>0</v>
      </c>
      <c r="B1677" s="4" t="str">
        <v>Choose site</v>
      </c>
      <c r="C1677" s="4">
        <v>0</v>
      </c>
      <c r="D1677">
        <v>0</v>
      </c>
      <c r="E1677" s="3">
        <v>0</v>
      </c>
      <c r="F1677" s="3" t="str">
        <v>No data</v>
      </c>
      <c r="G1677" s="3" t="str">
        <v>No data</v>
      </c>
      <c r="H1677" s="15" t="str">
        <v>No data</v>
      </c>
      <c r="I1677" t="str">
        <v>No data</v>
      </c>
    </row>
    <row r="1678" spans="1:9" x14ac:dyDescent="0.25">
      <c r="A1678">
        <v>0</v>
      </c>
      <c r="B1678" s="4" t="str">
        <v>Choose site</v>
      </c>
      <c r="C1678" s="4">
        <v>0</v>
      </c>
      <c r="D1678">
        <v>0</v>
      </c>
      <c r="E1678" s="3">
        <v>0</v>
      </c>
      <c r="F1678" s="3" t="str">
        <v>No data</v>
      </c>
      <c r="G1678" s="3" t="str">
        <v>No data</v>
      </c>
      <c r="H1678" s="15" t="str">
        <v>No data</v>
      </c>
      <c r="I1678" t="str">
        <v>No data</v>
      </c>
    </row>
    <row r="1679" spans="1:9" x14ac:dyDescent="0.25">
      <c r="A1679">
        <v>0</v>
      </c>
      <c r="B1679" s="4" t="str">
        <v>Choose site</v>
      </c>
      <c r="C1679" s="4">
        <v>0</v>
      </c>
      <c r="D1679">
        <v>0</v>
      </c>
      <c r="E1679" s="3">
        <v>0</v>
      </c>
      <c r="F1679" s="3" t="str">
        <v>No data</v>
      </c>
      <c r="G1679" s="3" t="str">
        <v>No data</v>
      </c>
      <c r="H1679" s="15" t="str">
        <v>No data</v>
      </c>
      <c r="I1679" t="str">
        <v>No data</v>
      </c>
    </row>
    <row r="1680" spans="1:9" x14ac:dyDescent="0.25">
      <c r="A1680">
        <v>0</v>
      </c>
      <c r="B1680" s="4" t="str">
        <v>Choose site</v>
      </c>
      <c r="C1680" s="4">
        <v>0</v>
      </c>
      <c r="D1680">
        <v>0</v>
      </c>
      <c r="E1680" s="3">
        <v>0</v>
      </c>
      <c r="F1680" s="3" t="str">
        <v>No data</v>
      </c>
      <c r="G1680" s="3" t="str">
        <v>No data</v>
      </c>
      <c r="H1680" s="15" t="str">
        <v>No data</v>
      </c>
      <c r="I1680" t="str">
        <v>No data</v>
      </c>
    </row>
    <row r="1681" spans="1:9" x14ac:dyDescent="0.25">
      <c r="A1681">
        <v>0</v>
      </c>
      <c r="B1681" s="4" t="str">
        <v>Choose site</v>
      </c>
      <c r="C1681" s="4">
        <v>0</v>
      </c>
      <c r="D1681">
        <v>0</v>
      </c>
      <c r="E1681" s="3">
        <v>0</v>
      </c>
      <c r="F1681" s="3" t="str">
        <v>No data</v>
      </c>
      <c r="G1681" s="3" t="str">
        <v>No data</v>
      </c>
      <c r="H1681" s="15" t="str">
        <v>No data</v>
      </c>
      <c r="I1681" t="str">
        <v>No data</v>
      </c>
    </row>
    <row r="1682" spans="1:9" x14ac:dyDescent="0.25">
      <c r="A1682">
        <v>0</v>
      </c>
      <c r="B1682" s="4" t="str">
        <v>Choose site</v>
      </c>
      <c r="C1682" s="4">
        <v>0</v>
      </c>
      <c r="D1682">
        <v>0</v>
      </c>
      <c r="E1682" s="3">
        <v>0</v>
      </c>
      <c r="F1682" s="3" t="str">
        <v>No data</v>
      </c>
      <c r="G1682" s="3" t="str">
        <v>No data</v>
      </c>
      <c r="H1682" s="15" t="str">
        <v>No data</v>
      </c>
      <c r="I1682" t="str">
        <v>No data</v>
      </c>
    </row>
    <row r="1683" spans="1:9" x14ac:dyDescent="0.25">
      <c r="A1683">
        <v>0</v>
      </c>
      <c r="B1683" s="4" t="str">
        <v>Choose site</v>
      </c>
      <c r="C1683" s="4">
        <v>0</v>
      </c>
      <c r="D1683">
        <v>0</v>
      </c>
      <c r="E1683" s="3">
        <v>0</v>
      </c>
      <c r="F1683" s="3" t="str">
        <v>No data</v>
      </c>
      <c r="G1683" s="3" t="str">
        <v>No data</v>
      </c>
      <c r="H1683" s="15" t="str">
        <v>No data</v>
      </c>
      <c r="I1683" t="str">
        <v>No data</v>
      </c>
    </row>
    <row r="1684" spans="1:9" x14ac:dyDescent="0.25">
      <c r="A1684">
        <v>0</v>
      </c>
      <c r="B1684" s="4" t="str">
        <v>Choose site</v>
      </c>
      <c r="C1684" s="4">
        <v>0</v>
      </c>
      <c r="D1684">
        <v>0</v>
      </c>
      <c r="E1684" s="3">
        <v>0</v>
      </c>
      <c r="F1684" s="3" t="str">
        <v>No data</v>
      </c>
      <c r="G1684" s="3" t="str">
        <v>No data</v>
      </c>
      <c r="H1684" s="15" t="str">
        <v>No data</v>
      </c>
      <c r="I1684" t="str">
        <v>No data</v>
      </c>
    </row>
    <row r="1685" spans="1:9" x14ac:dyDescent="0.25">
      <c r="A1685">
        <v>0</v>
      </c>
      <c r="B1685" s="4" t="str">
        <v>Choose site</v>
      </c>
      <c r="C1685" s="4">
        <v>0</v>
      </c>
      <c r="D1685">
        <v>0</v>
      </c>
      <c r="E1685" s="3">
        <v>0</v>
      </c>
      <c r="F1685" s="3" t="str">
        <v>No data</v>
      </c>
      <c r="G1685" s="3" t="str">
        <v>No data</v>
      </c>
      <c r="H1685" s="15" t="str">
        <v>No data</v>
      </c>
      <c r="I1685" t="str">
        <v>No data</v>
      </c>
    </row>
    <row r="1686" spans="1:9" x14ac:dyDescent="0.25">
      <c r="A1686">
        <v>0</v>
      </c>
      <c r="B1686" s="4" t="str">
        <v>Choose site</v>
      </c>
      <c r="C1686" s="4">
        <v>0</v>
      </c>
      <c r="D1686">
        <v>0</v>
      </c>
      <c r="E1686" s="3">
        <v>0</v>
      </c>
      <c r="F1686" s="3" t="str">
        <v>No data</v>
      </c>
      <c r="G1686" s="3" t="str">
        <v>No data</v>
      </c>
      <c r="H1686" s="15" t="str">
        <v>No data</v>
      </c>
      <c r="I1686" t="str">
        <v>No data</v>
      </c>
    </row>
    <row r="1687" spans="1:9" x14ac:dyDescent="0.25">
      <c r="A1687">
        <v>0</v>
      </c>
      <c r="B1687" s="4" t="str">
        <v>Choose site</v>
      </c>
      <c r="C1687" s="4">
        <v>0</v>
      </c>
      <c r="D1687">
        <v>0</v>
      </c>
      <c r="E1687" s="3">
        <v>0</v>
      </c>
      <c r="F1687" s="3" t="str">
        <v>No data</v>
      </c>
      <c r="G1687" s="3" t="str">
        <v>No data</v>
      </c>
      <c r="H1687" s="15" t="str">
        <v>No data</v>
      </c>
      <c r="I1687" t="str">
        <v>No data</v>
      </c>
    </row>
    <row r="1688" spans="1:9" x14ac:dyDescent="0.25">
      <c r="A1688">
        <v>0</v>
      </c>
      <c r="B1688" s="4" t="str">
        <v>Choose site</v>
      </c>
      <c r="C1688" s="4">
        <v>0</v>
      </c>
      <c r="D1688">
        <v>0</v>
      </c>
      <c r="E1688" s="3">
        <v>0</v>
      </c>
      <c r="F1688" s="3" t="str">
        <v>No data</v>
      </c>
      <c r="G1688" s="3" t="str">
        <v>No data</v>
      </c>
      <c r="H1688" s="15" t="str">
        <v>No data</v>
      </c>
      <c r="I1688" t="str">
        <v>No data</v>
      </c>
    </row>
    <row r="1689" spans="1:9" x14ac:dyDescent="0.25">
      <c r="A1689">
        <v>0</v>
      </c>
      <c r="B1689" s="4" t="str">
        <v>Choose site</v>
      </c>
      <c r="C1689" s="4">
        <v>0</v>
      </c>
      <c r="D1689">
        <v>0</v>
      </c>
      <c r="E1689" s="3">
        <v>0</v>
      </c>
      <c r="F1689" s="3" t="str">
        <v>No data</v>
      </c>
      <c r="G1689" s="3" t="str">
        <v>No data</v>
      </c>
      <c r="H1689" s="15" t="str">
        <v>No data</v>
      </c>
      <c r="I1689" t="str">
        <v>No data</v>
      </c>
    </row>
    <row r="1690" spans="1:9" x14ac:dyDescent="0.25">
      <c r="A1690">
        <v>0</v>
      </c>
      <c r="B1690" s="4" t="str">
        <v>Choose site</v>
      </c>
      <c r="C1690" s="4">
        <v>0</v>
      </c>
      <c r="D1690">
        <v>0</v>
      </c>
      <c r="E1690" s="3">
        <v>0</v>
      </c>
      <c r="F1690" s="3" t="str">
        <v>No data</v>
      </c>
      <c r="G1690" s="3" t="str">
        <v>No data</v>
      </c>
      <c r="H1690" s="15" t="str">
        <v>No data</v>
      </c>
      <c r="I1690" t="str">
        <v>No data</v>
      </c>
    </row>
    <row r="1691" spans="1:9" x14ac:dyDescent="0.25">
      <c r="A1691">
        <v>0</v>
      </c>
      <c r="B1691" s="4" t="str">
        <v>Choose site</v>
      </c>
      <c r="C1691" s="4">
        <v>0</v>
      </c>
      <c r="D1691">
        <v>0</v>
      </c>
      <c r="E1691" s="3">
        <v>0</v>
      </c>
      <c r="F1691" s="3" t="str">
        <v>No data</v>
      </c>
      <c r="G1691" s="3" t="str">
        <v>No data</v>
      </c>
      <c r="H1691" s="15" t="str">
        <v>No data</v>
      </c>
      <c r="I1691" t="str">
        <v>No data</v>
      </c>
    </row>
    <row r="1692" spans="1:9" x14ac:dyDescent="0.25">
      <c r="A1692">
        <v>0</v>
      </c>
      <c r="B1692" s="4" t="str">
        <v>Choose site</v>
      </c>
      <c r="C1692" s="4">
        <v>0</v>
      </c>
      <c r="D1692">
        <v>0</v>
      </c>
      <c r="E1692" s="3">
        <v>0</v>
      </c>
      <c r="F1692" s="3" t="str">
        <v>No data</v>
      </c>
      <c r="G1692" s="3" t="str">
        <v>No data</v>
      </c>
      <c r="H1692" s="15" t="str">
        <v>No data</v>
      </c>
      <c r="I1692" t="str">
        <v>No data</v>
      </c>
    </row>
    <row r="1693" spans="1:9" x14ac:dyDescent="0.25">
      <c r="A1693">
        <v>0</v>
      </c>
      <c r="B1693" s="4" t="str">
        <v>Choose site</v>
      </c>
      <c r="C1693" s="4">
        <v>0</v>
      </c>
      <c r="D1693">
        <v>0</v>
      </c>
      <c r="E1693" s="3">
        <v>0</v>
      </c>
      <c r="F1693" s="3" t="str">
        <v>No data</v>
      </c>
      <c r="G1693" s="3" t="str">
        <v>No data</v>
      </c>
      <c r="H1693" s="15" t="str">
        <v>No data</v>
      </c>
      <c r="I1693" t="str">
        <v>No data</v>
      </c>
    </row>
    <row r="1694" spans="1:9" x14ac:dyDescent="0.25">
      <c r="A1694">
        <v>0</v>
      </c>
      <c r="B1694" s="4" t="str">
        <v>Choose site</v>
      </c>
      <c r="C1694" s="4">
        <v>0</v>
      </c>
      <c r="D1694">
        <v>0</v>
      </c>
      <c r="E1694" s="3">
        <v>0</v>
      </c>
      <c r="F1694" s="3" t="str">
        <v>No data</v>
      </c>
      <c r="G1694" s="3" t="str">
        <v>No data</v>
      </c>
      <c r="H1694" s="15" t="str">
        <v>No data</v>
      </c>
      <c r="I1694" t="str">
        <v>No data</v>
      </c>
    </row>
    <row r="1695" spans="1:9" x14ac:dyDescent="0.25">
      <c r="A1695">
        <v>0</v>
      </c>
      <c r="B1695" s="4" t="str">
        <v>Choose site</v>
      </c>
      <c r="C1695" s="4">
        <v>0</v>
      </c>
      <c r="D1695">
        <v>0</v>
      </c>
      <c r="E1695" s="3">
        <v>0</v>
      </c>
      <c r="F1695" s="3" t="str">
        <v>No data</v>
      </c>
      <c r="G1695" s="3" t="str">
        <v>No data</v>
      </c>
      <c r="H1695" s="15" t="str">
        <v>No data</v>
      </c>
      <c r="I1695" t="str">
        <v>No data</v>
      </c>
    </row>
    <row r="1696" spans="1:9" x14ac:dyDescent="0.25">
      <c r="A1696">
        <v>0</v>
      </c>
      <c r="B1696" s="4" t="str">
        <v>Choose site</v>
      </c>
      <c r="C1696" s="4">
        <v>0</v>
      </c>
      <c r="D1696">
        <v>0</v>
      </c>
      <c r="E1696" s="3">
        <v>0</v>
      </c>
      <c r="F1696" s="3" t="str">
        <v>No data</v>
      </c>
      <c r="G1696" s="3" t="str">
        <v>No data</v>
      </c>
      <c r="H1696" s="15" t="str">
        <v>No data</v>
      </c>
      <c r="I1696" t="str">
        <v>No data</v>
      </c>
    </row>
    <row r="1697" spans="1:9" x14ac:dyDescent="0.25">
      <c r="A1697">
        <v>0</v>
      </c>
      <c r="B1697" s="4" t="str">
        <v>Choose site</v>
      </c>
      <c r="C1697" s="4">
        <v>0</v>
      </c>
      <c r="D1697">
        <v>0</v>
      </c>
      <c r="E1697" s="3">
        <v>0</v>
      </c>
      <c r="F1697" s="3" t="str">
        <v>No data</v>
      </c>
      <c r="G1697" s="3" t="str">
        <v>No data</v>
      </c>
      <c r="H1697" s="15" t="str">
        <v>No data</v>
      </c>
      <c r="I1697" t="str">
        <v>No data</v>
      </c>
    </row>
    <row r="1698" spans="1:9" x14ac:dyDescent="0.25">
      <c r="A1698">
        <v>0</v>
      </c>
      <c r="B1698" s="4" t="str">
        <v>Choose site</v>
      </c>
      <c r="C1698" s="4">
        <v>0</v>
      </c>
      <c r="D1698">
        <v>0</v>
      </c>
      <c r="E1698" s="3">
        <v>0</v>
      </c>
      <c r="F1698" s="3" t="str">
        <v>No data</v>
      </c>
      <c r="G1698" s="3" t="str">
        <v>No data</v>
      </c>
      <c r="H1698" s="15" t="str">
        <v>No data</v>
      </c>
      <c r="I1698" t="str">
        <v>No data</v>
      </c>
    </row>
    <row r="1699" spans="1:9" x14ac:dyDescent="0.25">
      <c r="A1699">
        <v>0</v>
      </c>
      <c r="B1699" s="4" t="str">
        <v>Choose site</v>
      </c>
      <c r="C1699" s="4">
        <v>0</v>
      </c>
      <c r="D1699">
        <v>0</v>
      </c>
      <c r="E1699" s="3">
        <v>0</v>
      </c>
      <c r="F1699" s="3" t="str">
        <v>No data</v>
      </c>
      <c r="G1699" s="3" t="str">
        <v>No data</v>
      </c>
      <c r="H1699" s="15" t="str">
        <v>No data</v>
      </c>
      <c r="I1699" t="str">
        <v>No data</v>
      </c>
    </row>
    <row r="1700" spans="1:9" x14ac:dyDescent="0.25">
      <c r="A1700">
        <v>0</v>
      </c>
      <c r="B1700" s="4" t="str">
        <v>Choose site</v>
      </c>
      <c r="C1700" s="4">
        <v>0</v>
      </c>
      <c r="D1700">
        <v>0</v>
      </c>
      <c r="E1700" s="3">
        <v>0</v>
      </c>
      <c r="F1700" s="3" t="str">
        <v>No data</v>
      </c>
      <c r="G1700" s="3" t="str">
        <v>No data</v>
      </c>
      <c r="H1700" s="15" t="str">
        <v>No data</v>
      </c>
      <c r="I1700" t="str">
        <v>No data</v>
      </c>
    </row>
    <row r="1701" spans="1:9" x14ac:dyDescent="0.25">
      <c r="A1701">
        <v>0</v>
      </c>
      <c r="B1701" s="4" t="str">
        <v>Choose site</v>
      </c>
      <c r="C1701" s="4">
        <v>0</v>
      </c>
      <c r="D1701">
        <v>0</v>
      </c>
      <c r="E1701" s="3">
        <v>0</v>
      </c>
      <c r="F1701" s="3" t="str">
        <v>No data</v>
      </c>
      <c r="G1701" s="3" t="str">
        <v>No data</v>
      </c>
      <c r="H1701" s="15" t="str">
        <v>No data</v>
      </c>
      <c r="I1701" t="str">
        <v>No data</v>
      </c>
    </row>
    <row r="1702" spans="1:9" x14ac:dyDescent="0.25">
      <c r="A1702">
        <v>0</v>
      </c>
      <c r="B1702" s="4" t="str">
        <v>Choose site</v>
      </c>
      <c r="C1702" s="4">
        <v>0</v>
      </c>
      <c r="D1702">
        <v>0</v>
      </c>
      <c r="E1702" s="3">
        <v>0</v>
      </c>
      <c r="F1702" s="3" t="str">
        <v>No data</v>
      </c>
      <c r="G1702" s="3" t="str">
        <v>No data</v>
      </c>
      <c r="H1702" s="15" t="str">
        <v>No data</v>
      </c>
      <c r="I1702" t="str">
        <v>No data</v>
      </c>
    </row>
    <row r="1703" spans="1:9" x14ac:dyDescent="0.25">
      <c r="A1703">
        <v>0</v>
      </c>
      <c r="B1703" s="4" t="str">
        <v>Choose site</v>
      </c>
      <c r="C1703" s="4">
        <v>0</v>
      </c>
      <c r="D1703">
        <v>0</v>
      </c>
      <c r="E1703" s="3">
        <v>0</v>
      </c>
      <c r="F1703" s="3" t="str">
        <v>No data</v>
      </c>
      <c r="G1703" s="3" t="str">
        <v>No data</v>
      </c>
      <c r="H1703" s="15" t="str">
        <v>No data</v>
      </c>
      <c r="I1703" t="str">
        <v>No data</v>
      </c>
    </row>
    <row r="1704" spans="1:9" x14ac:dyDescent="0.25">
      <c r="A1704">
        <v>0</v>
      </c>
      <c r="B1704" s="4" t="str">
        <v>Choose site</v>
      </c>
      <c r="C1704" s="4">
        <v>0</v>
      </c>
      <c r="D1704">
        <v>0</v>
      </c>
      <c r="E1704" s="3">
        <v>0</v>
      </c>
      <c r="F1704" s="3" t="str">
        <v>No data</v>
      </c>
      <c r="G1704" s="3" t="str">
        <v>No data</v>
      </c>
      <c r="H1704" s="15" t="str">
        <v>No data</v>
      </c>
      <c r="I1704" t="str">
        <v>No data</v>
      </c>
    </row>
    <row r="1705" spans="1:9" x14ac:dyDescent="0.25">
      <c r="A1705">
        <v>0</v>
      </c>
      <c r="B1705" s="4" t="str">
        <v>Choose site</v>
      </c>
      <c r="C1705" s="4">
        <v>0</v>
      </c>
      <c r="D1705">
        <v>0</v>
      </c>
      <c r="E1705" s="3">
        <v>0</v>
      </c>
      <c r="F1705" s="3" t="str">
        <v>No data</v>
      </c>
      <c r="G1705" s="3" t="str">
        <v>No data</v>
      </c>
      <c r="H1705" s="15" t="str">
        <v>No data</v>
      </c>
      <c r="I1705" t="str">
        <v>No data</v>
      </c>
    </row>
    <row r="1706" spans="1:9" x14ac:dyDescent="0.25">
      <c r="A1706">
        <v>0</v>
      </c>
      <c r="B1706" s="4" t="str">
        <v>Choose site</v>
      </c>
      <c r="C1706" s="4">
        <v>0</v>
      </c>
      <c r="D1706">
        <v>0</v>
      </c>
      <c r="E1706" s="3">
        <v>0</v>
      </c>
      <c r="F1706" s="3" t="str">
        <v>No data</v>
      </c>
      <c r="G1706" s="3" t="str">
        <v>No data</v>
      </c>
      <c r="H1706" s="15" t="str">
        <v>No data</v>
      </c>
      <c r="I1706" t="str">
        <v>No data</v>
      </c>
    </row>
    <row r="1707" spans="1:9" x14ac:dyDescent="0.25">
      <c r="A1707">
        <v>0</v>
      </c>
      <c r="B1707" s="4" t="str">
        <v>Choose site</v>
      </c>
      <c r="C1707" s="4">
        <v>0</v>
      </c>
      <c r="D1707">
        <v>0</v>
      </c>
      <c r="E1707" s="3">
        <v>0</v>
      </c>
      <c r="F1707" s="3" t="str">
        <v>No data</v>
      </c>
      <c r="G1707" s="3" t="str">
        <v>No data</v>
      </c>
      <c r="H1707" s="15" t="str">
        <v>No data</v>
      </c>
      <c r="I1707" t="str">
        <v>No data</v>
      </c>
    </row>
    <row r="1708" spans="1:9" x14ac:dyDescent="0.25">
      <c r="A1708">
        <v>0</v>
      </c>
      <c r="B1708" s="4" t="str">
        <v>Choose site</v>
      </c>
      <c r="C1708" s="4">
        <v>0</v>
      </c>
      <c r="D1708">
        <v>0</v>
      </c>
      <c r="E1708" s="3">
        <v>0</v>
      </c>
      <c r="F1708" s="3" t="str">
        <v>No data</v>
      </c>
      <c r="G1708" s="3" t="str">
        <v>No data</v>
      </c>
      <c r="H1708" s="15" t="str">
        <v>No data</v>
      </c>
      <c r="I1708" t="str">
        <v>No data</v>
      </c>
    </row>
    <row r="1709" spans="1:9" x14ac:dyDescent="0.25">
      <c r="A1709">
        <v>0</v>
      </c>
      <c r="B1709" s="4" t="str">
        <v>Choose site</v>
      </c>
      <c r="C1709" s="4">
        <v>0</v>
      </c>
      <c r="D1709">
        <v>0</v>
      </c>
      <c r="E1709" s="3">
        <v>0</v>
      </c>
      <c r="F1709" s="3" t="str">
        <v>No data</v>
      </c>
      <c r="G1709" s="3" t="str">
        <v>No data</v>
      </c>
      <c r="H1709" s="15" t="str">
        <v>No data</v>
      </c>
      <c r="I1709" t="str">
        <v>No data</v>
      </c>
    </row>
    <row r="1710" spans="1:9" x14ac:dyDescent="0.25">
      <c r="A1710">
        <v>0</v>
      </c>
      <c r="B1710" s="4" t="str">
        <v>Choose site</v>
      </c>
      <c r="C1710" s="4">
        <v>0</v>
      </c>
      <c r="D1710">
        <v>0</v>
      </c>
      <c r="E1710" s="3">
        <v>0</v>
      </c>
      <c r="F1710" s="3" t="str">
        <v>No data</v>
      </c>
      <c r="G1710" s="3" t="str">
        <v>No data</v>
      </c>
      <c r="H1710" s="15" t="str">
        <v>No data</v>
      </c>
      <c r="I1710" t="str">
        <v>No data</v>
      </c>
    </row>
    <row r="1711" spans="1:9" x14ac:dyDescent="0.25">
      <c r="A1711">
        <v>0</v>
      </c>
      <c r="B1711" s="4" t="str">
        <v>Choose site</v>
      </c>
      <c r="C1711" s="4">
        <v>0</v>
      </c>
      <c r="D1711">
        <v>0</v>
      </c>
      <c r="E1711" s="3">
        <v>0</v>
      </c>
      <c r="F1711" s="3" t="str">
        <v>No data</v>
      </c>
      <c r="G1711" s="3" t="str">
        <v>No data</v>
      </c>
      <c r="H1711" s="15" t="str">
        <v>No data</v>
      </c>
      <c r="I1711" t="str">
        <v>No data</v>
      </c>
    </row>
    <row r="1712" spans="1:9" x14ac:dyDescent="0.25">
      <c r="A1712">
        <v>0</v>
      </c>
      <c r="B1712" s="4" t="str">
        <v>Choose site</v>
      </c>
      <c r="C1712" s="4">
        <v>0</v>
      </c>
      <c r="D1712">
        <v>0</v>
      </c>
      <c r="E1712" s="3">
        <v>0</v>
      </c>
      <c r="F1712" s="3" t="str">
        <v>No data</v>
      </c>
      <c r="G1712" s="3" t="str">
        <v>No data</v>
      </c>
      <c r="H1712" s="15" t="str">
        <v>No data</v>
      </c>
      <c r="I1712" t="str">
        <v>No data</v>
      </c>
    </row>
    <row r="1713" spans="1:9" x14ac:dyDescent="0.25">
      <c r="A1713">
        <v>0</v>
      </c>
      <c r="B1713" s="4" t="str">
        <v>Choose site</v>
      </c>
      <c r="C1713" s="4">
        <v>0</v>
      </c>
      <c r="D1713">
        <v>0</v>
      </c>
      <c r="E1713" s="3">
        <v>0</v>
      </c>
      <c r="F1713" s="3" t="str">
        <v>No data</v>
      </c>
      <c r="G1713" s="3" t="str">
        <v>No data</v>
      </c>
      <c r="H1713" s="15" t="str">
        <v>No data</v>
      </c>
      <c r="I1713" t="str">
        <v>No data</v>
      </c>
    </row>
    <row r="1714" spans="1:9" x14ac:dyDescent="0.25">
      <c r="A1714">
        <v>0</v>
      </c>
      <c r="B1714" s="4" t="str">
        <v>Choose site</v>
      </c>
      <c r="C1714" s="4">
        <v>0</v>
      </c>
      <c r="D1714">
        <v>0</v>
      </c>
      <c r="E1714" s="3">
        <v>0</v>
      </c>
      <c r="F1714" s="3" t="str">
        <v>No data</v>
      </c>
      <c r="G1714" s="3" t="str">
        <v>No data</v>
      </c>
      <c r="H1714" s="15" t="str">
        <v>No data</v>
      </c>
      <c r="I1714" t="str">
        <v>No data</v>
      </c>
    </row>
    <row r="1715" spans="1:9" x14ac:dyDescent="0.25">
      <c r="A1715">
        <v>0</v>
      </c>
      <c r="B1715" s="4" t="str">
        <v>Choose site</v>
      </c>
      <c r="C1715" s="4">
        <v>0</v>
      </c>
      <c r="D1715">
        <v>0</v>
      </c>
      <c r="E1715" s="3">
        <v>0</v>
      </c>
      <c r="F1715" s="3" t="str">
        <v>No data</v>
      </c>
      <c r="G1715" s="3" t="str">
        <v>No data</v>
      </c>
      <c r="H1715" s="15" t="str">
        <v>No data</v>
      </c>
      <c r="I1715" t="str">
        <v>No data</v>
      </c>
    </row>
    <row r="1716" spans="1:9" x14ac:dyDescent="0.25">
      <c r="A1716">
        <v>0</v>
      </c>
      <c r="B1716" s="4" t="str">
        <v>Choose site</v>
      </c>
      <c r="C1716" s="4">
        <v>0</v>
      </c>
      <c r="D1716">
        <v>0</v>
      </c>
      <c r="E1716" s="3">
        <v>0</v>
      </c>
      <c r="F1716" s="3" t="str">
        <v>No data</v>
      </c>
      <c r="G1716" s="3" t="str">
        <v>No data</v>
      </c>
      <c r="H1716" s="15" t="str">
        <v>No data</v>
      </c>
      <c r="I1716" t="str">
        <v>No data</v>
      </c>
    </row>
    <row r="1717" spans="1:9" x14ac:dyDescent="0.25">
      <c r="A1717">
        <v>0</v>
      </c>
      <c r="B1717" s="4" t="str">
        <v>Choose site</v>
      </c>
      <c r="C1717" s="4">
        <v>0</v>
      </c>
      <c r="D1717">
        <v>0</v>
      </c>
      <c r="E1717" s="3">
        <v>0</v>
      </c>
      <c r="F1717" s="3" t="str">
        <v>No data</v>
      </c>
      <c r="G1717" s="3" t="str">
        <v>No data</v>
      </c>
      <c r="H1717" s="15" t="str">
        <v>No data</v>
      </c>
      <c r="I1717" t="str">
        <v>No data</v>
      </c>
    </row>
    <row r="1718" spans="1:9" x14ac:dyDescent="0.25">
      <c r="A1718">
        <v>0</v>
      </c>
      <c r="B1718" s="4" t="str">
        <v>Choose site</v>
      </c>
      <c r="C1718" s="4">
        <v>0</v>
      </c>
      <c r="D1718">
        <v>0</v>
      </c>
      <c r="E1718" s="3">
        <v>0</v>
      </c>
      <c r="F1718" s="3" t="str">
        <v>No data</v>
      </c>
      <c r="G1718" s="3" t="str">
        <v>No data</v>
      </c>
      <c r="H1718" s="15" t="str">
        <v>No data</v>
      </c>
      <c r="I1718" t="str">
        <v>No data</v>
      </c>
    </row>
    <row r="1719" spans="1:9" x14ac:dyDescent="0.25">
      <c r="A1719">
        <v>0</v>
      </c>
      <c r="B1719" s="4" t="str">
        <v>Choose site</v>
      </c>
      <c r="C1719" s="4">
        <v>0</v>
      </c>
      <c r="D1719">
        <v>0</v>
      </c>
      <c r="E1719" s="3">
        <v>0</v>
      </c>
      <c r="F1719" s="3" t="str">
        <v>No data</v>
      </c>
      <c r="G1719" s="3" t="str">
        <v>No data</v>
      </c>
      <c r="H1719" s="15" t="str">
        <v>No data</v>
      </c>
      <c r="I1719" t="str">
        <v>No data</v>
      </c>
    </row>
    <row r="1720" spans="1:9" x14ac:dyDescent="0.25">
      <c r="A1720">
        <v>0</v>
      </c>
      <c r="B1720" s="4" t="str">
        <v>Choose site</v>
      </c>
      <c r="C1720" s="4">
        <v>0</v>
      </c>
      <c r="D1720">
        <v>0</v>
      </c>
      <c r="E1720" s="3">
        <v>0</v>
      </c>
      <c r="F1720" s="3" t="str">
        <v>No data</v>
      </c>
      <c r="G1720" s="3" t="str">
        <v>No data</v>
      </c>
      <c r="H1720" s="15" t="str">
        <v>No data</v>
      </c>
      <c r="I1720" t="str">
        <v>No data</v>
      </c>
    </row>
    <row r="1721" spans="1:9" x14ac:dyDescent="0.25">
      <c r="A1721">
        <v>0</v>
      </c>
      <c r="B1721" s="4" t="str">
        <v>Choose site</v>
      </c>
      <c r="C1721" s="4">
        <v>0</v>
      </c>
      <c r="D1721">
        <v>0</v>
      </c>
      <c r="E1721" s="3">
        <v>0</v>
      </c>
      <c r="F1721" s="3" t="str">
        <v>No data</v>
      </c>
      <c r="G1721" s="3" t="str">
        <v>No data</v>
      </c>
      <c r="H1721" s="15" t="str">
        <v>No data</v>
      </c>
      <c r="I1721" t="str">
        <v>No data</v>
      </c>
    </row>
    <row r="1722" spans="1:9" x14ac:dyDescent="0.25">
      <c r="A1722">
        <v>0</v>
      </c>
      <c r="B1722" s="4" t="str">
        <v>Choose site</v>
      </c>
      <c r="C1722" s="4">
        <v>0</v>
      </c>
      <c r="D1722">
        <v>0</v>
      </c>
      <c r="E1722" s="3">
        <v>0</v>
      </c>
      <c r="F1722" s="3" t="str">
        <v>No data</v>
      </c>
      <c r="G1722" s="3" t="str">
        <v>No data</v>
      </c>
      <c r="H1722" s="15" t="str">
        <v>No data</v>
      </c>
      <c r="I1722" t="str">
        <v>No data</v>
      </c>
    </row>
    <row r="1723" spans="1:9" x14ac:dyDescent="0.25">
      <c r="A1723">
        <v>0</v>
      </c>
      <c r="B1723" s="4" t="str">
        <v>Choose site</v>
      </c>
      <c r="C1723" s="4">
        <v>0</v>
      </c>
      <c r="D1723">
        <v>0</v>
      </c>
      <c r="E1723" s="3">
        <v>0</v>
      </c>
      <c r="F1723" s="3" t="str">
        <v>No data</v>
      </c>
      <c r="G1723" s="3" t="str">
        <v>No data</v>
      </c>
      <c r="H1723" s="15" t="str">
        <v>No data</v>
      </c>
      <c r="I1723" t="str">
        <v>No data</v>
      </c>
    </row>
    <row r="1724" spans="1:9" x14ac:dyDescent="0.25">
      <c r="A1724">
        <v>0</v>
      </c>
      <c r="B1724" s="4" t="str">
        <v>Choose site</v>
      </c>
      <c r="C1724" s="4">
        <v>0</v>
      </c>
      <c r="D1724">
        <v>0</v>
      </c>
      <c r="E1724" s="3">
        <v>0</v>
      </c>
      <c r="F1724" s="3" t="str">
        <v>No data</v>
      </c>
      <c r="G1724" s="3" t="str">
        <v>No data</v>
      </c>
      <c r="H1724" s="15" t="str">
        <v>No data</v>
      </c>
      <c r="I1724" t="str">
        <v>No data</v>
      </c>
    </row>
    <row r="1725" spans="1:9" x14ac:dyDescent="0.25">
      <c r="A1725">
        <v>0</v>
      </c>
      <c r="B1725" s="4" t="str">
        <v>Choose site</v>
      </c>
      <c r="C1725" s="4">
        <v>0</v>
      </c>
      <c r="D1725">
        <v>0</v>
      </c>
      <c r="E1725" s="3">
        <v>0</v>
      </c>
      <c r="F1725" s="3" t="str">
        <v>No data</v>
      </c>
      <c r="G1725" s="3" t="str">
        <v>No data</v>
      </c>
      <c r="H1725" s="15" t="str">
        <v>No data</v>
      </c>
      <c r="I1725" t="str">
        <v>No data</v>
      </c>
    </row>
    <row r="1726" spans="1:9" x14ac:dyDescent="0.25">
      <c r="A1726">
        <v>0</v>
      </c>
      <c r="B1726" s="4" t="str">
        <v>Choose site</v>
      </c>
      <c r="C1726" s="4">
        <v>0</v>
      </c>
      <c r="D1726">
        <v>0</v>
      </c>
      <c r="E1726" s="3">
        <v>0</v>
      </c>
      <c r="F1726" s="3" t="str">
        <v>No data</v>
      </c>
      <c r="G1726" s="3" t="str">
        <v>No data</v>
      </c>
      <c r="H1726" s="15" t="str">
        <v>No data</v>
      </c>
      <c r="I1726" t="str">
        <v>No data</v>
      </c>
    </row>
    <row r="1727" spans="1:9" x14ac:dyDescent="0.25">
      <c r="A1727">
        <v>0</v>
      </c>
      <c r="B1727" s="4" t="str">
        <v>Choose site</v>
      </c>
      <c r="C1727" s="4">
        <v>0</v>
      </c>
      <c r="D1727">
        <v>0</v>
      </c>
      <c r="E1727" s="3">
        <v>0</v>
      </c>
      <c r="F1727" s="3" t="str">
        <v>No data</v>
      </c>
      <c r="G1727" s="3" t="str">
        <v>No data</v>
      </c>
      <c r="H1727" s="15" t="str">
        <v>No data</v>
      </c>
      <c r="I1727" t="str">
        <v>No data</v>
      </c>
    </row>
    <row r="1728" spans="1:9" x14ac:dyDescent="0.25">
      <c r="A1728">
        <v>0</v>
      </c>
      <c r="B1728" s="4" t="str">
        <v>Choose site</v>
      </c>
      <c r="C1728" s="4">
        <v>0</v>
      </c>
      <c r="D1728">
        <v>0</v>
      </c>
      <c r="E1728" s="3">
        <v>0</v>
      </c>
      <c r="F1728" s="3" t="str">
        <v>No data</v>
      </c>
      <c r="G1728" s="3" t="str">
        <v>No data</v>
      </c>
      <c r="H1728" s="15" t="str">
        <v>No data</v>
      </c>
      <c r="I1728" t="str">
        <v>No data</v>
      </c>
    </row>
    <row r="1729" spans="1:9" x14ac:dyDescent="0.25">
      <c r="A1729">
        <v>0</v>
      </c>
      <c r="B1729" s="4" t="str">
        <v>Choose site</v>
      </c>
      <c r="C1729" s="4">
        <v>0</v>
      </c>
      <c r="D1729">
        <v>0</v>
      </c>
      <c r="E1729" s="3">
        <v>0</v>
      </c>
      <c r="F1729" s="3" t="str">
        <v>No data</v>
      </c>
      <c r="G1729" s="3" t="str">
        <v>No data</v>
      </c>
      <c r="H1729" s="15" t="str">
        <v>No data</v>
      </c>
      <c r="I1729" t="str">
        <v>No data</v>
      </c>
    </row>
    <row r="1730" spans="1:9" x14ac:dyDescent="0.25">
      <c r="A1730">
        <v>0</v>
      </c>
      <c r="B1730" s="4" t="str">
        <v>Choose site</v>
      </c>
      <c r="C1730" s="4">
        <v>0</v>
      </c>
      <c r="D1730">
        <v>0</v>
      </c>
      <c r="E1730" s="3">
        <v>0</v>
      </c>
      <c r="F1730" s="3" t="str">
        <v>No data</v>
      </c>
      <c r="G1730" s="3" t="str">
        <v>No data</v>
      </c>
      <c r="H1730" s="15" t="str">
        <v>No data</v>
      </c>
      <c r="I1730" t="str">
        <v>No data</v>
      </c>
    </row>
    <row r="1731" spans="1:9" x14ac:dyDescent="0.25">
      <c r="A1731">
        <v>0</v>
      </c>
      <c r="B1731" s="4" t="str">
        <v>Choose site</v>
      </c>
      <c r="C1731" s="4">
        <v>0</v>
      </c>
      <c r="D1731">
        <v>0</v>
      </c>
      <c r="E1731" s="3">
        <v>0</v>
      </c>
      <c r="F1731" s="3" t="str">
        <v>No data</v>
      </c>
      <c r="G1731" s="3" t="str">
        <v>No data</v>
      </c>
      <c r="H1731" s="15" t="str">
        <v>No data</v>
      </c>
      <c r="I1731" t="str">
        <v>No data</v>
      </c>
    </row>
    <row r="1732" spans="1:9" x14ac:dyDescent="0.25">
      <c r="A1732">
        <v>0</v>
      </c>
      <c r="B1732" s="4" t="str">
        <v>Choose site</v>
      </c>
      <c r="C1732" s="4">
        <v>0</v>
      </c>
      <c r="D1732">
        <v>0</v>
      </c>
      <c r="E1732" s="3">
        <v>0</v>
      </c>
      <c r="F1732" s="3" t="str">
        <v>No data</v>
      </c>
      <c r="G1732" s="3" t="str">
        <v>No data</v>
      </c>
      <c r="H1732" s="15" t="str">
        <v>No data</v>
      </c>
      <c r="I1732" t="str">
        <v>No data</v>
      </c>
    </row>
    <row r="1733" spans="1:9" x14ac:dyDescent="0.25">
      <c r="A1733">
        <v>0</v>
      </c>
      <c r="B1733" s="4" t="str">
        <v>Choose site</v>
      </c>
      <c r="C1733" s="4">
        <v>0</v>
      </c>
      <c r="D1733">
        <v>0</v>
      </c>
      <c r="E1733" s="3">
        <v>0</v>
      </c>
      <c r="F1733" s="3" t="str">
        <v>No data</v>
      </c>
      <c r="G1733" s="3" t="str">
        <v>No data</v>
      </c>
      <c r="H1733" s="15" t="str">
        <v>No data</v>
      </c>
      <c r="I1733" t="str">
        <v>No data</v>
      </c>
    </row>
    <row r="1734" spans="1:9" x14ac:dyDescent="0.25">
      <c r="A1734">
        <v>0</v>
      </c>
      <c r="B1734" s="4" t="str">
        <v>Choose site</v>
      </c>
      <c r="C1734" s="4">
        <v>0</v>
      </c>
      <c r="D1734">
        <v>0</v>
      </c>
      <c r="E1734" s="3">
        <v>0</v>
      </c>
      <c r="F1734" s="3" t="str">
        <v>No data</v>
      </c>
      <c r="G1734" s="3" t="str">
        <v>No data</v>
      </c>
      <c r="H1734" s="15" t="str">
        <v>No data</v>
      </c>
      <c r="I1734" t="str">
        <v>No data</v>
      </c>
    </row>
    <row r="1735" spans="1:9" x14ac:dyDescent="0.25">
      <c r="A1735">
        <v>0</v>
      </c>
      <c r="B1735" s="4" t="str">
        <v>Choose site</v>
      </c>
      <c r="C1735" s="4">
        <v>0</v>
      </c>
      <c r="D1735">
        <v>0</v>
      </c>
      <c r="E1735" s="3">
        <v>0</v>
      </c>
      <c r="F1735" s="3" t="str">
        <v>No data</v>
      </c>
      <c r="G1735" s="3" t="str">
        <v>No data</v>
      </c>
      <c r="H1735" s="15" t="str">
        <v>No data</v>
      </c>
      <c r="I1735" t="str">
        <v>No data</v>
      </c>
    </row>
    <row r="1736" spans="1:9" x14ac:dyDescent="0.25">
      <c r="A1736">
        <v>0</v>
      </c>
      <c r="B1736" s="4" t="str">
        <v>Choose site</v>
      </c>
      <c r="C1736" s="4">
        <v>0</v>
      </c>
      <c r="D1736">
        <v>0</v>
      </c>
      <c r="E1736" s="3">
        <v>0</v>
      </c>
      <c r="F1736" s="3" t="str">
        <v>No data</v>
      </c>
      <c r="G1736" s="3" t="str">
        <v>No data</v>
      </c>
      <c r="H1736" s="15" t="str">
        <v>No data</v>
      </c>
      <c r="I1736" t="str">
        <v>No data</v>
      </c>
    </row>
    <row r="1737" spans="1:9" x14ac:dyDescent="0.25">
      <c r="A1737">
        <v>0</v>
      </c>
      <c r="B1737" s="4" t="str">
        <v>Choose site</v>
      </c>
      <c r="C1737" s="4">
        <v>0</v>
      </c>
      <c r="D1737">
        <v>0</v>
      </c>
      <c r="E1737" s="3">
        <v>0</v>
      </c>
      <c r="F1737" s="3" t="str">
        <v>No data</v>
      </c>
      <c r="G1737" s="3" t="str">
        <v>No data</v>
      </c>
      <c r="H1737" s="15" t="str">
        <v>No data</v>
      </c>
      <c r="I1737" t="str">
        <v>No data</v>
      </c>
    </row>
    <row r="1738" spans="1:9" x14ac:dyDescent="0.25">
      <c r="A1738">
        <v>0</v>
      </c>
      <c r="B1738" s="4" t="str">
        <v>Choose site</v>
      </c>
      <c r="C1738" s="4">
        <v>0</v>
      </c>
      <c r="D1738">
        <v>0</v>
      </c>
      <c r="E1738" s="3">
        <v>0</v>
      </c>
      <c r="F1738" s="3" t="str">
        <v>No data</v>
      </c>
      <c r="G1738" s="3" t="str">
        <v>No data</v>
      </c>
      <c r="H1738" s="15" t="str">
        <v>No data</v>
      </c>
      <c r="I1738" t="str">
        <v>No data</v>
      </c>
    </row>
    <row r="1739" spans="1:9" x14ac:dyDescent="0.25">
      <c r="A1739">
        <v>0</v>
      </c>
      <c r="B1739" s="4" t="str">
        <v>Choose site</v>
      </c>
      <c r="C1739" s="4">
        <v>0</v>
      </c>
      <c r="D1739">
        <v>0</v>
      </c>
      <c r="E1739" s="3">
        <v>0</v>
      </c>
      <c r="F1739" s="3" t="str">
        <v>No data</v>
      </c>
      <c r="G1739" s="3" t="str">
        <v>No data</v>
      </c>
      <c r="H1739" s="15" t="str">
        <v>No data</v>
      </c>
      <c r="I1739" t="str">
        <v>No data</v>
      </c>
    </row>
    <row r="1740" spans="1:9" x14ac:dyDescent="0.25">
      <c r="A1740">
        <v>0</v>
      </c>
      <c r="B1740" s="4" t="str">
        <v>Choose site</v>
      </c>
      <c r="C1740" s="4">
        <v>0</v>
      </c>
      <c r="D1740">
        <v>0</v>
      </c>
      <c r="E1740" s="3">
        <v>0</v>
      </c>
      <c r="F1740" s="3" t="str">
        <v>No data</v>
      </c>
      <c r="G1740" s="3" t="str">
        <v>No data</v>
      </c>
      <c r="H1740" s="15" t="str">
        <v>No data</v>
      </c>
      <c r="I1740" t="str">
        <v>No data</v>
      </c>
    </row>
    <row r="1741" spans="1:9" x14ac:dyDescent="0.25">
      <c r="A1741">
        <v>0</v>
      </c>
      <c r="B1741" s="4" t="str">
        <v>Choose site</v>
      </c>
      <c r="C1741" s="4">
        <v>0</v>
      </c>
      <c r="D1741">
        <v>0</v>
      </c>
      <c r="E1741" s="3">
        <v>0</v>
      </c>
      <c r="F1741" s="3" t="str">
        <v>No data</v>
      </c>
      <c r="G1741" s="3" t="str">
        <v>No data</v>
      </c>
      <c r="H1741" s="15" t="str">
        <v>No data</v>
      </c>
      <c r="I1741" t="str">
        <v>No data</v>
      </c>
    </row>
    <row r="1742" spans="1:9" x14ac:dyDescent="0.25">
      <c r="A1742">
        <v>0</v>
      </c>
      <c r="B1742" s="4" t="str">
        <v>Choose site</v>
      </c>
      <c r="C1742" s="4">
        <v>0</v>
      </c>
      <c r="D1742">
        <v>0</v>
      </c>
      <c r="E1742" s="3">
        <v>0</v>
      </c>
      <c r="F1742" s="3" t="str">
        <v>No data</v>
      </c>
      <c r="G1742" s="3" t="str">
        <v>No data</v>
      </c>
      <c r="H1742" s="15" t="str">
        <v>No data</v>
      </c>
      <c r="I1742" t="str">
        <v>No data</v>
      </c>
    </row>
    <row r="1743" spans="1:9" x14ac:dyDescent="0.25">
      <c r="A1743">
        <v>0</v>
      </c>
      <c r="B1743" s="4" t="str">
        <v>Choose site</v>
      </c>
      <c r="C1743" s="4">
        <v>0</v>
      </c>
      <c r="D1743">
        <v>0</v>
      </c>
      <c r="E1743" s="3">
        <v>0</v>
      </c>
      <c r="F1743" s="3" t="str">
        <v>No data</v>
      </c>
      <c r="G1743" s="3" t="str">
        <v>No data</v>
      </c>
      <c r="H1743" s="15" t="str">
        <v>No data</v>
      </c>
      <c r="I1743" t="str">
        <v>No data</v>
      </c>
    </row>
    <row r="1744" spans="1:9" x14ac:dyDescent="0.25">
      <c r="A1744">
        <v>0</v>
      </c>
      <c r="B1744" s="4" t="str">
        <v>Choose site</v>
      </c>
      <c r="C1744" s="4">
        <v>0</v>
      </c>
      <c r="D1744">
        <v>0</v>
      </c>
      <c r="E1744" s="3">
        <v>0</v>
      </c>
      <c r="F1744" s="3" t="str">
        <v>No data</v>
      </c>
      <c r="G1744" s="3" t="str">
        <v>No data</v>
      </c>
      <c r="H1744" s="15" t="str">
        <v>No data</v>
      </c>
      <c r="I1744" t="str">
        <v>No data</v>
      </c>
    </row>
    <row r="1745" spans="1:9" x14ac:dyDescent="0.25">
      <c r="A1745">
        <v>0</v>
      </c>
      <c r="B1745" s="4" t="str">
        <v>Choose site</v>
      </c>
      <c r="C1745" s="4">
        <v>0</v>
      </c>
      <c r="D1745">
        <v>0</v>
      </c>
      <c r="E1745" s="3">
        <v>0</v>
      </c>
      <c r="F1745" s="3" t="str">
        <v>No data</v>
      </c>
      <c r="G1745" s="3" t="str">
        <v>No data</v>
      </c>
      <c r="H1745" s="15" t="str">
        <v>No data</v>
      </c>
      <c r="I1745" t="str">
        <v>No data</v>
      </c>
    </row>
    <row r="1746" spans="1:9" x14ac:dyDescent="0.25">
      <c r="A1746">
        <v>0</v>
      </c>
      <c r="B1746" s="4" t="str">
        <v>Choose site</v>
      </c>
      <c r="C1746" s="4">
        <v>0</v>
      </c>
      <c r="D1746">
        <v>0</v>
      </c>
      <c r="E1746" s="3">
        <v>0</v>
      </c>
      <c r="F1746" s="3" t="str">
        <v>No data</v>
      </c>
      <c r="G1746" s="3" t="str">
        <v>No data</v>
      </c>
      <c r="H1746" s="15" t="str">
        <v>No data</v>
      </c>
      <c r="I1746" t="str">
        <v>No data</v>
      </c>
    </row>
    <row r="1747" spans="1:9" x14ac:dyDescent="0.25">
      <c r="A1747">
        <v>0</v>
      </c>
      <c r="B1747" s="4" t="str">
        <v>Choose site</v>
      </c>
      <c r="C1747" s="4">
        <v>0</v>
      </c>
      <c r="D1747">
        <v>0</v>
      </c>
      <c r="E1747" s="3">
        <v>0</v>
      </c>
      <c r="F1747" s="3" t="str">
        <v>No data</v>
      </c>
      <c r="G1747" s="3" t="str">
        <v>No data</v>
      </c>
      <c r="H1747" s="15" t="str">
        <v>No data</v>
      </c>
      <c r="I1747" t="str">
        <v>No data</v>
      </c>
    </row>
    <row r="1748" spans="1:9" x14ac:dyDescent="0.25">
      <c r="A1748">
        <v>0</v>
      </c>
      <c r="B1748" s="4" t="str">
        <v>Choose site</v>
      </c>
      <c r="C1748" s="4">
        <v>0</v>
      </c>
      <c r="D1748">
        <v>0</v>
      </c>
      <c r="E1748" s="3">
        <v>0</v>
      </c>
      <c r="F1748" s="3" t="str">
        <v>No data</v>
      </c>
      <c r="G1748" s="3" t="str">
        <v>No data</v>
      </c>
      <c r="H1748" s="15" t="str">
        <v>No data</v>
      </c>
      <c r="I1748" t="str">
        <v>No data</v>
      </c>
    </row>
    <row r="1749" spans="1:9" x14ac:dyDescent="0.25">
      <c r="A1749">
        <v>0</v>
      </c>
      <c r="B1749" s="4" t="str">
        <v>Choose site</v>
      </c>
      <c r="C1749" s="4">
        <v>0</v>
      </c>
      <c r="D1749">
        <v>0</v>
      </c>
      <c r="E1749" s="3">
        <v>0</v>
      </c>
      <c r="F1749" s="3" t="str">
        <v>No data</v>
      </c>
      <c r="G1749" s="3" t="str">
        <v>No data</v>
      </c>
      <c r="H1749" s="15" t="str">
        <v>No data</v>
      </c>
      <c r="I1749" t="str">
        <v>No data</v>
      </c>
    </row>
    <row r="1750" spans="1:9" x14ac:dyDescent="0.25">
      <c r="A1750">
        <v>0</v>
      </c>
      <c r="B1750" s="4" t="str">
        <v>Choose site</v>
      </c>
      <c r="C1750" s="4">
        <v>0</v>
      </c>
      <c r="D1750">
        <v>0</v>
      </c>
      <c r="E1750" s="3">
        <v>0</v>
      </c>
      <c r="F1750" s="3" t="str">
        <v>No data</v>
      </c>
      <c r="G1750" s="3" t="str">
        <v>No data</v>
      </c>
      <c r="H1750" s="15" t="str">
        <v>No data</v>
      </c>
      <c r="I1750" t="str">
        <v>No data</v>
      </c>
    </row>
    <row r="1751" spans="1:9" x14ac:dyDescent="0.25">
      <c r="A1751">
        <v>0</v>
      </c>
      <c r="B1751" s="4" t="str">
        <v>Choose site</v>
      </c>
      <c r="C1751" s="4">
        <v>0</v>
      </c>
      <c r="D1751">
        <v>0</v>
      </c>
      <c r="E1751" s="3">
        <v>0</v>
      </c>
      <c r="F1751" s="3" t="str">
        <v>No data</v>
      </c>
      <c r="G1751" s="3" t="str">
        <v>No data</v>
      </c>
      <c r="H1751" s="15" t="str">
        <v>No data</v>
      </c>
      <c r="I1751" t="str">
        <v>No data</v>
      </c>
    </row>
    <row r="1752" spans="1:9" x14ac:dyDescent="0.25">
      <c r="A1752">
        <v>0</v>
      </c>
      <c r="B1752" s="4" t="str">
        <v>Choose site</v>
      </c>
      <c r="C1752" s="4">
        <v>0</v>
      </c>
      <c r="D1752">
        <v>0</v>
      </c>
      <c r="E1752" s="3">
        <v>0</v>
      </c>
      <c r="F1752" s="3" t="str">
        <v>No data</v>
      </c>
      <c r="G1752" s="3" t="str">
        <v>No data</v>
      </c>
      <c r="H1752" s="15" t="str">
        <v>No data</v>
      </c>
      <c r="I1752" t="str">
        <v>No data</v>
      </c>
    </row>
    <row r="1753" spans="1:9" x14ac:dyDescent="0.25">
      <c r="A1753">
        <v>0</v>
      </c>
      <c r="B1753" s="4" t="str">
        <v>Choose site</v>
      </c>
      <c r="C1753" s="4">
        <v>0</v>
      </c>
      <c r="D1753">
        <v>0</v>
      </c>
      <c r="E1753" s="3">
        <v>0</v>
      </c>
      <c r="F1753" s="3" t="str">
        <v>No data</v>
      </c>
      <c r="G1753" s="3" t="str">
        <v>No data</v>
      </c>
      <c r="H1753" s="15" t="str">
        <v>No data</v>
      </c>
      <c r="I1753" t="str">
        <v>No data</v>
      </c>
    </row>
    <row r="1754" spans="1:9" x14ac:dyDescent="0.25">
      <c r="A1754">
        <v>0</v>
      </c>
      <c r="B1754" s="4" t="str">
        <v>Choose site</v>
      </c>
      <c r="C1754" s="4">
        <v>0</v>
      </c>
      <c r="D1754">
        <v>0</v>
      </c>
      <c r="E1754" s="3">
        <v>0</v>
      </c>
      <c r="F1754" s="3" t="str">
        <v>No data</v>
      </c>
      <c r="G1754" s="3" t="str">
        <v>No data</v>
      </c>
      <c r="H1754" s="15" t="str">
        <v>No data</v>
      </c>
      <c r="I1754" t="str">
        <v>No data</v>
      </c>
    </row>
    <row r="1755" spans="1:9" x14ac:dyDescent="0.25">
      <c r="A1755">
        <v>0</v>
      </c>
      <c r="B1755" s="4" t="str">
        <v>Choose site</v>
      </c>
      <c r="C1755" s="4">
        <v>0</v>
      </c>
      <c r="D1755">
        <v>0</v>
      </c>
      <c r="E1755" s="3">
        <v>0</v>
      </c>
      <c r="F1755" s="3" t="str">
        <v>No data</v>
      </c>
      <c r="G1755" s="3" t="str">
        <v>No data</v>
      </c>
      <c r="H1755" s="15" t="str">
        <v>No data</v>
      </c>
      <c r="I1755" t="str">
        <v>No data</v>
      </c>
    </row>
    <row r="1756" spans="1:9" x14ac:dyDescent="0.25">
      <c r="A1756">
        <v>0</v>
      </c>
      <c r="B1756" s="4" t="str">
        <v>Choose site</v>
      </c>
      <c r="C1756" s="4">
        <v>0</v>
      </c>
      <c r="D1756">
        <v>0</v>
      </c>
      <c r="E1756" s="3">
        <v>0</v>
      </c>
      <c r="F1756" s="3" t="str">
        <v>No data</v>
      </c>
      <c r="G1756" s="3" t="str">
        <v>No data</v>
      </c>
      <c r="H1756" s="15" t="str">
        <v>No data</v>
      </c>
      <c r="I1756" t="str">
        <v>No data</v>
      </c>
    </row>
    <row r="1757" spans="1:9" x14ac:dyDescent="0.25">
      <c r="A1757">
        <v>0</v>
      </c>
      <c r="B1757" s="4" t="str">
        <v>Choose site</v>
      </c>
      <c r="C1757" s="4">
        <v>0</v>
      </c>
      <c r="D1757">
        <v>0</v>
      </c>
      <c r="E1757" s="3">
        <v>0</v>
      </c>
      <c r="F1757" s="3" t="str">
        <v>No data</v>
      </c>
      <c r="G1757" s="3" t="str">
        <v>No data</v>
      </c>
      <c r="H1757" s="15" t="str">
        <v>No data</v>
      </c>
      <c r="I1757" t="str">
        <v>No data</v>
      </c>
    </row>
    <row r="1758" spans="1:9" x14ac:dyDescent="0.25">
      <c r="A1758">
        <v>0</v>
      </c>
      <c r="B1758" s="4" t="str">
        <v>Choose site</v>
      </c>
      <c r="C1758" s="4">
        <v>0</v>
      </c>
      <c r="D1758">
        <v>0</v>
      </c>
      <c r="E1758" s="3">
        <v>0</v>
      </c>
      <c r="F1758" s="3" t="str">
        <v>No data</v>
      </c>
      <c r="G1758" s="3" t="str">
        <v>No data</v>
      </c>
      <c r="H1758" s="15" t="str">
        <v>No data</v>
      </c>
      <c r="I1758" t="str">
        <v>No data</v>
      </c>
    </row>
    <row r="1759" spans="1:9" x14ac:dyDescent="0.25">
      <c r="A1759">
        <v>0</v>
      </c>
      <c r="B1759" s="4" t="str">
        <v>Choose site</v>
      </c>
      <c r="C1759" s="4">
        <v>0</v>
      </c>
      <c r="D1759">
        <v>0</v>
      </c>
      <c r="E1759" s="3">
        <v>0</v>
      </c>
      <c r="F1759" s="3" t="str">
        <v>No data</v>
      </c>
      <c r="G1759" s="3" t="str">
        <v>No data</v>
      </c>
      <c r="H1759" s="15" t="str">
        <v>No data</v>
      </c>
      <c r="I1759" t="str">
        <v>No data</v>
      </c>
    </row>
    <row r="1760" spans="1:9" x14ac:dyDescent="0.25">
      <c r="A1760">
        <v>0</v>
      </c>
      <c r="B1760" s="4" t="str">
        <v>Choose site</v>
      </c>
      <c r="C1760" s="4">
        <v>0</v>
      </c>
      <c r="D1760">
        <v>0</v>
      </c>
      <c r="E1760" s="3">
        <v>0</v>
      </c>
      <c r="F1760" s="3" t="str">
        <v>No data</v>
      </c>
      <c r="G1760" s="3" t="str">
        <v>No data</v>
      </c>
      <c r="H1760" s="15" t="str">
        <v>No data</v>
      </c>
      <c r="I1760" t="str">
        <v>No data</v>
      </c>
    </row>
    <row r="1761" spans="1:9" x14ac:dyDescent="0.25">
      <c r="A1761">
        <v>0</v>
      </c>
      <c r="B1761" s="4" t="str">
        <v>Choose site</v>
      </c>
      <c r="C1761" s="4">
        <v>0</v>
      </c>
      <c r="D1761">
        <v>0</v>
      </c>
      <c r="E1761" s="3">
        <v>0</v>
      </c>
      <c r="F1761" s="3" t="str">
        <v>No data</v>
      </c>
      <c r="G1761" s="3" t="str">
        <v>No data</v>
      </c>
      <c r="H1761" s="15" t="str">
        <v>No data</v>
      </c>
      <c r="I1761" t="str">
        <v>No data</v>
      </c>
    </row>
    <row r="1762" spans="1:9" x14ac:dyDescent="0.25">
      <c r="A1762">
        <v>0</v>
      </c>
      <c r="B1762" s="4" t="str">
        <v>Choose site</v>
      </c>
      <c r="C1762" s="4">
        <v>0</v>
      </c>
      <c r="D1762">
        <v>0</v>
      </c>
      <c r="E1762" s="3">
        <v>0</v>
      </c>
      <c r="F1762" s="3" t="str">
        <v>No data</v>
      </c>
      <c r="G1762" s="3" t="str">
        <v>No data</v>
      </c>
      <c r="H1762" s="15" t="str">
        <v>No data</v>
      </c>
      <c r="I1762" t="str">
        <v>No data</v>
      </c>
    </row>
    <row r="1763" spans="1:9" x14ac:dyDescent="0.25">
      <c r="A1763">
        <v>0</v>
      </c>
      <c r="B1763" s="4" t="str">
        <v>Choose site</v>
      </c>
      <c r="C1763" s="4">
        <v>0</v>
      </c>
      <c r="D1763">
        <v>0</v>
      </c>
      <c r="E1763" s="3">
        <v>0</v>
      </c>
      <c r="F1763" s="3" t="str">
        <v>No data</v>
      </c>
      <c r="G1763" s="3" t="str">
        <v>No data</v>
      </c>
      <c r="H1763" s="15" t="str">
        <v>No data</v>
      </c>
      <c r="I1763" t="str">
        <v>No data</v>
      </c>
    </row>
    <row r="1764" spans="1:9" x14ac:dyDescent="0.25">
      <c r="A1764">
        <v>0</v>
      </c>
      <c r="B1764" s="4" t="str">
        <v>Choose site</v>
      </c>
      <c r="C1764" s="4">
        <v>0</v>
      </c>
      <c r="D1764">
        <v>0</v>
      </c>
      <c r="E1764" s="3">
        <v>0</v>
      </c>
      <c r="F1764" s="3" t="str">
        <v>No data</v>
      </c>
      <c r="G1764" s="3" t="str">
        <v>No data</v>
      </c>
      <c r="H1764" s="15" t="str">
        <v>No data</v>
      </c>
      <c r="I1764" t="str">
        <v>No data</v>
      </c>
    </row>
    <row r="1765" spans="1:9" x14ac:dyDescent="0.25">
      <c r="A1765">
        <v>0</v>
      </c>
      <c r="B1765" s="4" t="str">
        <v>Choose site</v>
      </c>
      <c r="C1765" s="4">
        <v>0</v>
      </c>
      <c r="D1765">
        <v>0</v>
      </c>
      <c r="E1765" s="3">
        <v>0</v>
      </c>
      <c r="F1765" s="3" t="str">
        <v>No data</v>
      </c>
      <c r="G1765" s="3" t="str">
        <v>No data</v>
      </c>
      <c r="H1765" s="15" t="str">
        <v>No data</v>
      </c>
      <c r="I1765" t="str">
        <v>No data</v>
      </c>
    </row>
    <row r="1766" spans="1:9" x14ac:dyDescent="0.25">
      <c r="A1766">
        <v>0</v>
      </c>
      <c r="B1766" s="4" t="str">
        <v>Choose site</v>
      </c>
      <c r="C1766" s="4">
        <v>0</v>
      </c>
      <c r="D1766">
        <v>0</v>
      </c>
      <c r="E1766" s="3">
        <v>0</v>
      </c>
      <c r="F1766" s="3" t="str">
        <v>No data</v>
      </c>
      <c r="G1766" s="3" t="str">
        <v>No data</v>
      </c>
      <c r="H1766" s="15" t="str">
        <v>No data</v>
      </c>
      <c r="I1766" t="str">
        <v>No data</v>
      </c>
    </row>
    <row r="1767" spans="1:9" x14ac:dyDescent="0.25">
      <c r="A1767">
        <v>0</v>
      </c>
      <c r="B1767" s="4" t="str">
        <v>Choose site</v>
      </c>
      <c r="C1767" s="4">
        <v>0</v>
      </c>
      <c r="D1767">
        <v>0</v>
      </c>
      <c r="E1767" s="3">
        <v>0</v>
      </c>
      <c r="F1767" s="3" t="str">
        <v>No data</v>
      </c>
      <c r="G1767" s="3" t="str">
        <v>No data</v>
      </c>
      <c r="H1767" s="15" t="str">
        <v>No data</v>
      </c>
      <c r="I1767" t="str">
        <v>No data</v>
      </c>
    </row>
    <row r="1768" spans="1:9" x14ac:dyDescent="0.25">
      <c r="A1768">
        <v>0</v>
      </c>
      <c r="B1768" s="4" t="str">
        <v>Choose site</v>
      </c>
      <c r="C1768" s="4">
        <v>0</v>
      </c>
      <c r="D1768">
        <v>0</v>
      </c>
      <c r="E1768" s="3">
        <v>0</v>
      </c>
      <c r="F1768" s="3" t="str">
        <v>No data</v>
      </c>
      <c r="G1768" s="3" t="str">
        <v>No data</v>
      </c>
      <c r="H1768" s="15" t="str">
        <v>No data</v>
      </c>
      <c r="I1768" t="str">
        <v>No data</v>
      </c>
    </row>
    <row r="1769" spans="1:9" x14ac:dyDescent="0.25">
      <c r="A1769">
        <v>0</v>
      </c>
      <c r="B1769" s="4" t="str">
        <v>Choose site</v>
      </c>
      <c r="C1769" s="4">
        <v>0</v>
      </c>
      <c r="D1769">
        <v>0</v>
      </c>
      <c r="E1769" s="3">
        <v>0</v>
      </c>
      <c r="F1769" s="3" t="str">
        <v>No data</v>
      </c>
      <c r="G1769" s="3" t="str">
        <v>No data</v>
      </c>
      <c r="H1769" s="15" t="str">
        <v>No data</v>
      </c>
      <c r="I1769" t="str">
        <v>No data</v>
      </c>
    </row>
    <row r="1770" spans="1:9" x14ac:dyDescent="0.25">
      <c r="A1770">
        <v>0</v>
      </c>
      <c r="B1770" s="4" t="str">
        <v>Choose site</v>
      </c>
      <c r="C1770" s="4">
        <v>0</v>
      </c>
      <c r="D1770">
        <v>0</v>
      </c>
      <c r="E1770" s="3">
        <v>0</v>
      </c>
      <c r="F1770" s="3" t="str">
        <v>No data</v>
      </c>
      <c r="G1770" s="3" t="str">
        <v>No data</v>
      </c>
      <c r="H1770" s="15" t="str">
        <v>No data</v>
      </c>
      <c r="I1770" t="str">
        <v>No data</v>
      </c>
    </row>
    <row r="1771" spans="1:9" x14ac:dyDescent="0.25">
      <c r="A1771">
        <v>0</v>
      </c>
      <c r="B1771" s="4" t="str">
        <v>Choose site</v>
      </c>
      <c r="C1771" s="4">
        <v>0</v>
      </c>
      <c r="D1771">
        <v>0</v>
      </c>
      <c r="E1771" s="3">
        <v>0</v>
      </c>
      <c r="F1771" s="3" t="str">
        <v>No data</v>
      </c>
      <c r="G1771" s="3" t="str">
        <v>No data</v>
      </c>
      <c r="H1771" s="15" t="str">
        <v>No data</v>
      </c>
      <c r="I1771" t="str">
        <v>No data</v>
      </c>
    </row>
    <row r="1772" spans="1:9" x14ac:dyDescent="0.25">
      <c r="A1772">
        <v>0</v>
      </c>
      <c r="B1772" s="4" t="str">
        <v>Choose site</v>
      </c>
      <c r="C1772" s="4">
        <v>0</v>
      </c>
      <c r="D1772">
        <v>0</v>
      </c>
      <c r="E1772" s="3">
        <v>0</v>
      </c>
      <c r="F1772" s="3" t="str">
        <v>No data</v>
      </c>
      <c r="G1772" s="3" t="str">
        <v>No data</v>
      </c>
      <c r="H1772" s="15" t="str">
        <v>No data</v>
      </c>
      <c r="I1772" t="str">
        <v>No data</v>
      </c>
    </row>
    <row r="1773" spans="1:9" x14ac:dyDescent="0.25">
      <c r="A1773">
        <v>0</v>
      </c>
      <c r="B1773" s="4" t="str">
        <v>Choose site</v>
      </c>
      <c r="C1773" s="4">
        <v>0</v>
      </c>
      <c r="D1773">
        <v>0</v>
      </c>
      <c r="E1773" s="3">
        <v>0</v>
      </c>
      <c r="F1773" s="3" t="str">
        <v>No data</v>
      </c>
      <c r="G1773" s="3" t="str">
        <v>No data</v>
      </c>
      <c r="H1773" s="15" t="str">
        <v>No data</v>
      </c>
      <c r="I1773" t="str">
        <v>No data</v>
      </c>
    </row>
    <row r="1774" spans="1:9" x14ac:dyDescent="0.25">
      <c r="A1774">
        <v>0</v>
      </c>
      <c r="B1774" s="4" t="str">
        <v>Choose site</v>
      </c>
      <c r="C1774" s="4">
        <v>0</v>
      </c>
      <c r="D1774">
        <v>0</v>
      </c>
      <c r="E1774" s="3">
        <v>0</v>
      </c>
      <c r="F1774" s="3" t="str">
        <v>No data</v>
      </c>
      <c r="G1774" s="3" t="str">
        <v>No data</v>
      </c>
      <c r="H1774" s="15" t="str">
        <v>No data</v>
      </c>
      <c r="I1774" t="str">
        <v>No data</v>
      </c>
    </row>
    <row r="1775" spans="1:9" x14ac:dyDescent="0.25">
      <c r="A1775">
        <v>0</v>
      </c>
      <c r="B1775" s="4" t="str">
        <v>Choose site</v>
      </c>
      <c r="C1775" s="4">
        <v>0</v>
      </c>
      <c r="D1775">
        <v>0</v>
      </c>
      <c r="E1775" s="3">
        <v>0</v>
      </c>
      <c r="F1775" s="3" t="str">
        <v>No data</v>
      </c>
      <c r="G1775" s="3" t="str">
        <v>No data</v>
      </c>
      <c r="H1775" s="15" t="str">
        <v>No data</v>
      </c>
      <c r="I1775" t="str">
        <v>No data</v>
      </c>
    </row>
    <row r="1776" spans="1:9" x14ac:dyDescent="0.25">
      <c r="A1776">
        <v>0</v>
      </c>
      <c r="B1776" s="4" t="str">
        <v>Choose site</v>
      </c>
      <c r="C1776" s="4">
        <v>0</v>
      </c>
      <c r="D1776">
        <v>0</v>
      </c>
      <c r="E1776" s="3">
        <v>0</v>
      </c>
      <c r="F1776" s="3" t="str">
        <v>No data</v>
      </c>
      <c r="G1776" s="3" t="str">
        <v>No data</v>
      </c>
      <c r="H1776" s="15" t="str">
        <v>No data</v>
      </c>
      <c r="I1776" t="str">
        <v>No data</v>
      </c>
    </row>
    <row r="1777" spans="1:9" x14ac:dyDescent="0.25">
      <c r="A1777">
        <v>0</v>
      </c>
      <c r="B1777" s="4" t="str">
        <v>Choose site</v>
      </c>
      <c r="C1777" s="4">
        <v>0</v>
      </c>
      <c r="D1777">
        <v>0</v>
      </c>
      <c r="E1777" s="3">
        <v>0</v>
      </c>
      <c r="F1777" s="3" t="str">
        <v>No data</v>
      </c>
      <c r="G1777" s="3" t="str">
        <v>No data</v>
      </c>
      <c r="H1777" s="15" t="str">
        <v>No data</v>
      </c>
      <c r="I1777" t="str">
        <v>No data</v>
      </c>
    </row>
    <row r="1778" spans="1:9" x14ac:dyDescent="0.25">
      <c r="A1778">
        <v>0</v>
      </c>
      <c r="B1778" s="4" t="str">
        <v>Choose site</v>
      </c>
      <c r="C1778" s="4">
        <v>0</v>
      </c>
      <c r="D1778">
        <v>0</v>
      </c>
      <c r="E1778" s="3">
        <v>0</v>
      </c>
      <c r="F1778" s="3" t="str">
        <v>No data</v>
      </c>
      <c r="G1778" s="3" t="str">
        <v>No data</v>
      </c>
      <c r="H1778" s="15" t="str">
        <v>No data</v>
      </c>
      <c r="I1778" t="str">
        <v>No data</v>
      </c>
    </row>
    <row r="1779" spans="1:9" x14ac:dyDescent="0.25">
      <c r="A1779">
        <v>0</v>
      </c>
      <c r="B1779" s="4" t="str">
        <v>Choose site</v>
      </c>
      <c r="C1779" s="4">
        <v>0</v>
      </c>
      <c r="D1779">
        <v>0</v>
      </c>
      <c r="E1779" s="3">
        <v>0</v>
      </c>
      <c r="F1779" s="3" t="str">
        <v>No data</v>
      </c>
      <c r="G1779" s="3" t="str">
        <v>No data</v>
      </c>
      <c r="H1779" s="15" t="str">
        <v>No data</v>
      </c>
      <c r="I1779" t="str">
        <v>No data</v>
      </c>
    </row>
    <row r="1780" spans="1:9" x14ac:dyDescent="0.25">
      <c r="A1780">
        <v>0</v>
      </c>
      <c r="B1780" s="4" t="str">
        <v>Choose site</v>
      </c>
      <c r="C1780" s="4">
        <v>0</v>
      </c>
      <c r="D1780">
        <v>0</v>
      </c>
      <c r="E1780" s="3">
        <v>0</v>
      </c>
      <c r="F1780" s="3" t="str">
        <v>No data</v>
      </c>
      <c r="G1780" s="3" t="str">
        <v>No data</v>
      </c>
      <c r="H1780" s="15" t="str">
        <v>No data</v>
      </c>
      <c r="I1780" t="str">
        <v>No data</v>
      </c>
    </row>
    <row r="1781" spans="1:9" x14ac:dyDescent="0.25">
      <c r="A1781">
        <v>0</v>
      </c>
      <c r="B1781" s="4" t="str">
        <v>Choose site</v>
      </c>
      <c r="C1781" s="4">
        <v>0</v>
      </c>
      <c r="D1781">
        <v>0</v>
      </c>
      <c r="E1781" s="3">
        <v>0</v>
      </c>
      <c r="F1781" s="3" t="str">
        <v>No data</v>
      </c>
      <c r="G1781" s="3" t="str">
        <v>No data</v>
      </c>
      <c r="H1781" s="15" t="str">
        <v>No data</v>
      </c>
      <c r="I1781" t="str">
        <v>No data</v>
      </c>
    </row>
    <row r="1782" spans="1:9" x14ac:dyDescent="0.25">
      <c r="A1782">
        <v>0</v>
      </c>
      <c r="B1782" s="4" t="str">
        <v>Choose site</v>
      </c>
      <c r="C1782" s="4">
        <v>0</v>
      </c>
      <c r="D1782">
        <v>0</v>
      </c>
      <c r="E1782" s="3">
        <v>0</v>
      </c>
      <c r="F1782" s="3" t="str">
        <v>No data</v>
      </c>
      <c r="G1782" s="3" t="str">
        <v>No data</v>
      </c>
      <c r="H1782" s="15" t="str">
        <v>No data</v>
      </c>
      <c r="I1782" t="str">
        <v>No data</v>
      </c>
    </row>
    <row r="1783" spans="1:9" x14ac:dyDescent="0.25">
      <c r="A1783">
        <v>0</v>
      </c>
      <c r="B1783" s="4" t="str">
        <v>Choose site</v>
      </c>
      <c r="C1783" s="4">
        <v>0</v>
      </c>
      <c r="D1783">
        <v>0</v>
      </c>
      <c r="E1783" s="3">
        <v>0</v>
      </c>
      <c r="F1783" s="3" t="str">
        <v>No data</v>
      </c>
      <c r="G1783" s="3" t="str">
        <v>No data</v>
      </c>
      <c r="H1783" s="15" t="str">
        <v>No data</v>
      </c>
      <c r="I1783" t="str">
        <v>No data</v>
      </c>
    </row>
    <row r="1784" spans="1:9" x14ac:dyDescent="0.25">
      <c r="A1784">
        <v>0</v>
      </c>
      <c r="B1784" s="4" t="str">
        <v>Choose site</v>
      </c>
      <c r="C1784" s="4">
        <v>0</v>
      </c>
      <c r="D1784">
        <v>0</v>
      </c>
      <c r="E1784" s="3">
        <v>0</v>
      </c>
      <c r="F1784" s="3" t="str">
        <v>No data</v>
      </c>
      <c r="G1784" s="3" t="str">
        <v>No data</v>
      </c>
      <c r="H1784" s="15" t="str">
        <v>No data</v>
      </c>
      <c r="I1784" t="str">
        <v>No data</v>
      </c>
    </row>
    <row r="1785" spans="1:9" x14ac:dyDescent="0.25">
      <c r="A1785">
        <v>0</v>
      </c>
      <c r="B1785" s="4" t="str">
        <v>Choose site</v>
      </c>
      <c r="C1785" s="4">
        <v>0</v>
      </c>
      <c r="D1785">
        <v>0</v>
      </c>
      <c r="E1785" s="3">
        <v>0</v>
      </c>
      <c r="F1785" s="3" t="str">
        <v>No data</v>
      </c>
      <c r="G1785" s="3" t="str">
        <v>No data</v>
      </c>
      <c r="H1785" s="15" t="str">
        <v>No data</v>
      </c>
      <c r="I1785" t="str">
        <v>No data</v>
      </c>
    </row>
    <row r="1786" spans="1:9" x14ac:dyDescent="0.25">
      <c r="A1786">
        <v>0</v>
      </c>
      <c r="B1786" s="4" t="str">
        <v>Choose site</v>
      </c>
      <c r="C1786" s="4">
        <v>0</v>
      </c>
      <c r="D1786">
        <v>0</v>
      </c>
      <c r="E1786" s="3">
        <v>0</v>
      </c>
      <c r="F1786" s="3" t="str">
        <v>No data</v>
      </c>
      <c r="G1786" s="3" t="str">
        <v>No data</v>
      </c>
      <c r="H1786" s="15" t="str">
        <v>No data</v>
      </c>
      <c r="I1786" t="str">
        <v>No data</v>
      </c>
    </row>
    <row r="1787" spans="1:9" x14ac:dyDescent="0.25">
      <c r="A1787">
        <v>0</v>
      </c>
      <c r="B1787" s="4" t="str">
        <v>Choose site</v>
      </c>
      <c r="C1787" s="4">
        <v>0</v>
      </c>
      <c r="D1787">
        <v>0</v>
      </c>
      <c r="E1787" s="3">
        <v>0</v>
      </c>
      <c r="F1787" s="3" t="str">
        <v>No data</v>
      </c>
      <c r="G1787" s="3" t="str">
        <v>No data</v>
      </c>
      <c r="H1787" s="15" t="str">
        <v>No data</v>
      </c>
      <c r="I1787" t="str">
        <v>No data</v>
      </c>
    </row>
    <row r="1788" spans="1:9" x14ac:dyDescent="0.25">
      <c r="A1788">
        <v>0</v>
      </c>
      <c r="B1788" s="4" t="str">
        <v>Choose site</v>
      </c>
      <c r="C1788" s="4">
        <v>0</v>
      </c>
      <c r="D1788">
        <v>0</v>
      </c>
      <c r="E1788" s="3">
        <v>0</v>
      </c>
      <c r="F1788" s="3" t="str">
        <v>No data</v>
      </c>
      <c r="G1788" s="3" t="str">
        <v>No data</v>
      </c>
      <c r="H1788" s="15" t="str">
        <v>No data</v>
      </c>
      <c r="I1788" t="str">
        <v>No data</v>
      </c>
    </row>
    <row r="1789" spans="1:9" x14ac:dyDescent="0.25">
      <c r="A1789">
        <v>0</v>
      </c>
      <c r="B1789" s="4" t="str">
        <v>Choose site</v>
      </c>
      <c r="C1789" s="4">
        <v>0</v>
      </c>
      <c r="D1789">
        <v>0</v>
      </c>
      <c r="E1789" s="3">
        <v>0</v>
      </c>
      <c r="F1789" s="3" t="str">
        <v>No data</v>
      </c>
      <c r="G1789" s="3" t="str">
        <v>No data</v>
      </c>
      <c r="H1789" s="15" t="str">
        <v>No data</v>
      </c>
      <c r="I1789" t="str">
        <v>No data</v>
      </c>
    </row>
    <row r="1790" spans="1:9" x14ac:dyDescent="0.25">
      <c r="A1790">
        <v>0</v>
      </c>
      <c r="B1790" s="4" t="str">
        <v>Choose site</v>
      </c>
      <c r="C1790" s="4">
        <v>0</v>
      </c>
      <c r="D1790">
        <v>0</v>
      </c>
      <c r="E1790" s="3">
        <v>0</v>
      </c>
      <c r="F1790" s="3" t="str">
        <v>No data</v>
      </c>
      <c r="G1790" s="3" t="str">
        <v>No data</v>
      </c>
      <c r="H1790" s="15" t="str">
        <v>No data</v>
      </c>
      <c r="I1790" t="str">
        <v>No data</v>
      </c>
    </row>
    <row r="1791" spans="1:9" x14ac:dyDescent="0.25">
      <c r="A1791">
        <v>0</v>
      </c>
      <c r="B1791" s="4" t="str">
        <v>Choose site</v>
      </c>
      <c r="C1791" s="4">
        <v>0</v>
      </c>
      <c r="D1791">
        <v>0</v>
      </c>
      <c r="E1791" s="3">
        <v>0</v>
      </c>
      <c r="F1791" s="3" t="str">
        <v>No data</v>
      </c>
      <c r="G1791" s="3" t="str">
        <v>No data</v>
      </c>
      <c r="H1791" s="15" t="str">
        <v>No data</v>
      </c>
      <c r="I1791" t="str">
        <v>No data</v>
      </c>
    </row>
    <row r="1792" spans="1:9" x14ac:dyDescent="0.25">
      <c r="A1792">
        <v>0</v>
      </c>
      <c r="B1792" s="4" t="str">
        <v>Choose site</v>
      </c>
      <c r="C1792" s="4">
        <v>0</v>
      </c>
      <c r="D1792">
        <v>0</v>
      </c>
      <c r="E1792" s="3">
        <v>0</v>
      </c>
      <c r="F1792" s="3" t="str">
        <v>No data</v>
      </c>
      <c r="G1792" s="3" t="str">
        <v>No data</v>
      </c>
      <c r="H1792" s="15" t="str">
        <v>No data</v>
      </c>
      <c r="I1792" t="str">
        <v>No data</v>
      </c>
    </row>
    <row r="1793" spans="1:9" x14ac:dyDescent="0.25">
      <c r="A1793">
        <v>0</v>
      </c>
      <c r="B1793" s="4" t="str">
        <v>Choose site</v>
      </c>
      <c r="C1793" s="4">
        <v>0</v>
      </c>
      <c r="D1793">
        <v>0</v>
      </c>
      <c r="E1793" s="3">
        <v>0</v>
      </c>
      <c r="F1793" s="3" t="str">
        <v>No data</v>
      </c>
      <c r="G1793" s="3" t="str">
        <v>No data</v>
      </c>
      <c r="H1793" s="15" t="str">
        <v>No data</v>
      </c>
      <c r="I1793" t="str">
        <v>No data</v>
      </c>
    </row>
    <row r="1794" spans="1:9" x14ac:dyDescent="0.25">
      <c r="A1794">
        <v>0</v>
      </c>
      <c r="B1794" s="4" t="str">
        <v>Choose site</v>
      </c>
      <c r="C1794" s="4">
        <v>0</v>
      </c>
      <c r="D1794">
        <v>0</v>
      </c>
      <c r="E1794" s="3">
        <v>0</v>
      </c>
      <c r="F1794" s="3" t="str">
        <v>No data</v>
      </c>
      <c r="G1794" s="3" t="str">
        <v>No data</v>
      </c>
      <c r="H1794" s="15" t="str">
        <v>No data</v>
      </c>
      <c r="I1794" t="str">
        <v>No data</v>
      </c>
    </row>
    <row r="1795" spans="1:9" x14ac:dyDescent="0.25">
      <c r="A1795">
        <v>0</v>
      </c>
      <c r="B1795" s="4" t="str">
        <v>Choose site</v>
      </c>
      <c r="C1795" s="4">
        <v>0</v>
      </c>
      <c r="D1795">
        <v>0</v>
      </c>
      <c r="E1795" s="3">
        <v>0</v>
      </c>
      <c r="F1795" s="3" t="str">
        <v>No data</v>
      </c>
      <c r="G1795" s="3" t="str">
        <v>No data</v>
      </c>
      <c r="H1795" s="15" t="str">
        <v>No data</v>
      </c>
      <c r="I1795" t="str">
        <v>No data</v>
      </c>
    </row>
    <row r="1796" spans="1:9" x14ac:dyDescent="0.25">
      <c r="A1796">
        <v>0</v>
      </c>
      <c r="B1796" s="4" t="str">
        <v>Choose site</v>
      </c>
      <c r="C1796" s="4">
        <v>0</v>
      </c>
      <c r="D1796">
        <v>0</v>
      </c>
      <c r="E1796" s="3">
        <v>0</v>
      </c>
      <c r="F1796" s="3" t="str">
        <v>No data</v>
      </c>
      <c r="G1796" s="3" t="str">
        <v>No data</v>
      </c>
      <c r="H1796" s="15" t="str">
        <v>No data</v>
      </c>
      <c r="I1796" t="str">
        <v>No data</v>
      </c>
    </row>
    <row r="1797" spans="1:9" x14ac:dyDescent="0.25">
      <c r="A1797">
        <v>0</v>
      </c>
      <c r="B1797" s="4" t="str">
        <v>Choose site</v>
      </c>
      <c r="C1797" s="4">
        <v>0</v>
      </c>
      <c r="D1797">
        <v>0</v>
      </c>
      <c r="E1797" s="3">
        <v>0</v>
      </c>
      <c r="F1797" s="3" t="str">
        <v>No data</v>
      </c>
      <c r="G1797" s="3" t="str">
        <v>No data</v>
      </c>
      <c r="H1797" s="15" t="str">
        <v>No data</v>
      </c>
      <c r="I1797" t="str">
        <v>No data</v>
      </c>
    </row>
    <row r="1798" spans="1:9" x14ac:dyDescent="0.25">
      <c r="A1798">
        <v>0</v>
      </c>
      <c r="B1798" s="4" t="str">
        <v>Choose site</v>
      </c>
      <c r="C1798" s="4">
        <v>0</v>
      </c>
      <c r="D1798">
        <v>0</v>
      </c>
      <c r="E1798" s="3">
        <v>0</v>
      </c>
      <c r="F1798" s="3" t="str">
        <v>No data</v>
      </c>
      <c r="G1798" s="3" t="str">
        <v>No data</v>
      </c>
      <c r="H1798" s="15" t="str">
        <v>No data</v>
      </c>
      <c r="I1798" t="str">
        <v>No data</v>
      </c>
    </row>
    <row r="1799" spans="1:9" x14ac:dyDescent="0.25">
      <c r="A1799">
        <v>0</v>
      </c>
      <c r="B1799" s="4" t="str">
        <v>Choose site</v>
      </c>
      <c r="C1799" s="4">
        <v>0</v>
      </c>
      <c r="D1799">
        <v>0</v>
      </c>
      <c r="E1799" s="3">
        <v>0</v>
      </c>
      <c r="F1799" s="3" t="str">
        <v>No data</v>
      </c>
      <c r="G1799" s="3" t="str">
        <v>No data</v>
      </c>
      <c r="H1799" s="15" t="str">
        <v>No data</v>
      </c>
      <c r="I1799" t="str">
        <v>No data</v>
      </c>
    </row>
    <row r="1800" spans="1:9" x14ac:dyDescent="0.25">
      <c r="A1800">
        <v>0</v>
      </c>
      <c r="B1800" s="4" t="str">
        <v>Choose site</v>
      </c>
      <c r="C1800" s="4">
        <v>0</v>
      </c>
      <c r="D1800">
        <v>0</v>
      </c>
      <c r="E1800" s="3">
        <v>0</v>
      </c>
      <c r="F1800" s="3" t="str">
        <v>No data</v>
      </c>
      <c r="G1800" s="3" t="str">
        <v>No data</v>
      </c>
      <c r="H1800" s="15" t="str">
        <v>No data</v>
      </c>
      <c r="I1800" t="str">
        <v>No data</v>
      </c>
    </row>
    <row r="1801" spans="1:9" x14ac:dyDescent="0.25">
      <c r="A1801">
        <v>0</v>
      </c>
      <c r="B1801" s="4" t="str">
        <v>Choose site</v>
      </c>
      <c r="C1801" s="4">
        <v>0</v>
      </c>
      <c r="D1801">
        <v>0</v>
      </c>
      <c r="E1801" s="3">
        <v>0</v>
      </c>
      <c r="F1801" s="3" t="str">
        <v>No data</v>
      </c>
      <c r="G1801" s="3" t="str">
        <v>No data</v>
      </c>
      <c r="H1801" s="15" t="str">
        <v>No data</v>
      </c>
      <c r="I1801" t="str">
        <v>No data</v>
      </c>
    </row>
    <row r="1802" spans="1:9" x14ac:dyDescent="0.25">
      <c r="A1802">
        <v>0</v>
      </c>
      <c r="B1802" s="4" t="str">
        <v>Choose site</v>
      </c>
      <c r="C1802" s="4">
        <v>0</v>
      </c>
      <c r="D1802">
        <v>0</v>
      </c>
      <c r="E1802" s="3">
        <v>0</v>
      </c>
      <c r="F1802" s="3" t="str">
        <v>No data</v>
      </c>
      <c r="G1802" s="3" t="str">
        <v>No data</v>
      </c>
      <c r="H1802" s="15" t="str">
        <v>No data</v>
      </c>
      <c r="I1802" t="str">
        <v>No data</v>
      </c>
    </row>
    <row r="1803" spans="1:9" x14ac:dyDescent="0.25">
      <c r="A1803">
        <v>0</v>
      </c>
      <c r="B1803" s="4" t="str">
        <v>Choose site</v>
      </c>
      <c r="C1803" s="4">
        <v>0</v>
      </c>
      <c r="D1803">
        <v>0</v>
      </c>
      <c r="E1803" s="3">
        <v>0</v>
      </c>
      <c r="F1803" s="3" t="str">
        <v>No data</v>
      </c>
      <c r="G1803" s="3" t="str">
        <v>No data</v>
      </c>
      <c r="H1803" s="15" t="str">
        <v>No data</v>
      </c>
      <c r="I1803" t="str">
        <v>No data</v>
      </c>
    </row>
    <row r="1804" spans="1:9" x14ac:dyDescent="0.25">
      <c r="A1804">
        <v>0</v>
      </c>
      <c r="B1804" s="4" t="str">
        <v>Choose site</v>
      </c>
      <c r="C1804" s="4">
        <v>0</v>
      </c>
      <c r="D1804">
        <v>0</v>
      </c>
      <c r="E1804" s="3">
        <v>0</v>
      </c>
      <c r="F1804" s="3" t="str">
        <v>No data</v>
      </c>
      <c r="G1804" s="3" t="str">
        <v>No data</v>
      </c>
      <c r="H1804" s="15" t="str">
        <v>No data</v>
      </c>
      <c r="I1804" t="str">
        <v>No data</v>
      </c>
    </row>
    <row r="1805" spans="1:9" x14ac:dyDescent="0.25">
      <c r="A1805">
        <v>0</v>
      </c>
      <c r="B1805" s="4" t="str">
        <v>Choose site</v>
      </c>
      <c r="C1805" s="4">
        <v>0</v>
      </c>
      <c r="D1805">
        <v>0</v>
      </c>
      <c r="E1805" s="3">
        <v>0</v>
      </c>
      <c r="F1805" s="3" t="str">
        <v>No data</v>
      </c>
      <c r="G1805" s="3" t="str">
        <v>No data</v>
      </c>
      <c r="H1805" s="15" t="str">
        <v>No data</v>
      </c>
      <c r="I1805" t="str">
        <v>No data</v>
      </c>
    </row>
    <row r="1806" spans="1:9" x14ac:dyDescent="0.25">
      <c r="A1806">
        <v>0</v>
      </c>
      <c r="B1806" s="4" t="str">
        <v>Choose site</v>
      </c>
      <c r="C1806" s="4">
        <v>0</v>
      </c>
      <c r="D1806">
        <v>0</v>
      </c>
      <c r="E1806" s="3">
        <v>0</v>
      </c>
      <c r="F1806" s="3" t="str">
        <v>No data</v>
      </c>
      <c r="G1806" s="3" t="str">
        <v>No data</v>
      </c>
      <c r="H1806" s="15" t="str">
        <v>No data</v>
      </c>
      <c r="I1806" t="str">
        <v>No data</v>
      </c>
    </row>
    <row r="1807" spans="1:9" x14ac:dyDescent="0.25">
      <c r="A1807">
        <v>0</v>
      </c>
      <c r="B1807" s="4" t="str">
        <v>Choose site</v>
      </c>
      <c r="C1807" s="4">
        <v>0</v>
      </c>
      <c r="D1807">
        <v>0</v>
      </c>
      <c r="E1807" s="3">
        <v>0</v>
      </c>
      <c r="F1807" s="3" t="str">
        <v>No data</v>
      </c>
      <c r="G1807" s="3" t="str">
        <v>No data</v>
      </c>
      <c r="H1807" s="15" t="str">
        <v>No data</v>
      </c>
      <c r="I1807" t="str">
        <v>No data</v>
      </c>
    </row>
    <row r="1808" spans="1:9" x14ac:dyDescent="0.25">
      <c r="A1808">
        <v>0</v>
      </c>
      <c r="B1808" s="4" t="str">
        <v>Choose site</v>
      </c>
      <c r="C1808" s="4">
        <v>0</v>
      </c>
      <c r="D1808">
        <v>0</v>
      </c>
      <c r="E1808" s="3">
        <v>0</v>
      </c>
      <c r="F1808" s="3" t="str">
        <v>No data</v>
      </c>
      <c r="G1808" s="3" t="str">
        <v>No data</v>
      </c>
      <c r="H1808" s="15" t="str">
        <v>No data</v>
      </c>
      <c r="I1808" t="str">
        <v>No data</v>
      </c>
    </row>
    <row r="1809" spans="1:9" x14ac:dyDescent="0.25">
      <c r="A1809">
        <v>0</v>
      </c>
      <c r="B1809" s="4" t="str">
        <v>Choose site</v>
      </c>
      <c r="C1809" s="4">
        <v>0</v>
      </c>
      <c r="D1809">
        <v>0</v>
      </c>
      <c r="E1809" s="3">
        <v>0</v>
      </c>
      <c r="F1809" s="3" t="str">
        <v>No data</v>
      </c>
      <c r="G1809" s="3" t="str">
        <v>No data</v>
      </c>
      <c r="H1809" s="15" t="str">
        <v>No data</v>
      </c>
      <c r="I1809" t="str">
        <v>No data</v>
      </c>
    </row>
    <row r="1810" spans="1:9" x14ac:dyDescent="0.25">
      <c r="A1810">
        <v>0</v>
      </c>
      <c r="B1810" s="4" t="str">
        <v>Choose site</v>
      </c>
      <c r="C1810" s="4">
        <v>0</v>
      </c>
      <c r="D1810">
        <v>0</v>
      </c>
      <c r="E1810" s="3">
        <v>0</v>
      </c>
      <c r="F1810" s="3" t="str">
        <v>No data</v>
      </c>
      <c r="G1810" s="3" t="str">
        <v>No data</v>
      </c>
      <c r="H1810" s="15" t="str">
        <v>No data</v>
      </c>
      <c r="I1810" t="str">
        <v>No data</v>
      </c>
    </row>
    <row r="1811" spans="1:9" x14ac:dyDescent="0.25">
      <c r="A1811">
        <v>0</v>
      </c>
      <c r="B1811" s="4" t="str">
        <v>Choose site</v>
      </c>
      <c r="C1811" s="4">
        <v>0</v>
      </c>
      <c r="D1811">
        <v>0</v>
      </c>
      <c r="E1811" s="3">
        <v>0</v>
      </c>
      <c r="F1811" s="3" t="str">
        <v>No data</v>
      </c>
      <c r="G1811" s="3" t="str">
        <v>No data</v>
      </c>
      <c r="H1811" s="15" t="str">
        <v>No data</v>
      </c>
      <c r="I1811" t="str">
        <v>No data</v>
      </c>
    </row>
    <row r="1812" spans="1:9" x14ac:dyDescent="0.25">
      <c r="A1812">
        <v>0</v>
      </c>
      <c r="B1812" s="4" t="str">
        <v>Choose site</v>
      </c>
      <c r="C1812" s="4">
        <v>0</v>
      </c>
      <c r="D1812">
        <v>0</v>
      </c>
      <c r="E1812" s="3">
        <v>0</v>
      </c>
      <c r="F1812" s="3" t="str">
        <v>No data</v>
      </c>
      <c r="G1812" s="3" t="str">
        <v>No data</v>
      </c>
      <c r="H1812" s="15" t="str">
        <v>No data</v>
      </c>
      <c r="I1812" t="str">
        <v>No data</v>
      </c>
    </row>
    <row r="1813" spans="1:9" x14ac:dyDescent="0.25">
      <c r="A1813">
        <v>0</v>
      </c>
      <c r="B1813" s="4" t="str">
        <v>Choose site</v>
      </c>
      <c r="C1813" s="4">
        <v>0</v>
      </c>
      <c r="D1813">
        <v>0</v>
      </c>
      <c r="E1813" s="3">
        <v>0</v>
      </c>
      <c r="F1813" s="3" t="str">
        <v>No data</v>
      </c>
      <c r="G1813" s="3" t="str">
        <v>No data</v>
      </c>
      <c r="H1813" s="15" t="str">
        <v>No data</v>
      </c>
      <c r="I1813" t="str">
        <v>No data</v>
      </c>
    </row>
    <row r="1814" spans="1:9" x14ac:dyDescent="0.25">
      <c r="A1814">
        <v>0</v>
      </c>
      <c r="B1814" s="4" t="str">
        <v>Choose site</v>
      </c>
      <c r="C1814" s="4">
        <v>0</v>
      </c>
      <c r="D1814">
        <v>0</v>
      </c>
      <c r="E1814" s="3">
        <v>0</v>
      </c>
      <c r="F1814" s="3" t="str">
        <v>No data</v>
      </c>
      <c r="G1814" s="3" t="str">
        <v>No data</v>
      </c>
      <c r="H1814" s="15" t="str">
        <v>No data</v>
      </c>
      <c r="I1814" t="str">
        <v>No data</v>
      </c>
    </row>
    <row r="1815" spans="1:9" x14ac:dyDescent="0.25">
      <c r="A1815">
        <v>0</v>
      </c>
      <c r="B1815" s="4" t="str">
        <v>Choose site</v>
      </c>
      <c r="C1815" s="4">
        <v>0</v>
      </c>
      <c r="D1815">
        <v>0</v>
      </c>
      <c r="E1815" s="3">
        <v>0</v>
      </c>
      <c r="F1815" s="3" t="str">
        <v>No data</v>
      </c>
      <c r="G1815" s="3" t="str">
        <v>No data</v>
      </c>
      <c r="H1815" s="15" t="str">
        <v>No data</v>
      </c>
      <c r="I1815" t="str">
        <v>No data</v>
      </c>
    </row>
    <row r="1816" spans="1:9" x14ac:dyDescent="0.25">
      <c r="A1816">
        <v>0</v>
      </c>
      <c r="B1816" s="4" t="str">
        <v>Choose site</v>
      </c>
      <c r="C1816" s="4">
        <v>0</v>
      </c>
      <c r="D1816">
        <v>0</v>
      </c>
      <c r="E1816" s="3">
        <v>0</v>
      </c>
      <c r="F1816" s="3" t="str">
        <v>No data</v>
      </c>
      <c r="G1816" s="3" t="str">
        <v>No data</v>
      </c>
      <c r="H1816" s="15" t="str">
        <v>No data</v>
      </c>
      <c r="I1816" t="str">
        <v>No data</v>
      </c>
    </row>
    <row r="1817" spans="1:9" x14ac:dyDescent="0.25">
      <c r="A1817">
        <v>0</v>
      </c>
      <c r="B1817" s="4" t="str">
        <v>Choose site</v>
      </c>
      <c r="C1817" s="4">
        <v>0</v>
      </c>
      <c r="D1817">
        <v>0</v>
      </c>
      <c r="E1817" s="3">
        <v>0</v>
      </c>
      <c r="F1817" s="3" t="str">
        <v>No data</v>
      </c>
      <c r="G1817" s="3" t="str">
        <v>No data</v>
      </c>
      <c r="H1817" s="15" t="str">
        <v>No data</v>
      </c>
      <c r="I1817" t="str">
        <v>No data</v>
      </c>
    </row>
    <row r="1818" spans="1:9" x14ac:dyDescent="0.25">
      <c r="A1818">
        <v>0</v>
      </c>
      <c r="B1818" s="4" t="str">
        <v>Choose site</v>
      </c>
      <c r="C1818" s="4">
        <v>0</v>
      </c>
      <c r="D1818">
        <v>0</v>
      </c>
      <c r="E1818" s="3">
        <v>0</v>
      </c>
      <c r="F1818" s="3" t="str">
        <v>No data</v>
      </c>
      <c r="G1818" s="3" t="str">
        <v>No data</v>
      </c>
      <c r="H1818" s="15" t="str">
        <v>No data</v>
      </c>
      <c r="I1818" t="str">
        <v>No data</v>
      </c>
    </row>
    <row r="1819" spans="1:9" x14ac:dyDescent="0.25">
      <c r="A1819">
        <v>0</v>
      </c>
      <c r="B1819" s="4" t="str">
        <v>Choose site</v>
      </c>
      <c r="C1819" s="4">
        <v>0</v>
      </c>
      <c r="D1819">
        <v>0</v>
      </c>
      <c r="E1819" s="3">
        <v>0</v>
      </c>
      <c r="F1819" s="3" t="str">
        <v>No data</v>
      </c>
      <c r="G1819" s="3" t="str">
        <v>No data</v>
      </c>
      <c r="H1819" s="15" t="str">
        <v>No data</v>
      </c>
      <c r="I1819" t="str">
        <v>No data</v>
      </c>
    </row>
    <row r="1820" spans="1:9" x14ac:dyDescent="0.25">
      <c r="A1820">
        <v>0</v>
      </c>
      <c r="B1820" s="4" t="str">
        <v>Choose site</v>
      </c>
      <c r="C1820" s="4">
        <v>0</v>
      </c>
      <c r="D1820">
        <v>0</v>
      </c>
      <c r="E1820" s="3">
        <v>0</v>
      </c>
      <c r="F1820" s="3" t="str">
        <v>No data</v>
      </c>
      <c r="G1820" s="3" t="str">
        <v>No data</v>
      </c>
      <c r="H1820" s="15" t="str">
        <v>No data</v>
      </c>
      <c r="I1820" t="str">
        <v>No data</v>
      </c>
    </row>
    <row r="1821" spans="1:9" x14ac:dyDescent="0.25">
      <c r="A1821">
        <v>0</v>
      </c>
      <c r="B1821" s="4" t="str">
        <v>Choose site</v>
      </c>
      <c r="C1821" s="4">
        <v>0</v>
      </c>
      <c r="D1821">
        <v>0</v>
      </c>
      <c r="E1821" s="3">
        <v>0</v>
      </c>
      <c r="F1821" s="3" t="str">
        <v>No data</v>
      </c>
      <c r="G1821" s="3" t="str">
        <v>No data</v>
      </c>
      <c r="H1821" s="15" t="str">
        <v>No data</v>
      </c>
      <c r="I1821" t="str">
        <v>No data</v>
      </c>
    </row>
    <row r="1822" spans="1:9" x14ac:dyDescent="0.25">
      <c r="A1822">
        <v>0</v>
      </c>
      <c r="B1822" s="4" t="str">
        <v>Choose site</v>
      </c>
      <c r="C1822" s="4">
        <v>0</v>
      </c>
      <c r="D1822">
        <v>0</v>
      </c>
      <c r="E1822" s="3">
        <v>0</v>
      </c>
      <c r="F1822" s="3" t="str">
        <v>No data</v>
      </c>
      <c r="G1822" s="3" t="str">
        <v>No data</v>
      </c>
      <c r="H1822" s="15" t="str">
        <v>No data</v>
      </c>
      <c r="I1822" t="str">
        <v>No data</v>
      </c>
    </row>
    <row r="1823" spans="1:9" x14ac:dyDescent="0.25">
      <c r="A1823">
        <v>0</v>
      </c>
      <c r="B1823" s="4" t="str">
        <v>Choose site</v>
      </c>
      <c r="C1823" s="4">
        <v>0</v>
      </c>
      <c r="D1823">
        <v>0</v>
      </c>
      <c r="E1823" s="3">
        <v>0</v>
      </c>
      <c r="F1823" s="3" t="str">
        <v>No data</v>
      </c>
      <c r="G1823" s="3" t="str">
        <v>No data</v>
      </c>
      <c r="H1823" s="15" t="str">
        <v>No data</v>
      </c>
      <c r="I1823" t="str">
        <v>No data</v>
      </c>
    </row>
    <row r="1824" spans="1:9" x14ac:dyDescent="0.25">
      <c r="A1824">
        <v>0</v>
      </c>
      <c r="B1824" s="4" t="str">
        <v>Choose site</v>
      </c>
      <c r="C1824" s="4">
        <v>0</v>
      </c>
      <c r="D1824">
        <v>0</v>
      </c>
      <c r="E1824" s="3">
        <v>0</v>
      </c>
      <c r="F1824" s="3" t="str">
        <v>No data</v>
      </c>
      <c r="G1824" s="3" t="str">
        <v>No data</v>
      </c>
      <c r="H1824" s="15" t="str">
        <v>No data</v>
      </c>
      <c r="I1824" t="str">
        <v>No data</v>
      </c>
    </row>
    <row r="1825" spans="1:9" x14ac:dyDescent="0.25">
      <c r="A1825">
        <v>0</v>
      </c>
      <c r="B1825" s="4" t="str">
        <v>Choose site</v>
      </c>
      <c r="C1825" s="4">
        <v>0</v>
      </c>
      <c r="D1825">
        <v>0</v>
      </c>
      <c r="E1825" s="3">
        <v>0</v>
      </c>
      <c r="F1825" s="3" t="str">
        <v>No data</v>
      </c>
      <c r="G1825" s="3" t="str">
        <v>No data</v>
      </c>
      <c r="H1825" s="15" t="str">
        <v>No data</v>
      </c>
      <c r="I1825" t="str">
        <v>No data</v>
      </c>
    </row>
    <row r="1826" spans="1:9" x14ac:dyDescent="0.25">
      <c r="A1826">
        <v>0</v>
      </c>
      <c r="B1826" s="4" t="str">
        <v>Choose site</v>
      </c>
      <c r="C1826" s="4">
        <v>0</v>
      </c>
      <c r="D1826">
        <v>0</v>
      </c>
      <c r="E1826" s="3">
        <v>0</v>
      </c>
      <c r="F1826" s="3" t="str">
        <v>No data</v>
      </c>
      <c r="G1826" s="3" t="str">
        <v>No data</v>
      </c>
      <c r="H1826" s="15" t="str">
        <v>No data</v>
      </c>
      <c r="I1826" t="str">
        <v>No data</v>
      </c>
    </row>
    <row r="1827" spans="1:9" x14ac:dyDescent="0.25">
      <c r="A1827">
        <v>0</v>
      </c>
      <c r="B1827" s="4" t="str">
        <v>Choose site</v>
      </c>
      <c r="C1827" s="4">
        <v>0</v>
      </c>
      <c r="D1827">
        <v>0</v>
      </c>
      <c r="E1827" s="3">
        <v>0</v>
      </c>
      <c r="F1827" s="3" t="str">
        <v>No data</v>
      </c>
      <c r="G1827" s="3" t="str">
        <v>No data</v>
      </c>
      <c r="H1827" s="15" t="str">
        <v>No data</v>
      </c>
      <c r="I1827" t="str">
        <v>No data</v>
      </c>
    </row>
    <row r="1828" spans="1:9" x14ac:dyDescent="0.25">
      <c r="A1828">
        <v>0</v>
      </c>
      <c r="B1828" s="4" t="str">
        <v>Choose site</v>
      </c>
      <c r="C1828" s="4">
        <v>0</v>
      </c>
      <c r="D1828">
        <v>0</v>
      </c>
      <c r="E1828" s="3">
        <v>0</v>
      </c>
      <c r="F1828" s="3" t="str">
        <v>No data</v>
      </c>
      <c r="G1828" s="3" t="str">
        <v>No data</v>
      </c>
      <c r="H1828" s="15" t="str">
        <v>No data</v>
      </c>
      <c r="I1828" t="str">
        <v>No data</v>
      </c>
    </row>
    <row r="1829" spans="1:9" x14ac:dyDescent="0.25">
      <c r="A1829">
        <v>0</v>
      </c>
      <c r="B1829" s="4" t="str">
        <v>Choose site</v>
      </c>
      <c r="C1829" s="4">
        <v>0</v>
      </c>
      <c r="D1829">
        <v>0</v>
      </c>
      <c r="E1829" s="3">
        <v>0</v>
      </c>
      <c r="F1829" s="3" t="str">
        <v>No data</v>
      </c>
      <c r="G1829" s="3" t="str">
        <v>No data</v>
      </c>
      <c r="H1829" s="15" t="str">
        <v>No data</v>
      </c>
      <c r="I1829" t="str">
        <v>No data</v>
      </c>
    </row>
    <row r="1830" spans="1:9" x14ac:dyDescent="0.25">
      <c r="A1830">
        <v>0</v>
      </c>
      <c r="B1830" s="4" t="str">
        <v>Choose site</v>
      </c>
      <c r="C1830" s="4">
        <v>0</v>
      </c>
      <c r="D1830">
        <v>0</v>
      </c>
      <c r="E1830" s="3">
        <v>0</v>
      </c>
      <c r="F1830" s="3" t="str">
        <v>No data</v>
      </c>
      <c r="G1830" s="3" t="str">
        <v>No data</v>
      </c>
      <c r="H1830" s="15" t="str">
        <v>No data</v>
      </c>
      <c r="I1830" t="str">
        <v>No data</v>
      </c>
    </row>
    <row r="1831" spans="1:9" x14ac:dyDescent="0.25">
      <c r="A1831">
        <v>0</v>
      </c>
      <c r="B1831" s="4" t="str">
        <v>Choose site</v>
      </c>
      <c r="C1831" s="4">
        <v>0</v>
      </c>
      <c r="D1831">
        <v>0</v>
      </c>
      <c r="E1831" s="3">
        <v>0</v>
      </c>
      <c r="F1831" s="3" t="str">
        <v>No data</v>
      </c>
      <c r="G1831" s="3" t="str">
        <v>No data</v>
      </c>
      <c r="H1831" s="15" t="str">
        <v>No data</v>
      </c>
      <c r="I1831" t="str">
        <v>No data</v>
      </c>
    </row>
    <row r="1832" spans="1:9" x14ac:dyDescent="0.25">
      <c r="A1832">
        <v>0</v>
      </c>
      <c r="B1832" s="4" t="str">
        <v>Choose site</v>
      </c>
      <c r="C1832" s="4">
        <v>0</v>
      </c>
      <c r="D1832">
        <v>0</v>
      </c>
      <c r="E1832" s="3">
        <v>0</v>
      </c>
      <c r="F1832" s="3" t="str">
        <v>No data</v>
      </c>
      <c r="G1832" s="3" t="str">
        <v>No data</v>
      </c>
      <c r="H1832" s="15" t="str">
        <v>No data</v>
      </c>
      <c r="I1832" t="str">
        <v>No data</v>
      </c>
    </row>
    <row r="1833" spans="1:9" x14ac:dyDescent="0.25">
      <c r="A1833">
        <v>0</v>
      </c>
      <c r="B1833" s="4" t="str">
        <v>Choose site</v>
      </c>
      <c r="C1833" s="4">
        <v>0</v>
      </c>
      <c r="D1833">
        <v>0</v>
      </c>
      <c r="E1833" s="3">
        <v>0</v>
      </c>
      <c r="F1833" s="3" t="str">
        <v>No data</v>
      </c>
      <c r="G1833" s="3" t="str">
        <v>No data</v>
      </c>
      <c r="H1833" s="15" t="str">
        <v>No data</v>
      </c>
      <c r="I1833" t="str">
        <v>No data</v>
      </c>
    </row>
    <row r="1834" spans="1:9" x14ac:dyDescent="0.25">
      <c r="A1834">
        <v>0</v>
      </c>
      <c r="B1834" s="4" t="str">
        <v>Choose site</v>
      </c>
      <c r="C1834" s="4">
        <v>0</v>
      </c>
      <c r="D1834">
        <v>0</v>
      </c>
      <c r="E1834" s="3">
        <v>0</v>
      </c>
      <c r="F1834" s="3" t="str">
        <v>No data</v>
      </c>
      <c r="G1834" s="3" t="str">
        <v>No data</v>
      </c>
      <c r="H1834" s="15" t="str">
        <v>No data</v>
      </c>
      <c r="I1834" t="str">
        <v>No data</v>
      </c>
    </row>
    <row r="1835" spans="1:9" x14ac:dyDescent="0.25">
      <c r="A1835">
        <v>0</v>
      </c>
      <c r="B1835" s="4" t="str">
        <v>Choose site</v>
      </c>
      <c r="C1835" s="4">
        <v>0</v>
      </c>
      <c r="D1835">
        <v>0</v>
      </c>
      <c r="E1835" s="3">
        <v>0</v>
      </c>
      <c r="F1835" s="3" t="str">
        <v>No data</v>
      </c>
      <c r="G1835" s="3" t="str">
        <v>No data</v>
      </c>
      <c r="H1835" s="15" t="str">
        <v>No data</v>
      </c>
      <c r="I1835" t="str">
        <v>No data</v>
      </c>
    </row>
    <row r="1836" spans="1:9" x14ac:dyDescent="0.25">
      <c r="A1836">
        <v>0</v>
      </c>
      <c r="B1836" s="4" t="str">
        <v>Choose site</v>
      </c>
      <c r="C1836" s="4">
        <v>0</v>
      </c>
      <c r="D1836">
        <v>0</v>
      </c>
      <c r="E1836" s="3">
        <v>0</v>
      </c>
      <c r="F1836" s="3" t="str">
        <v>No data</v>
      </c>
      <c r="G1836" s="3" t="str">
        <v>No data</v>
      </c>
      <c r="H1836" s="15" t="str">
        <v>No data</v>
      </c>
      <c r="I1836" t="str">
        <v>No data</v>
      </c>
    </row>
    <row r="1837" spans="1:9" x14ac:dyDescent="0.25">
      <c r="A1837">
        <v>0</v>
      </c>
      <c r="B1837" s="4" t="str">
        <v>Choose site</v>
      </c>
      <c r="C1837" s="4">
        <v>0</v>
      </c>
      <c r="D1837">
        <v>0</v>
      </c>
      <c r="E1837" s="3">
        <v>0</v>
      </c>
      <c r="F1837" s="3" t="str">
        <v>No data</v>
      </c>
      <c r="G1837" s="3" t="str">
        <v>No data</v>
      </c>
      <c r="H1837" s="15" t="str">
        <v>No data</v>
      </c>
      <c r="I1837" t="str">
        <v>No data</v>
      </c>
    </row>
    <row r="1838" spans="1:9" x14ac:dyDescent="0.25">
      <c r="A1838">
        <v>0</v>
      </c>
      <c r="B1838" s="4" t="str">
        <v>Choose site</v>
      </c>
      <c r="C1838" s="4">
        <v>0</v>
      </c>
      <c r="D1838">
        <v>0</v>
      </c>
      <c r="E1838" s="3">
        <v>0</v>
      </c>
      <c r="F1838" s="3" t="str">
        <v>No data</v>
      </c>
      <c r="G1838" s="3" t="str">
        <v>No data</v>
      </c>
      <c r="H1838" s="15" t="str">
        <v>No data</v>
      </c>
      <c r="I1838" t="str">
        <v>No data</v>
      </c>
    </row>
    <row r="1839" spans="1:9" x14ac:dyDescent="0.25">
      <c r="A1839">
        <v>0</v>
      </c>
      <c r="B1839" s="4" t="str">
        <v>Choose site</v>
      </c>
      <c r="C1839" s="4">
        <v>0</v>
      </c>
      <c r="D1839">
        <v>0</v>
      </c>
      <c r="E1839" s="3">
        <v>0</v>
      </c>
      <c r="F1839" s="3" t="str">
        <v>No data</v>
      </c>
      <c r="G1839" s="3" t="str">
        <v>No data</v>
      </c>
      <c r="H1839" s="15" t="str">
        <v>No data</v>
      </c>
      <c r="I1839" t="str">
        <v>No data</v>
      </c>
    </row>
    <row r="1840" spans="1:9" x14ac:dyDescent="0.25">
      <c r="A1840">
        <v>0</v>
      </c>
      <c r="B1840" s="4" t="str">
        <v>Choose site</v>
      </c>
      <c r="C1840" s="4">
        <v>0</v>
      </c>
      <c r="D1840">
        <v>0</v>
      </c>
      <c r="E1840" s="3">
        <v>0</v>
      </c>
      <c r="F1840" s="3" t="str">
        <v>No data</v>
      </c>
      <c r="G1840" s="3" t="str">
        <v>No data</v>
      </c>
      <c r="H1840" s="15" t="str">
        <v>No data</v>
      </c>
      <c r="I1840" t="str">
        <v>No data</v>
      </c>
    </row>
    <row r="1841" spans="1:9" x14ac:dyDescent="0.25">
      <c r="A1841">
        <v>0</v>
      </c>
      <c r="B1841" s="4" t="str">
        <v>Choose site</v>
      </c>
      <c r="C1841" s="4">
        <v>0</v>
      </c>
      <c r="D1841">
        <v>0</v>
      </c>
      <c r="E1841" s="3">
        <v>0</v>
      </c>
      <c r="F1841" s="3" t="str">
        <v>No data</v>
      </c>
      <c r="G1841" s="3" t="str">
        <v>No data</v>
      </c>
      <c r="H1841" s="15" t="str">
        <v>No data</v>
      </c>
      <c r="I1841" t="str">
        <v>No data</v>
      </c>
    </row>
    <row r="1842" spans="1:9" x14ac:dyDescent="0.25">
      <c r="A1842">
        <v>0</v>
      </c>
      <c r="B1842" s="4" t="str">
        <v>Choose site</v>
      </c>
      <c r="C1842" s="4">
        <v>0</v>
      </c>
      <c r="D1842">
        <v>0</v>
      </c>
      <c r="E1842" s="3">
        <v>0</v>
      </c>
      <c r="F1842" s="3" t="str">
        <v>No data</v>
      </c>
      <c r="G1842" s="3" t="str">
        <v>No data</v>
      </c>
      <c r="H1842" s="15" t="str">
        <v>No data</v>
      </c>
      <c r="I1842" t="str">
        <v>No data</v>
      </c>
    </row>
    <row r="1843" spans="1:9" x14ac:dyDescent="0.25">
      <c r="A1843">
        <v>0</v>
      </c>
      <c r="B1843" s="4" t="str">
        <v>Choose site</v>
      </c>
      <c r="C1843" s="4">
        <v>0</v>
      </c>
      <c r="D1843">
        <v>0</v>
      </c>
      <c r="E1843" s="3">
        <v>0</v>
      </c>
      <c r="F1843" s="3" t="str">
        <v>No data</v>
      </c>
      <c r="G1843" s="3" t="str">
        <v>No data</v>
      </c>
      <c r="H1843" s="15" t="str">
        <v>No data</v>
      </c>
      <c r="I1843" t="str">
        <v>No data</v>
      </c>
    </row>
    <row r="1844" spans="1:9" x14ac:dyDescent="0.25">
      <c r="A1844">
        <v>0</v>
      </c>
      <c r="B1844" s="4" t="str">
        <v>Choose site</v>
      </c>
      <c r="C1844" s="4">
        <v>0</v>
      </c>
      <c r="D1844">
        <v>0</v>
      </c>
      <c r="E1844" s="3">
        <v>0</v>
      </c>
      <c r="F1844" s="3" t="str">
        <v>No data</v>
      </c>
      <c r="G1844" s="3" t="str">
        <v>No data</v>
      </c>
      <c r="H1844" s="15" t="str">
        <v>No data</v>
      </c>
      <c r="I1844" t="str">
        <v>No data</v>
      </c>
    </row>
    <row r="1845" spans="1:9" x14ac:dyDescent="0.25">
      <c r="A1845">
        <v>0</v>
      </c>
      <c r="B1845" s="4" t="str">
        <v>Choose site</v>
      </c>
      <c r="C1845" s="4">
        <v>0</v>
      </c>
      <c r="D1845">
        <v>0</v>
      </c>
      <c r="E1845" s="3">
        <v>0</v>
      </c>
      <c r="F1845" s="3" t="str">
        <v>No data</v>
      </c>
      <c r="G1845" s="3" t="str">
        <v>No data</v>
      </c>
      <c r="H1845" s="15" t="str">
        <v>No data</v>
      </c>
      <c r="I1845" t="str">
        <v>No data</v>
      </c>
    </row>
    <row r="1846" spans="1:9" x14ac:dyDescent="0.25">
      <c r="A1846">
        <v>0</v>
      </c>
      <c r="B1846" s="4" t="str">
        <v>Choose site</v>
      </c>
      <c r="C1846" s="4">
        <v>0</v>
      </c>
      <c r="D1846">
        <v>0</v>
      </c>
      <c r="E1846" s="3">
        <v>0</v>
      </c>
      <c r="F1846" s="3" t="str">
        <v>No data</v>
      </c>
      <c r="G1846" s="3" t="str">
        <v>No data</v>
      </c>
      <c r="H1846" s="15" t="str">
        <v>No data</v>
      </c>
      <c r="I1846" t="str">
        <v>No data</v>
      </c>
    </row>
    <row r="1847" spans="1:9" x14ac:dyDescent="0.25">
      <c r="A1847">
        <v>0</v>
      </c>
      <c r="B1847" s="4" t="str">
        <v>Choose site</v>
      </c>
      <c r="C1847" s="4">
        <v>0</v>
      </c>
      <c r="D1847">
        <v>0</v>
      </c>
      <c r="E1847" s="3">
        <v>0</v>
      </c>
      <c r="F1847" s="3" t="str">
        <v>No data</v>
      </c>
      <c r="G1847" s="3" t="str">
        <v>No data</v>
      </c>
      <c r="H1847" s="15" t="str">
        <v>No data</v>
      </c>
      <c r="I1847" t="str">
        <v>No data</v>
      </c>
    </row>
    <row r="1848" spans="1:9" x14ac:dyDescent="0.25">
      <c r="A1848">
        <v>0</v>
      </c>
      <c r="B1848" s="4" t="str">
        <v>Choose site</v>
      </c>
      <c r="C1848" s="4">
        <v>0</v>
      </c>
      <c r="D1848">
        <v>0</v>
      </c>
      <c r="E1848" s="3">
        <v>0</v>
      </c>
      <c r="F1848" s="3" t="str">
        <v>No data</v>
      </c>
      <c r="G1848" s="3" t="str">
        <v>No data</v>
      </c>
      <c r="H1848" s="15" t="str">
        <v>No data</v>
      </c>
      <c r="I1848" t="str">
        <v>No data</v>
      </c>
    </row>
    <row r="1849" spans="1:9" x14ac:dyDescent="0.25">
      <c r="A1849">
        <v>0</v>
      </c>
      <c r="B1849" s="4" t="str">
        <v>Choose site</v>
      </c>
      <c r="C1849" s="4">
        <v>0</v>
      </c>
      <c r="D1849">
        <v>0</v>
      </c>
      <c r="E1849" s="3">
        <v>0</v>
      </c>
      <c r="F1849" s="3" t="str">
        <v>No data</v>
      </c>
      <c r="G1849" s="3" t="str">
        <v>No data</v>
      </c>
      <c r="H1849" s="15" t="str">
        <v>No data</v>
      </c>
      <c r="I1849" t="str">
        <v>No data</v>
      </c>
    </row>
    <row r="1850" spans="1:9" x14ac:dyDescent="0.25">
      <c r="A1850">
        <v>0</v>
      </c>
      <c r="B1850" s="4" t="str">
        <v>Choose site</v>
      </c>
      <c r="C1850" s="4">
        <v>0</v>
      </c>
      <c r="D1850">
        <v>0</v>
      </c>
      <c r="E1850" s="3">
        <v>0</v>
      </c>
      <c r="F1850" s="3" t="str">
        <v>No data</v>
      </c>
      <c r="G1850" s="3" t="str">
        <v>No data</v>
      </c>
      <c r="H1850" s="15" t="str">
        <v>No data</v>
      </c>
      <c r="I1850" t="str">
        <v>No data</v>
      </c>
    </row>
    <row r="1851" spans="1:9" x14ac:dyDescent="0.25">
      <c r="A1851">
        <v>0</v>
      </c>
      <c r="B1851" s="4" t="str">
        <v>Choose site</v>
      </c>
      <c r="C1851" s="4">
        <v>0</v>
      </c>
      <c r="D1851">
        <v>0</v>
      </c>
      <c r="E1851" s="3">
        <v>0</v>
      </c>
      <c r="F1851" s="3" t="str">
        <v>No data</v>
      </c>
      <c r="G1851" s="3" t="str">
        <v>No data</v>
      </c>
      <c r="H1851" s="15" t="str">
        <v>No data</v>
      </c>
      <c r="I1851" t="str">
        <v>No data</v>
      </c>
    </row>
    <row r="1852" spans="1:9" x14ac:dyDescent="0.25">
      <c r="A1852">
        <v>0</v>
      </c>
      <c r="B1852" s="4" t="str">
        <v>Choose site</v>
      </c>
      <c r="C1852" s="4">
        <v>0</v>
      </c>
      <c r="D1852">
        <v>0</v>
      </c>
      <c r="E1852" s="3">
        <v>0</v>
      </c>
      <c r="F1852" s="3" t="str">
        <v>No data</v>
      </c>
      <c r="G1852" s="3" t="str">
        <v>No data</v>
      </c>
      <c r="H1852" s="15" t="str">
        <v>No data</v>
      </c>
      <c r="I1852" t="str">
        <v>No data</v>
      </c>
    </row>
    <row r="1853" spans="1:9" x14ac:dyDescent="0.25">
      <c r="A1853">
        <v>0</v>
      </c>
      <c r="B1853" s="4" t="str">
        <v>Choose site</v>
      </c>
      <c r="C1853" s="4">
        <v>0</v>
      </c>
      <c r="D1853">
        <v>0</v>
      </c>
      <c r="E1853" s="3">
        <v>0</v>
      </c>
      <c r="F1853" s="3" t="str">
        <v>No data</v>
      </c>
      <c r="G1853" s="3" t="str">
        <v>No data</v>
      </c>
      <c r="H1853" s="15" t="str">
        <v>No data</v>
      </c>
      <c r="I1853" t="str">
        <v>No data</v>
      </c>
    </row>
    <row r="1854" spans="1:9" x14ac:dyDescent="0.25">
      <c r="A1854">
        <v>0</v>
      </c>
      <c r="B1854" s="4" t="str">
        <v>Choose site</v>
      </c>
      <c r="C1854" s="4">
        <v>0</v>
      </c>
      <c r="D1854">
        <v>0</v>
      </c>
      <c r="E1854" s="3">
        <v>0</v>
      </c>
      <c r="F1854" s="3" t="str">
        <v>No data</v>
      </c>
      <c r="G1854" s="3" t="str">
        <v>No data</v>
      </c>
      <c r="H1854" s="15" t="str">
        <v>No data</v>
      </c>
      <c r="I1854" t="str">
        <v>No data</v>
      </c>
    </row>
    <row r="1855" spans="1:9" x14ac:dyDescent="0.25">
      <c r="A1855">
        <v>0</v>
      </c>
      <c r="B1855" s="4" t="str">
        <v>Choose site</v>
      </c>
      <c r="C1855" s="4">
        <v>0</v>
      </c>
      <c r="D1855">
        <v>0</v>
      </c>
      <c r="E1855" s="3">
        <v>0</v>
      </c>
      <c r="F1855" s="3" t="str">
        <v>No data</v>
      </c>
      <c r="G1855" s="3" t="str">
        <v>No data</v>
      </c>
      <c r="H1855" s="15" t="str">
        <v>No data</v>
      </c>
      <c r="I1855" t="str">
        <v>No data</v>
      </c>
    </row>
    <row r="1856" spans="1:9" x14ac:dyDescent="0.25">
      <c r="A1856">
        <v>0</v>
      </c>
      <c r="B1856" s="4" t="str">
        <v>Choose site</v>
      </c>
      <c r="C1856" s="4">
        <v>0</v>
      </c>
      <c r="D1856">
        <v>0</v>
      </c>
      <c r="E1856" s="3">
        <v>0</v>
      </c>
      <c r="F1856" s="3" t="str">
        <v>No data</v>
      </c>
      <c r="G1856" s="3" t="str">
        <v>No data</v>
      </c>
      <c r="H1856" s="15" t="str">
        <v>No data</v>
      </c>
      <c r="I1856" t="str">
        <v>No data</v>
      </c>
    </row>
    <row r="1857" spans="1:9" x14ac:dyDescent="0.25">
      <c r="A1857">
        <v>0</v>
      </c>
      <c r="B1857" s="4" t="str">
        <v>Choose site</v>
      </c>
      <c r="C1857" s="4">
        <v>0</v>
      </c>
      <c r="D1857">
        <v>0</v>
      </c>
      <c r="E1857" s="3">
        <v>0</v>
      </c>
      <c r="F1857" s="3" t="str">
        <v>No data</v>
      </c>
      <c r="G1857" s="3" t="str">
        <v>No data</v>
      </c>
      <c r="H1857" s="15" t="str">
        <v>No data</v>
      </c>
      <c r="I1857" t="str">
        <v>No data</v>
      </c>
    </row>
    <row r="1858" spans="1:9" x14ac:dyDescent="0.25">
      <c r="A1858">
        <v>0</v>
      </c>
      <c r="B1858" s="4" t="str">
        <v>Choose site</v>
      </c>
      <c r="C1858" s="4">
        <v>0</v>
      </c>
      <c r="D1858">
        <v>0</v>
      </c>
      <c r="E1858" s="3">
        <v>0</v>
      </c>
      <c r="F1858" s="3" t="str">
        <v>No data</v>
      </c>
      <c r="G1858" s="3" t="str">
        <v>No data</v>
      </c>
      <c r="H1858" s="15" t="str">
        <v>No data</v>
      </c>
      <c r="I1858" t="str">
        <v>No data</v>
      </c>
    </row>
    <row r="1859" spans="1:9" x14ac:dyDescent="0.25">
      <c r="A1859">
        <v>0</v>
      </c>
      <c r="B1859" s="4" t="str">
        <v>Choose site</v>
      </c>
      <c r="C1859" s="4">
        <v>0</v>
      </c>
      <c r="D1859">
        <v>0</v>
      </c>
      <c r="E1859" s="3">
        <v>0</v>
      </c>
      <c r="F1859" s="3" t="str">
        <v>No data</v>
      </c>
      <c r="G1859" s="3" t="str">
        <v>No data</v>
      </c>
      <c r="H1859" s="15" t="str">
        <v>No data</v>
      </c>
      <c r="I1859" t="str">
        <v>No data</v>
      </c>
    </row>
    <row r="1860" spans="1:9" x14ac:dyDescent="0.25">
      <c r="A1860">
        <v>0</v>
      </c>
      <c r="B1860" s="4" t="str">
        <v>Choose site</v>
      </c>
      <c r="C1860" s="4">
        <v>0</v>
      </c>
      <c r="D1860">
        <v>0</v>
      </c>
      <c r="E1860" s="3">
        <v>0</v>
      </c>
      <c r="F1860" s="3" t="str">
        <v>No data</v>
      </c>
      <c r="G1860" s="3" t="str">
        <v>No data</v>
      </c>
      <c r="H1860" s="15" t="str">
        <v>No data</v>
      </c>
      <c r="I1860" t="str">
        <v>No data</v>
      </c>
    </row>
    <row r="1861" spans="1:9" x14ac:dyDescent="0.25">
      <c r="A1861">
        <v>0</v>
      </c>
      <c r="B1861" s="4" t="str">
        <v>Choose site</v>
      </c>
      <c r="C1861" s="4">
        <v>0</v>
      </c>
      <c r="D1861">
        <v>0</v>
      </c>
      <c r="E1861" s="3">
        <v>0</v>
      </c>
      <c r="F1861" s="3" t="str">
        <v>No data</v>
      </c>
      <c r="G1861" s="3" t="str">
        <v>No data</v>
      </c>
      <c r="H1861" s="15" t="str">
        <v>No data</v>
      </c>
      <c r="I1861" t="str">
        <v>No data</v>
      </c>
    </row>
    <row r="1862" spans="1:9" x14ac:dyDescent="0.25">
      <c r="A1862">
        <v>0</v>
      </c>
      <c r="B1862" s="4" t="str">
        <v>Choose site</v>
      </c>
      <c r="C1862" s="4">
        <v>0</v>
      </c>
      <c r="D1862">
        <v>0</v>
      </c>
      <c r="E1862" s="3">
        <v>0</v>
      </c>
      <c r="F1862" s="3" t="str">
        <v>No data</v>
      </c>
      <c r="G1862" s="3" t="str">
        <v>No data</v>
      </c>
      <c r="H1862" s="15" t="str">
        <v>No data</v>
      </c>
      <c r="I1862" t="str">
        <v>No data</v>
      </c>
    </row>
    <row r="1863" spans="1:9" x14ac:dyDescent="0.25">
      <c r="A1863">
        <v>0</v>
      </c>
      <c r="B1863" s="4" t="str">
        <v>Choose site</v>
      </c>
      <c r="C1863" s="4">
        <v>0</v>
      </c>
      <c r="D1863">
        <v>0</v>
      </c>
      <c r="E1863" s="3">
        <v>0</v>
      </c>
      <c r="F1863" s="3" t="str">
        <v>No data</v>
      </c>
      <c r="G1863" s="3" t="str">
        <v>No data</v>
      </c>
      <c r="H1863" s="15" t="str">
        <v>No data</v>
      </c>
      <c r="I1863" t="str">
        <v>No data</v>
      </c>
    </row>
    <row r="1864" spans="1:9" x14ac:dyDescent="0.25">
      <c r="A1864">
        <v>0</v>
      </c>
      <c r="B1864" s="4" t="str">
        <v>Choose site</v>
      </c>
      <c r="C1864" s="4">
        <v>0</v>
      </c>
      <c r="D1864">
        <v>0</v>
      </c>
      <c r="E1864" s="3">
        <v>0</v>
      </c>
      <c r="F1864" s="3" t="str">
        <v>No data</v>
      </c>
      <c r="G1864" s="3" t="str">
        <v>No data</v>
      </c>
      <c r="H1864" s="15" t="str">
        <v>No data</v>
      </c>
      <c r="I1864" t="str">
        <v>No data</v>
      </c>
    </row>
    <row r="1865" spans="1:9" x14ac:dyDescent="0.25">
      <c r="A1865">
        <v>0</v>
      </c>
      <c r="B1865" s="4" t="str">
        <v>Choose site</v>
      </c>
      <c r="C1865" s="4">
        <v>0</v>
      </c>
      <c r="D1865">
        <v>0</v>
      </c>
      <c r="E1865" s="3">
        <v>0</v>
      </c>
      <c r="F1865" s="3" t="str">
        <v>No data</v>
      </c>
      <c r="G1865" s="3" t="str">
        <v>No data</v>
      </c>
      <c r="H1865" s="15" t="str">
        <v>No data</v>
      </c>
      <c r="I1865" t="str">
        <v>No data</v>
      </c>
    </row>
    <row r="1866" spans="1:9" x14ac:dyDescent="0.25">
      <c r="A1866">
        <v>0</v>
      </c>
      <c r="B1866" s="4" t="str">
        <v>Choose site</v>
      </c>
      <c r="C1866" s="4">
        <v>0</v>
      </c>
      <c r="D1866">
        <v>0</v>
      </c>
      <c r="E1866" s="3">
        <v>0</v>
      </c>
      <c r="F1866" s="3" t="str">
        <v>No data</v>
      </c>
      <c r="G1866" s="3" t="str">
        <v>No data</v>
      </c>
      <c r="H1866" s="15" t="str">
        <v>No data</v>
      </c>
      <c r="I1866" t="str">
        <v>No data</v>
      </c>
    </row>
    <row r="1867" spans="1:9" x14ac:dyDescent="0.25">
      <c r="A1867">
        <v>0</v>
      </c>
      <c r="B1867" s="4" t="str">
        <v>Choose site</v>
      </c>
      <c r="C1867" s="4">
        <v>0</v>
      </c>
      <c r="D1867">
        <v>0</v>
      </c>
      <c r="E1867" s="3">
        <v>0</v>
      </c>
      <c r="F1867" s="3" t="str">
        <v>No data</v>
      </c>
      <c r="G1867" s="3" t="str">
        <v>No data</v>
      </c>
      <c r="H1867" s="15" t="str">
        <v>No data</v>
      </c>
      <c r="I1867" t="str">
        <v>No data</v>
      </c>
    </row>
    <row r="1868" spans="1:9" x14ac:dyDescent="0.25">
      <c r="A1868">
        <v>0</v>
      </c>
      <c r="B1868" s="4" t="str">
        <v>Choose site</v>
      </c>
      <c r="C1868" s="4">
        <v>0</v>
      </c>
      <c r="D1868">
        <v>0</v>
      </c>
      <c r="E1868" s="3">
        <v>0</v>
      </c>
      <c r="F1868" s="3" t="str">
        <v>No data</v>
      </c>
      <c r="G1868" s="3" t="str">
        <v>No data</v>
      </c>
      <c r="H1868" s="15" t="str">
        <v>No data</v>
      </c>
      <c r="I1868" t="str">
        <v>No data</v>
      </c>
    </row>
    <row r="1869" spans="1:9" x14ac:dyDescent="0.25">
      <c r="A1869">
        <v>0</v>
      </c>
      <c r="B1869" s="4" t="str">
        <v>Choose site</v>
      </c>
      <c r="C1869" s="4">
        <v>0</v>
      </c>
      <c r="D1869">
        <v>0</v>
      </c>
      <c r="E1869" s="3">
        <v>0</v>
      </c>
      <c r="F1869" s="3" t="str">
        <v>No data</v>
      </c>
      <c r="G1869" s="3" t="str">
        <v>No data</v>
      </c>
      <c r="H1869" s="15" t="str">
        <v>No data</v>
      </c>
      <c r="I1869" t="str">
        <v>No data</v>
      </c>
    </row>
    <row r="1870" spans="1:9" x14ac:dyDescent="0.25">
      <c r="A1870">
        <v>0</v>
      </c>
      <c r="B1870" s="4" t="str">
        <v>Choose site</v>
      </c>
      <c r="C1870" s="4">
        <v>0</v>
      </c>
      <c r="D1870">
        <v>0</v>
      </c>
      <c r="E1870" s="3">
        <v>0</v>
      </c>
      <c r="F1870" s="3" t="str">
        <v>No data</v>
      </c>
      <c r="G1870" s="3" t="str">
        <v>No data</v>
      </c>
      <c r="H1870" s="15" t="str">
        <v>No data</v>
      </c>
      <c r="I1870" t="str">
        <v>No data</v>
      </c>
    </row>
    <row r="1871" spans="1:9" x14ac:dyDescent="0.25">
      <c r="A1871">
        <v>0</v>
      </c>
      <c r="B1871" s="4" t="str">
        <v>Choose site</v>
      </c>
      <c r="C1871" s="4">
        <v>0</v>
      </c>
      <c r="D1871">
        <v>0</v>
      </c>
      <c r="E1871" s="3">
        <v>0</v>
      </c>
      <c r="F1871" s="3" t="str">
        <v>No data</v>
      </c>
      <c r="G1871" s="3" t="str">
        <v>No data</v>
      </c>
      <c r="H1871" s="15" t="str">
        <v>No data</v>
      </c>
      <c r="I1871" t="str">
        <v>No data</v>
      </c>
    </row>
    <row r="1872" spans="1:9" x14ac:dyDescent="0.25">
      <c r="A1872">
        <v>0</v>
      </c>
      <c r="B1872" s="4" t="str">
        <v>Choose site</v>
      </c>
      <c r="C1872" s="4">
        <v>0</v>
      </c>
      <c r="D1872">
        <v>0</v>
      </c>
      <c r="E1872" s="3">
        <v>0</v>
      </c>
      <c r="F1872" s="3" t="str">
        <v>No data</v>
      </c>
      <c r="G1872" s="3" t="str">
        <v>No data</v>
      </c>
      <c r="H1872" s="15" t="str">
        <v>No data</v>
      </c>
      <c r="I1872" t="str">
        <v>No data</v>
      </c>
    </row>
    <row r="1873" spans="1:9" x14ac:dyDescent="0.25">
      <c r="A1873">
        <v>0</v>
      </c>
      <c r="B1873" s="4" t="str">
        <v>Choose site</v>
      </c>
      <c r="C1873" s="4">
        <v>0</v>
      </c>
      <c r="D1873">
        <v>0</v>
      </c>
      <c r="E1873" s="3">
        <v>0</v>
      </c>
      <c r="F1873" s="3" t="str">
        <v>No data</v>
      </c>
      <c r="G1873" s="3" t="str">
        <v>No data</v>
      </c>
      <c r="H1873" s="15" t="str">
        <v>No data</v>
      </c>
      <c r="I1873" t="str">
        <v>No data</v>
      </c>
    </row>
    <row r="1874" spans="1:9" x14ac:dyDescent="0.25">
      <c r="A1874">
        <v>0</v>
      </c>
      <c r="B1874" s="4" t="str">
        <v>Choose site</v>
      </c>
      <c r="C1874" s="4">
        <v>0</v>
      </c>
      <c r="D1874">
        <v>0</v>
      </c>
      <c r="E1874" s="3">
        <v>0</v>
      </c>
      <c r="F1874" s="3" t="str">
        <v>No data</v>
      </c>
      <c r="G1874" s="3" t="str">
        <v>No data</v>
      </c>
      <c r="H1874" s="15" t="str">
        <v>No data</v>
      </c>
      <c r="I1874" t="str">
        <v>No data</v>
      </c>
    </row>
    <row r="1875" spans="1:9" x14ac:dyDescent="0.25">
      <c r="A1875">
        <v>0</v>
      </c>
      <c r="B1875" s="4" t="str">
        <v>Choose site</v>
      </c>
      <c r="C1875" s="4">
        <v>0</v>
      </c>
      <c r="D1875">
        <v>0</v>
      </c>
      <c r="E1875" s="3">
        <v>0</v>
      </c>
      <c r="F1875" s="3" t="str">
        <v>No data</v>
      </c>
      <c r="G1875" s="3" t="str">
        <v>No data</v>
      </c>
      <c r="H1875" s="15" t="str">
        <v>No data</v>
      </c>
      <c r="I1875" t="str">
        <v>No data</v>
      </c>
    </row>
    <row r="1876" spans="1:9" x14ac:dyDescent="0.25">
      <c r="A1876">
        <v>0</v>
      </c>
      <c r="B1876" s="4" t="str">
        <v>Choose site</v>
      </c>
      <c r="C1876" s="4">
        <v>0</v>
      </c>
      <c r="D1876">
        <v>0</v>
      </c>
      <c r="E1876" s="3">
        <v>0</v>
      </c>
      <c r="F1876" s="3" t="str">
        <v>No data</v>
      </c>
      <c r="G1876" s="3" t="str">
        <v>No data</v>
      </c>
      <c r="H1876" s="15" t="str">
        <v>No data</v>
      </c>
      <c r="I1876" t="str">
        <v>No data</v>
      </c>
    </row>
    <row r="1877" spans="1:9" x14ac:dyDescent="0.25">
      <c r="A1877">
        <v>0</v>
      </c>
      <c r="B1877" s="4" t="str">
        <v>Choose site</v>
      </c>
      <c r="C1877" s="4">
        <v>0</v>
      </c>
      <c r="D1877">
        <v>0</v>
      </c>
      <c r="E1877" s="3">
        <v>0</v>
      </c>
      <c r="F1877" s="3" t="str">
        <v>No data</v>
      </c>
      <c r="G1877" s="3" t="str">
        <v>No data</v>
      </c>
      <c r="H1877" s="15" t="str">
        <v>No data</v>
      </c>
      <c r="I1877" t="str">
        <v>No data</v>
      </c>
    </row>
    <row r="1878" spans="1:9" x14ac:dyDescent="0.25">
      <c r="A1878">
        <v>0</v>
      </c>
      <c r="B1878" s="4" t="str">
        <v>Choose site</v>
      </c>
      <c r="C1878" s="4">
        <v>0</v>
      </c>
      <c r="D1878">
        <v>0</v>
      </c>
      <c r="E1878" s="3">
        <v>0</v>
      </c>
      <c r="F1878" s="3" t="str">
        <v>No data</v>
      </c>
      <c r="G1878" s="3" t="str">
        <v>No data</v>
      </c>
      <c r="H1878" s="15" t="str">
        <v>No data</v>
      </c>
      <c r="I1878" t="str">
        <v>No data</v>
      </c>
    </row>
    <row r="1879" spans="1:9" x14ac:dyDescent="0.25">
      <c r="A1879">
        <v>0</v>
      </c>
      <c r="B1879" s="4" t="str">
        <v>Choose site</v>
      </c>
      <c r="C1879" s="4">
        <v>0</v>
      </c>
      <c r="D1879">
        <v>0</v>
      </c>
      <c r="E1879" s="3">
        <v>0</v>
      </c>
      <c r="F1879" s="3" t="str">
        <v>No data</v>
      </c>
      <c r="G1879" s="3" t="str">
        <v>No data</v>
      </c>
      <c r="H1879" s="15" t="str">
        <v>No data</v>
      </c>
      <c r="I1879" t="str">
        <v>No data</v>
      </c>
    </row>
    <row r="1880" spans="1:9" x14ac:dyDescent="0.25">
      <c r="A1880">
        <v>0</v>
      </c>
      <c r="B1880" s="4" t="str">
        <v>Choose site</v>
      </c>
      <c r="C1880" s="4">
        <v>0</v>
      </c>
      <c r="D1880">
        <v>0</v>
      </c>
      <c r="E1880" s="3">
        <v>0</v>
      </c>
      <c r="F1880" s="3" t="str">
        <v>No data</v>
      </c>
      <c r="G1880" s="3" t="str">
        <v>No data</v>
      </c>
      <c r="H1880" s="15" t="str">
        <v>No data</v>
      </c>
      <c r="I1880" t="str">
        <v>No data</v>
      </c>
    </row>
    <row r="1881" spans="1:9" x14ac:dyDescent="0.25">
      <c r="A1881">
        <v>0</v>
      </c>
      <c r="B1881" s="4" t="str">
        <v>Choose site</v>
      </c>
      <c r="C1881" s="4">
        <v>0</v>
      </c>
      <c r="D1881">
        <v>0</v>
      </c>
      <c r="E1881" s="3">
        <v>0</v>
      </c>
      <c r="F1881" s="3" t="str">
        <v>No data</v>
      </c>
      <c r="G1881" s="3" t="str">
        <v>No data</v>
      </c>
      <c r="H1881" s="15" t="str">
        <v>No data</v>
      </c>
      <c r="I1881" t="str">
        <v>No data</v>
      </c>
    </row>
    <row r="1882" spans="1:9" x14ac:dyDescent="0.25">
      <c r="A1882">
        <v>0</v>
      </c>
      <c r="B1882" s="4" t="str">
        <v>Choose site</v>
      </c>
      <c r="C1882" s="4">
        <v>0</v>
      </c>
      <c r="D1882">
        <v>0</v>
      </c>
      <c r="E1882" s="3">
        <v>0</v>
      </c>
      <c r="F1882" s="3" t="str">
        <v>No data</v>
      </c>
      <c r="G1882" s="3" t="str">
        <v>No data</v>
      </c>
      <c r="H1882" s="15" t="str">
        <v>No data</v>
      </c>
      <c r="I1882" t="str">
        <v>No data</v>
      </c>
    </row>
    <row r="1883" spans="1:9" x14ac:dyDescent="0.25">
      <c r="A1883">
        <v>0</v>
      </c>
      <c r="B1883" s="4" t="str">
        <v>Choose site</v>
      </c>
      <c r="C1883" s="4">
        <v>0</v>
      </c>
      <c r="D1883">
        <v>0</v>
      </c>
      <c r="E1883" s="3">
        <v>0</v>
      </c>
      <c r="F1883" s="3" t="str">
        <v>No data</v>
      </c>
      <c r="G1883" s="3" t="str">
        <v>No data</v>
      </c>
      <c r="H1883" s="15" t="str">
        <v>No data</v>
      </c>
      <c r="I1883" t="str">
        <v>No data</v>
      </c>
    </row>
    <row r="1884" spans="1:9" x14ac:dyDescent="0.25">
      <c r="A1884">
        <v>0</v>
      </c>
      <c r="B1884" s="4" t="str">
        <v>Choose site</v>
      </c>
      <c r="C1884" s="4">
        <v>0</v>
      </c>
      <c r="D1884">
        <v>0</v>
      </c>
      <c r="E1884" s="3">
        <v>0</v>
      </c>
      <c r="F1884" s="3" t="str">
        <v>No data</v>
      </c>
      <c r="G1884" s="3" t="str">
        <v>No data</v>
      </c>
      <c r="H1884" s="15" t="str">
        <v>No data</v>
      </c>
      <c r="I1884" t="str">
        <v>No data</v>
      </c>
    </row>
    <row r="1885" spans="1:9" x14ac:dyDescent="0.25">
      <c r="A1885">
        <v>0</v>
      </c>
      <c r="B1885" s="4" t="str">
        <v>Choose site</v>
      </c>
      <c r="C1885" s="4">
        <v>0</v>
      </c>
      <c r="D1885">
        <v>0</v>
      </c>
      <c r="E1885" s="3">
        <v>0</v>
      </c>
      <c r="F1885" s="3" t="str">
        <v>No data</v>
      </c>
      <c r="G1885" s="3" t="str">
        <v>No data</v>
      </c>
      <c r="H1885" s="15" t="str">
        <v>No data</v>
      </c>
      <c r="I1885" t="str">
        <v>No data</v>
      </c>
    </row>
    <row r="1886" spans="1:9" x14ac:dyDescent="0.25">
      <c r="A1886">
        <v>0</v>
      </c>
      <c r="B1886" s="4" t="str">
        <v>Choose site</v>
      </c>
      <c r="C1886" s="4">
        <v>0</v>
      </c>
      <c r="D1886">
        <v>0</v>
      </c>
      <c r="E1886" s="3">
        <v>0</v>
      </c>
      <c r="F1886" s="3" t="str">
        <v>No data</v>
      </c>
      <c r="G1886" s="3" t="str">
        <v>No data</v>
      </c>
      <c r="H1886" s="15" t="str">
        <v>No data</v>
      </c>
      <c r="I1886" t="str">
        <v>No data</v>
      </c>
    </row>
    <row r="1887" spans="1:9" x14ac:dyDescent="0.25">
      <c r="A1887">
        <v>0</v>
      </c>
      <c r="B1887" s="4" t="str">
        <v>Choose site</v>
      </c>
      <c r="C1887" s="4">
        <v>0</v>
      </c>
      <c r="D1887">
        <v>0</v>
      </c>
      <c r="E1887" s="3">
        <v>0</v>
      </c>
      <c r="F1887" s="3" t="str">
        <v>No data</v>
      </c>
      <c r="G1887" s="3" t="str">
        <v>No data</v>
      </c>
      <c r="H1887" s="15" t="str">
        <v>No data</v>
      </c>
      <c r="I1887" t="str">
        <v>No data</v>
      </c>
    </row>
    <row r="1888" spans="1:9" x14ac:dyDescent="0.25">
      <c r="A1888">
        <v>0</v>
      </c>
      <c r="B1888" s="4" t="str">
        <v>Choose site</v>
      </c>
      <c r="C1888" s="4">
        <v>0</v>
      </c>
      <c r="D1888">
        <v>0</v>
      </c>
      <c r="E1888" s="3">
        <v>0</v>
      </c>
      <c r="F1888" s="3" t="str">
        <v>No data</v>
      </c>
      <c r="G1888" s="3" t="str">
        <v>No data</v>
      </c>
      <c r="H1888" s="15" t="str">
        <v>No data</v>
      </c>
      <c r="I1888" t="str">
        <v>No data</v>
      </c>
    </row>
    <row r="1889" spans="1:9" x14ac:dyDescent="0.25">
      <c r="A1889">
        <v>0</v>
      </c>
      <c r="B1889" s="4" t="str">
        <v>Choose site</v>
      </c>
      <c r="C1889" s="4">
        <v>0</v>
      </c>
      <c r="D1889">
        <v>0</v>
      </c>
      <c r="E1889" s="3">
        <v>0</v>
      </c>
      <c r="F1889" s="3" t="str">
        <v>No data</v>
      </c>
      <c r="G1889" s="3" t="str">
        <v>No data</v>
      </c>
      <c r="H1889" s="15" t="str">
        <v>No data</v>
      </c>
      <c r="I1889" t="str">
        <v>No data</v>
      </c>
    </row>
    <row r="1890" spans="1:9" x14ac:dyDescent="0.25">
      <c r="A1890">
        <v>0</v>
      </c>
      <c r="B1890" s="4" t="str">
        <v>Choose site</v>
      </c>
      <c r="C1890" s="4">
        <v>0</v>
      </c>
      <c r="D1890">
        <v>0</v>
      </c>
      <c r="E1890" s="3">
        <v>0</v>
      </c>
      <c r="F1890" s="3" t="str">
        <v>No data</v>
      </c>
      <c r="G1890" s="3" t="str">
        <v>No data</v>
      </c>
      <c r="H1890" s="15" t="str">
        <v>No data</v>
      </c>
      <c r="I1890" t="str">
        <v>No data</v>
      </c>
    </row>
    <row r="1891" spans="1:9" x14ac:dyDescent="0.25">
      <c r="A1891">
        <v>0</v>
      </c>
      <c r="B1891" s="4" t="str">
        <v>Choose site</v>
      </c>
      <c r="C1891" s="4">
        <v>0</v>
      </c>
      <c r="D1891">
        <v>0</v>
      </c>
      <c r="E1891" s="3">
        <v>0</v>
      </c>
      <c r="F1891" s="3" t="str">
        <v>No data</v>
      </c>
      <c r="G1891" s="3" t="str">
        <v>No data</v>
      </c>
      <c r="H1891" s="15" t="str">
        <v>No data</v>
      </c>
      <c r="I1891" t="str">
        <v>No data</v>
      </c>
    </row>
    <row r="1892" spans="1:9" x14ac:dyDescent="0.25">
      <c r="A1892">
        <v>0</v>
      </c>
      <c r="B1892" s="4" t="str">
        <v>Choose site</v>
      </c>
      <c r="C1892" s="4">
        <v>0</v>
      </c>
      <c r="D1892">
        <v>0</v>
      </c>
      <c r="E1892" s="3">
        <v>0</v>
      </c>
      <c r="F1892" s="3" t="str">
        <v>No data</v>
      </c>
      <c r="G1892" s="3" t="str">
        <v>No data</v>
      </c>
      <c r="H1892" s="15" t="str">
        <v>No data</v>
      </c>
      <c r="I1892" t="str">
        <v>No data</v>
      </c>
    </row>
    <row r="1893" spans="1:9" x14ac:dyDescent="0.25">
      <c r="A1893">
        <v>0</v>
      </c>
      <c r="B1893" s="4" t="str">
        <v>Choose site</v>
      </c>
      <c r="C1893" s="4">
        <v>0</v>
      </c>
      <c r="D1893">
        <v>0</v>
      </c>
      <c r="E1893" s="3">
        <v>0</v>
      </c>
      <c r="F1893" s="3" t="str">
        <v>No data</v>
      </c>
      <c r="G1893" s="3" t="str">
        <v>No data</v>
      </c>
      <c r="H1893" s="15" t="str">
        <v>No data</v>
      </c>
      <c r="I1893" t="str">
        <v>No data</v>
      </c>
    </row>
    <row r="1894" spans="1:9" x14ac:dyDescent="0.25">
      <c r="A1894">
        <v>0</v>
      </c>
      <c r="B1894" s="4" t="str">
        <v>Choose site</v>
      </c>
      <c r="C1894" s="4">
        <v>0</v>
      </c>
      <c r="D1894">
        <v>0</v>
      </c>
      <c r="E1894" s="3">
        <v>0</v>
      </c>
      <c r="F1894" s="3" t="str">
        <v>No data</v>
      </c>
      <c r="G1894" s="3" t="str">
        <v>No data</v>
      </c>
      <c r="H1894" s="15" t="str">
        <v>No data</v>
      </c>
      <c r="I1894" t="str">
        <v>No data</v>
      </c>
    </row>
    <row r="1895" spans="1:9" x14ac:dyDescent="0.25">
      <c r="A1895">
        <v>0</v>
      </c>
      <c r="B1895" s="4" t="str">
        <v>Choose site</v>
      </c>
      <c r="C1895" s="4">
        <v>0</v>
      </c>
      <c r="D1895">
        <v>0</v>
      </c>
      <c r="E1895" s="3">
        <v>0</v>
      </c>
      <c r="F1895" s="3" t="str">
        <v>No data</v>
      </c>
      <c r="G1895" s="3" t="str">
        <v>No data</v>
      </c>
      <c r="H1895" s="15" t="str">
        <v>No data</v>
      </c>
      <c r="I1895" t="str">
        <v>No data</v>
      </c>
    </row>
    <row r="1896" spans="1:9" x14ac:dyDescent="0.25">
      <c r="A1896">
        <v>0</v>
      </c>
      <c r="B1896" s="4" t="str">
        <v>Choose site</v>
      </c>
      <c r="C1896" s="4">
        <v>0</v>
      </c>
      <c r="D1896">
        <v>0</v>
      </c>
      <c r="E1896" s="3">
        <v>0</v>
      </c>
      <c r="F1896" s="3" t="str">
        <v>No data</v>
      </c>
      <c r="G1896" s="3" t="str">
        <v>No data</v>
      </c>
      <c r="H1896" s="15" t="str">
        <v>No data</v>
      </c>
      <c r="I1896" t="str">
        <v>No data</v>
      </c>
    </row>
    <row r="1897" spans="1:9" x14ac:dyDescent="0.25">
      <c r="A1897">
        <v>0</v>
      </c>
      <c r="B1897" s="4" t="str">
        <v>Choose site</v>
      </c>
      <c r="C1897" s="4">
        <v>0</v>
      </c>
      <c r="D1897">
        <v>0</v>
      </c>
      <c r="E1897" s="3">
        <v>0</v>
      </c>
      <c r="F1897" s="3" t="str">
        <v>No data</v>
      </c>
      <c r="G1897" s="3" t="str">
        <v>No data</v>
      </c>
      <c r="H1897" s="15" t="str">
        <v>No data</v>
      </c>
      <c r="I1897" t="str">
        <v>No data</v>
      </c>
    </row>
    <row r="1898" spans="1:9" x14ac:dyDescent="0.25">
      <c r="A1898">
        <v>0</v>
      </c>
      <c r="B1898" s="4" t="str">
        <v>Choose site</v>
      </c>
      <c r="C1898" s="4">
        <v>0</v>
      </c>
      <c r="D1898">
        <v>0</v>
      </c>
      <c r="E1898" s="3">
        <v>0</v>
      </c>
      <c r="F1898" s="3" t="str">
        <v>No data</v>
      </c>
      <c r="G1898" s="3" t="str">
        <v>No data</v>
      </c>
      <c r="H1898" s="15" t="str">
        <v>No data</v>
      </c>
      <c r="I1898" t="str">
        <v>No data</v>
      </c>
    </row>
    <row r="1899" spans="1:9" x14ac:dyDescent="0.25">
      <c r="A1899">
        <v>0</v>
      </c>
      <c r="B1899" s="4" t="str">
        <v>Choose site</v>
      </c>
      <c r="C1899" s="4">
        <v>0</v>
      </c>
      <c r="D1899">
        <v>0</v>
      </c>
      <c r="E1899" s="3">
        <v>0</v>
      </c>
      <c r="F1899" s="3" t="str">
        <v>No data</v>
      </c>
      <c r="G1899" s="3" t="str">
        <v>No data</v>
      </c>
      <c r="H1899" s="15" t="str">
        <v>No data</v>
      </c>
      <c r="I1899" t="str">
        <v>No data</v>
      </c>
    </row>
    <row r="1900" spans="1:9" x14ac:dyDescent="0.25">
      <c r="A1900">
        <v>0</v>
      </c>
      <c r="B1900" s="4" t="str">
        <v>Choose site</v>
      </c>
      <c r="C1900" s="4">
        <v>0</v>
      </c>
      <c r="D1900">
        <v>0</v>
      </c>
      <c r="E1900" s="3">
        <v>0</v>
      </c>
      <c r="F1900" s="3" t="str">
        <v>No data</v>
      </c>
      <c r="G1900" s="3" t="str">
        <v>No data</v>
      </c>
      <c r="H1900" s="15" t="str">
        <v>No data</v>
      </c>
      <c r="I1900" t="str">
        <v>No data</v>
      </c>
    </row>
    <row r="1901" spans="1:9" x14ac:dyDescent="0.25">
      <c r="A1901">
        <v>0</v>
      </c>
      <c r="B1901" s="4" t="str">
        <v>Choose site</v>
      </c>
      <c r="C1901" s="4">
        <v>0</v>
      </c>
      <c r="D1901">
        <v>0</v>
      </c>
      <c r="E1901" s="3">
        <v>0</v>
      </c>
      <c r="F1901" s="3" t="str">
        <v>No data</v>
      </c>
      <c r="G1901" s="3" t="str">
        <v>No data</v>
      </c>
      <c r="H1901" s="15" t="str">
        <v>No data</v>
      </c>
      <c r="I1901" t="str">
        <v>No data</v>
      </c>
    </row>
    <row r="1902" spans="1:9" x14ac:dyDescent="0.25">
      <c r="A1902">
        <v>0</v>
      </c>
      <c r="B1902" s="4" t="str">
        <v>Choose site</v>
      </c>
      <c r="C1902" s="4">
        <v>0</v>
      </c>
      <c r="D1902">
        <v>0</v>
      </c>
      <c r="E1902" s="3">
        <v>0</v>
      </c>
      <c r="F1902" s="3" t="str">
        <v>No data</v>
      </c>
      <c r="G1902" s="3" t="str">
        <v>No data</v>
      </c>
      <c r="H1902" s="15" t="str">
        <v>No data</v>
      </c>
      <c r="I1902" t="str">
        <v>No data</v>
      </c>
    </row>
    <row r="1903" spans="1:9" x14ac:dyDescent="0.25">
      <c r="A1903">
        <v>0</v>
      </c>
      <c r="B1903" s="4" t="str">
        <v>Choose site</v>
      </c>
      <c r="C1903" s="4">
        <v>0</v>
      </c>
      <c r="D1903">
        <v>0</v>
      </c>
      <c r="E1903" s="3">
        <v>0</v>
      </c>
      <c r="F1903" s="3" t="str">
        <v>No data</v>
      </c>
      <c r="G1903" s="3" t="str">
        <v>No data</v>
      </c>
      <c r="H1903" s="15" t="str">
        <v>No data</v>
      </c>
      <c r="I1903" t="str">
        <v>No data</v>
      </c>
    </row>
    <row r="1904" spans="1:9" x14ac:dyDescent="0.25">
      <c r="A1904">
        <v>0</v>
      </c>
      <c r="B1904" s="4" t="str">
        <v>Choose site</v>
      </c>
      <c r="C1904" s="4">
        <v>0</v>
      </c>
      <c r="D1904">
        <v>0</v>
      </c>
      <c r="E1904" s="3">
        <v>0</v>
      </c>
      <c r="F1904" s="3" t="str">
        <v>No data</v>
      </c>
      <c r="G1904" s="3" t="str">
        <v>No data</v>
      </c>
      <c r="H1904" s="15" t="str">
        <v>No data</v>
      </c>
      <c r="I1904" t="str">
        <v>No data</v>
      </c>
    </row>
    <row r="1905" spans="1:9" x14ac:dyDescent="0.25">
      <c r="A1905">
        <v>0</v>
      </c>
      <c r="B1905" s="4" t="str">
        <v>Choose site</v>
      </c>
      <c r="C1905" s="4">
        <v>0</v>
      </c>
      <c r="D1905">
        <v>0</v>
      </c>
      <c r="E1905" s="3">
        <v>0</v>
      </c>
      <c r="F1905" s="3" t="str">
        <v>No data</v>
      </c>
      <c r="G1905" s="3" t="str">
        <v>No data</v>
      </c>
      <c r="H1905" s="15" t="str">
        <v>No data</v>
      </c>
      <c r="I1905" t="str">
        <v>No data</v>
      </c>
    </row>
    <row r="1906" spans="1:9" x14ac:dyDescent="0.25">
      <c r="A1906">
        <v>0</v>
      </c>
      <c r="B1906" s="4" t="str">
        <v>Choose site</v>
      </c>
      <c r="C1906" s="4">
        <v>0</v>
      </c>
      <c r="D1906">
        <v>0</v>
      </c>
      <c r="E1906" s="3">
        <v>0</v>
      </c>
      <c r="F1906" s="3" t="str">
        <v>No data</v>
      </c>
      <c r="G1906" s="3" t="str">
        <v>No data</v>
      </c>
      <c r="H1906" s="15" t="str">
        <v>No data</v>
      </c>
      <c r="I1906" t="str">
        <v>No data</v>
      </c>
    </row>
    <row r="1907" spans="1:9" x14ac:dyDescent="0.25">
      <c r="A1907">
        <v>0</v>
      </c>
      <c r="B1907" s="4" t="str">
        <v>Choose site</v>
      </c>
      <c r="C1907" s="4">
        <v>0</v>
      </c>
      <c r="D1907">
        <v>0</v>
      </c>
      <c r="E1907" s="3">
        <v>0</v>
      </c>
      <c r="F1907" s="3" t="str">
        <v>No data</v>
      </c>
      <c r="G1907" s="3" t="str">
        <v>No data</v>
      </c>
      <c r="H1907" s="15" t="str">
        <v>No data</v>
      </c>
      <c r="I1907" t="str">
        <v>No data</v>
      </c>
    </row>
    <row r="1908" spans="1:9" x14ac:dyDescent="0.25">
      <c r="A1908">
        <v>0</v>
      </c>
      <c r="B1908" s="4" t="str">
        <v>Choose site</v>
      </c>
      <c r="C1908" s="4">
        <v>0</v>
      </c>
      <c r="D1908">
        <v>0</v>
      </c>
      <c r="E1908" s="3">
        <v>0</v>
      </c>
      <c r="F1908" s="3" t="str">
        <v>No data</v>
      </c>
      <c r="G1908" s="3" t="str">
        <v>No data</v>
      </c>
      <c r="H1908" s="15" t="str">
        <v>No data</v>
      </c>
      <c r="I1908" t="str">
        <v>No data</v>
      </c>
    </row>
    <row r="1909" spans="1:9" x14ac:dyDescent="0.25">
      <c r="A1909">
        <v>0</v>
      </c>
      <c r="B1909" s="4" t="str">
        <v>Choose site</v>
      </c>
      <c r="C1909" s="4">
        <v>0</v>
      </c>
      <c r="D1909">
        <v>0</v>
      </c>
      <c r="E1909" s="3">
        <v>0</v>
      </c>
      <c r="F1909" s="3" t="str">
        <v>No data</v>
      </c>
      <c r="G1909" s="3" t="str">
        <v>No data</v>
      </c>
      <c r="H1909" s="15" t="str">
        <v>No data</v>
      </c>
      <c r="I1909" t="str">
        <v>No data</v>
      </c>
    </row>
    <row r="1910" spans="1:9" x14ac:dyDescent="0.25">
      <c r="A1910">
        <v>0</v>
      </c>
      <c r="B1910" s="4" t="str">
        <v>Choose site</v>
      </c>
      <c r="C1910" s="4">
        <v>0</v>
      </c>
      <c r="D1910">
        <v>0</v>
      </c>
      <c r="E1910" s="3">
        <v>0</v>
      </c>
      <c r="F1910" s="3" t="str">
        <v>No data</v>
      </c>
      <c r="G1910" s="3" t="str">
        <v>No data</v>
      </c>
      <c r="H1910" s="15" t="str">
        <v>No data</v>
      </c>
      <c r="I1910" t="str">
        <v>No data</v>
      </c>
    </row>
    <row r="1911" spans="1:9" x14ac:dyDescent="0.25">
      <c r="A1911">
        <v>0</v>
      </c>
      <c r="B1911" s="4" t="str">
        <v>Choose site</v>
      </c>
      <c r="C1911" s="4">
        <v>0</v>
      </c>
      <c r="D1911">
        <v>0</v>
      </c>
      <c r="E1911" s="3">
        <v>0</v>
      </c>
      <c r="F1911" s="3" t="str">
        <v>No data</v>
      </c>
      <c r="G1911" s="3" t="str">
        <v>No data</v>
      </c>
      <c r="H1911" s="15" t="str">
        <v>No data</v>
      </c>
      <c r="I1911" t="str">
        <v>No data</v>
      </c>
    </row>
    <row r="1912" spans="1:9" x14ac:dyDescent="0.25">
      <c r="A1912">
        <v>0</v>
      </c>
      <c r="B1912" s="4" t="str">
        <v>Choose site</v>
      </c>
      <c r="C1912" s="4">
        <v>0</v>
      </c>
      <c r="D1912">
        <v>0</v>
      </c>
      <c r="E1912" s="3">
        <v>0</v>
      </c>
      <c r="F1912" s="3" t="str">
        <v>No data</v>
      </c>
      <c r="G1912" s="3" t="str">
        <v>No data</v>
      </c>
      <c r="H1912" s="15" t="str">
        <v>No data</v>
      </c>
      <c r="I1912" t="str">
        <v>No data</v>
      </c>
    </row>
    <row r="1913" spans="1:9" x14ac:dyDescent="0.25">
      <c r="A1913">
        <v>0</v>
      </c>
      <c r="B1913" s="4" t="str">
        <v>Choose site</v>
      </c>
      <c r="C1913" s="4">
        <v>0</v>
      </c>
      <c r="D1913">
        <v>0</v>
      </c>
      <c r="E1913" s="3">
        <v>0</v>
      </c>
      <c r="F1913" s="3" t="str">
        <v>No data</v>
      </c>
      <c r="G1913" s="3" t="str">
        <v>No data</v>
      </c>
      <c r="H1913" s="15" t="str">
        <v>No data</v>
      </c>
      <c r="I1913" t="str">
        <v>No data</v>
      </c>
    </row>
    <row r="1914" spans="1:9" x14ac:dyDescent="0.25">
      <c r="A1914">
        <v>0</v>
      </c>
      <c r="B1914" s="4" t="str">
        <v>Choose site</v>
      </c>
      <c r="C1914" s="4">
        <v>0</v>
      </c>
      <c r="D1914">
        <v>0</v>
      </c>
      <c r="E1914" s="3">
        <v>0</v>
      </c>
      <c r="F1914" s="3" t="str">
        <v>No data</v>
      </c>
      <c r="G1914" s="3" t="str">
        <v>No data</v>
      </c>
      <c r="H1914" s="15" t="str">
        <v>No data</v>
      </c>
      <c r="I1914" t="str">
        <v>No data</v>
      </c>
    </row>
    <row r="1915" spans="1:9" x14ac:dyDescent="0.25">
      <c r="A1915">
        <v>0</v>
      </c>
      <c r="B1915" s="4" t="str">
        <v>Choose site</v>
      </c>
      <c r="C1915" s="4">
        <v>0</v>
      </c>
      <c r="D1915">
        <v>0</v>
      </c>
      <c r="E1915" s="3">
        <v>0</v>
      </c>
      <c r="F1915" s="3" t="str">
        <v>No data</v>
      </c>
      <c r="G1915" s="3" t="str">
        <v>No data</v>
      </c>
      <c r="H1915" s="15" t="str">
        <v>No data</v>
      </c>
      <c r="I1915" t="str">
        <v>No data</v>
      </c>
    </row>
    <row r="1916" spans="1:9" x14ac:dyDescent="0.25">
      <c r="A1916">
        <v>0</v>
      </c>
      <c r="B1916" s="4" t="str">
        <v>Choose site</v>
      </c>
      <c r="C1916" s="4">
        <v>0</v>
      </c>
      <c r="D1916">
        <v>0</v>
      </c>
      <c r="E1916" s="3">
        <v>0</v>
      </c>
      <c r="F1916" s="3" t="str">
        <v>No data</v>
      </c>
      <c r="G1916" s="3" t="str">
        <v>No data</v>
      </c>
      <c r="H1916" s="15" t="str">
        <v>No data</v>
      </c>
      <c r="I1916" t="str">
        <v>No data</v>
      </c>
    </row>
    <row r="1917" spans="1:9" x14ac:dyDescent="0.25">
      <c r="A1917">
        <v>0</v>
      </c>
      <c r="B1917" s="4" t="str">
        <v>Choose site</v>
      </c>
      <c r="C1917" s="4">
        <v>0</v>
      </c>
      <c r="D1917">
        <v>0</v>
      </c>
      <c r="E1917" s="3">
        <v>0</v>
      </c>
      <c r="F1917" s="3" t="str">
        <v>No data</v>
      </c>
      <c r="G1917" s="3" t="str">
        <v>No data</v>
      </c>
      <c r="H1917" s="15" t="str">
        <v>No data</v>
      </c>
      <c r="I1917" t="str">
        <v>No data</v>
      </c>
    </row>
    <row r="1918" spans="1:9" x14ac:dyDescent="0.25">
      <c r="A1918">
        <v>0</v>
      </c>
      <c r="B1918" s="4" t="str">
        <v>Choose site</v>
      </c>
      <c r="C1918" s="4">
        <v>0</v>
      </c>
      <c r="D1918">
        <v>0</v>
      </c>
      <c r="E1918" s="3">
        <v>0</v>
      </c>
      <c r="F1918" s="3" t="str">
        <v>No data</v>
      </c>
      <c r="G1918" s="3" t="str">
        <v>No data</v>
      </c>
      <c r="H1918" s="15" t="str">
        <v>No data</v>
      </c>
      <c r="I1918" t="str">
        <v>No data</v>
      </c>
    </row>
    <row r="1919" spans="1:9" x14ac:dyDescent="0.25">
      <c r="A1919">
        <v>0</v>
      </c>
      <c r="B1919" s="4" t="str">
        <v>Choose site</v>
      </c>
      <c r="C1919" s="4">
        <v>0</v>
      </c>
      <c r="D1919">
        <v>0</v>
      </c>
      <c r="E1919" s="3">
        <v>0</v>
      </c>
      <c r="F1919" s="3" t="str">
        <v>No data</v>
      </c>
      <c r="G1919" s="3" t="str">
        <v>No data</v>
      </c>
      <c r="H1919" s="15" t="str">
        <v>No data</v>
      </c>
      <c r="I1919" t="str">
        <v>No data</v>
      </c>
    </row>
    <row r="1920" spans="1:9" x14ac:dyDescent="0.25">
      <c r="A1920">
        <v>0</v>
      </c>
      <c r="B1920" s="4" t="str">
        <v>Choose site</v>
      </c>
      <c r="C1920" s="4">
        <v>0</v>
      </c>
      <c r="D1920">
        <v>0</v>
      </c>
      <c r="E1920" s="3">
        <v>0</v>
      </c>
      <c r="F1920" s="3" t="str">
        <v>No data</v>
      </c>
      <c r="G1920" s="3" t="str">
        <v>No data</v>
      </c>
      <c r="H1920" s="15" t="str">
        <v>No data</v>
      </c>
      <c r="I1920" t="str">
        <v>No data</v>
      </c>
    </row>
    <row r="1921" spans="1:9" x14ac:dyDescent="0.25">
      <c r="A1921">
        <v>0</v>
      </c>
      <c r="B1921" s="4" t="str">
        <v>Choose site</v>
      </c>
      <c r="C1921" s="4">
        <v>0</v>
      </c>
      <c r="D1921">
        <v>0</v>
      </c>
      <c r="E1921" s="3">
        <v>0</v>
      </c>
      <c r="F1921" s="3" t="str">
        <v>No data</v>
      </c>
      <c r="G1921" s="3" t="str">
        <v>No data</v>
      </c>
      <c r="H1921" s="15" t="str">
        <v>No data</v>
      </c>
      <c r="I1921" t="str">
        <v>No data</v>
      </c>
    </row>
    <row r="1922" spans="1:9" x14ac:dyDescent="0.25">
      <c r="A1922">
        <v>0</v>
      </c>
      <c r="B1922" s="4" t="str">
        <v>Choose site</v>
      </c>
      <c r="C1922" s="4">
        <v>0</v>
      </c>
      <c r="D1922">
        <v>0</v>
      </c>
      <c r="E1922" s="3">
        <v>0</v>
      </c>
      <c r="F1922" s="3" t="str">
        <v>No data</v>
      </c>
      <c r="G1922" s="3" t="str">
        <v>No data</v>
      </c>
      <c r="H1922" s="15" t="str">
        <v>No data</v>
      </c>
      <c r="I1922" t="str">
        <v>No data</v>
      </c>
    </row>
    <row r="1923" spans="1:9" x14ac:dyDescent="0.25">
      <c r="A1923">
        <v>0</v>
      </c>
      <c r="B1923" s="4" t="str">
        <v>Choose site</v>
      </c>
      <c r="C1923" s="4">
        <v>0</v>
      </c>
      <c r="D1923">
        <v>0</v>
      </c>
      <c r="E1923" s="3">
        <v>0</v>
      </c>
      <c r="F1923" s="3" t="str">
        <v>No data</v>
      </c>
      <c r="G1923" s="3" t="str">
        <v>No data</v>
      </c>
      <c r="H1923" s="15" t="str">
        <v>No data</v>
      </c>
      <c r="I1923" t="str">
        <v>No data</v>
      </c>
    </row>
    <row r="1924" spans="1:9" x14ac:dyDescent="0.25">
      <c r="A1924">
        <v>0</v>
      </c>
      <c r="B1924" s="4" t="str">
        <v>Choose site</v>
      </c>
      <c r="C1924" s="4">
        <v>0</v>
      </c>
      <c r="D1924">
        <v>0</v>
      </c>
      <c r="E1924" s="3">
        <v>0</v>
      </c>
      <c r="F1924" s="3" t="str">
        <v>No data</v>
      </c>
      <c r="G1924" s="3" t="str">
        <v>No data</v>
      </c>
      <c r="H1924" s="15" t="str">
        <v>No data</v>
      </c>
      <c r="I1924" t="str">
        <v>No data</v>
      </c>
    </row>
    <row r="1925" spans="1:9" x14ac:dyDescent="0.25">
      <c r="A1925">
        <v>0</v>
      </c>
      <c r="B1925" s="4" t="str">
        <v>Choose site</v>
      </c>
      <c r="C1925" s="4">
        <v>0</v>
      </c>
      <c r="D1925">
        <v>0</v>
      </c>
      <c r="E1925" s="3">
        <v>0</v>
      </c>
      <c r="F1925" s="3" t="str">
        <v>No data</v>
      </c>
      <c r="G1925" s="3" t="str">
        <v>No data</v>
      </c>
      <c r="H1925" s="15" t="str">
        <v>No data</v>
      </c>
      <c r="I1925" t="str">
        <v>No data</v>
      </c>
    </row>
    <row r="1926" spans="1:9" x14ac:dyDescent="0.25">
      <c r="A1926">
        <v>0</v>
      </c>
      <c r="B1926" s="4" t="str">
        <v>Choose site</v>
      </c>
      <c r="C1926" s="4">
        <v>0</v>
      </c>
      <c r="D1926">
        <v>0</v>
      </c>
      <c r="E1926" s="3">
        <v>0</v>
      </c>
      <c r="F1926" s="3" t="str">
        <v>No data</v>
      </c>
      <c r="G1926" s="3" t="str">
        <v>No data</v>
      </c>
      <c r="H1926" s="15" t="str">
        <v>No data</v>
      </c>
      <c r="I1926" t="str">
        <v>No data</v>
      </c>
    </row>
    <row r="1927" spans="1:9" x14ac:dyDescent="0.25">
      <c r="A1927">
        <v>0</v>
      </c>
      <c r="B1927" s="4" t="str">
        <v>Choose site</v>
      </c>
      <c r="C1927" s="4">
        <v>0</v>
      </c>
      <c r="D1927">
        <v>0</v>
      </c>
      <c r="E1927" s="3">
        <v>0</v>
      </c>
      <c r="F1927" s="3" t="str">
        <v>No data</v>
      </c>
      <c r="G1927" s="3" t="str">
        <v>No data</v>
      </c>
      <c r="H1927" s="15" t="str">
        <v>No data</v>
      </c>
      <c r="I1927" t="str">
        <v>No data</v>
      </c>
    </row>
    <row r="1928" spans="1:9" x14ac:dyDescent="0.25">
      <c r="A1928">
        <v>0</v>
      </c>
      <c r="B1928" s="4" t="str">
        <v>Choose site</v>
      </c>
      <c r="C1928" s="4">
        <v>0</v>
      </c>
      <c r="D1928">
        <v>0</v>
      </c>
      <c r="E1928" s="3">
        <v>0</v>
      </c>
      <c r="F1928" s="3" t="str">
        <v>No data</v>
      </c>
      <c r="G1928" s="3" t="str">
        <v>No data</v>
      </c>
      <c r="H1928" s="15" t="str">
        <v>No data</v>
      </c>
      <c r="I1928" t="str">
        <v>No data</v>
      </c>
    </row>
    <row r="1929" spans="1:9" x14ac:dyDescent="0.25">
      <c r="A1929">
        <v>0</v>
      </c>
      <c r="B1929" s="4" t="str">
        <v>Choose site</v>
      </c>
      <c r="C1929" s="4">
        <v>0</v>
      </c>
      <c r="D1929">
        <v>0</v>
      </c>
      <c r="E1929" s="3">
        <v>0</v>
      </c>
      <c r="F1929" s="3" t="str">
        <v>No data</v>
      </c>
      <c r="G1929" s="3" t="str">
        <v>No data</v>
      </c>
      <c r="H1929" s="15" t="str">
        <v>No data</v>
      </c>
      <c r="I1929" t="str">
        <v>No data</v>
      </c>
    </row>
    <row r="1930" spans="1:9" x14ac:dyDescent="0.25">
      <c r="A1930">
        <v>0</v>
      </c>
      <c r="B1930" s="4" t="str">
        <v>Choose site</v>
      </c>
      <c r="C1930" s="4">
        <v>0</v>
      </c>
      <c r="D1930">
        <v>0</v>
      </c>
      <c r="E1930" s="3">
        <v>0</v>
      </c>
      <c r="F1930" s="3" t="str">
        <v>No data</v>
      </c>
      <c r="G1930" s="3" t="str">
        <v>No data</v>
      </c>
      <c r="H1930" s="15" t="str">
        <v>No data</v>
      </c>
      <c r="I1930" t="str">
        <v>No data</v>
      </c>
    </row>
    <row r="1931" spans="1:9" x14ac:dyDescent="0.25">
      <c r="A1931">
        <v>0</v>
      </c>
      <c r="B1931" s="4" t="str">
        <v>Choose site</v>
      </c>
      <c r="C1931" s="4">
        <v>0</v>
      </c>
      <c r="D1931">
        <v>0</v>
      </c>
      <c r="E1931" s="3">
        <v>0</v>
      </c>
      <c r="F1931" s="3" t="str">
        <v>No data</v>
      </c>
      <c r="G1931" s="3" t="str">
        <v>No data</v>
      </c>
      <c r="H1931" s="15" t="str">
        <v>No data</v>
      </c>
      <c r="I1931" t="str">
        <v>No data</v>
      </c>
    </row>
    <row r="1932" spans="1:9" x14ac:dyDescent="0.25">
      <c r="A1932">
        <v>0</v>
      </c>
      <c r="B1932" s="4" t="str">
        <v>Choose site</v>
      </c>
      <c r="C1932" s="4">
        <v>0</v>
      </c>
      <c r="D1932">
        <v>0</v>
      </c>
      <c r="E1932" s="3">
        <v>0</v>
      </c>
      <c r="F1932" s="3" t="str">
        <v>No data</v>
      </c>
      <c r="G1932" s="3" t="str">
        <v>No data</v>
      </c>
      <c r="H1932" s="15" t="str">
        <v>No data</v>
      </c>
      <c r="I1932" t="str">
        <v>No data</v>
      </c>
    </row>
    <row r="1933" spans="1:9" x14ac:dyDescent="0.25">
      <c r="A1933">
        <v>0</v>
      </c>
      <c r="B1933" s="4" t="str">
        <v>Choose site</v>
      </c>
      <c r="C1933" s="4">
        <v>0</v>
      </c>
      <c r="D1933">
        <v>0</v>
      </c>
      <c r="E1933" s="3">
        <v>0</v>
      </c>
      <c r="F1933" s="3" t="str">
        <v>No data</v>
      </c>
      <c r="G1933" s="3" t="str">
        <v>No data</v>
      </c>
      <c r="H1933" s="15" t="str">
        <v>No data</v>
      </c>
      <c r="I1933" t="str">
        <v>No data</v>
      </c>
    </row>
    <row r="1934" spans="1:9" x14ac:dyDescent="0.25">
      <c r="A1934">
        <v>0</v>
      </c>
      <c r="B1934" s="4" t="str">
        <v>Choose site</v>
      </c>
      <c r="C1934" s="4">
        <v>0</v>
      </c>
      <c r="D1934">
        <v>0</v>
      </c>
      <c r="E1934" s="3">
        <v>0</v>
      </c>
      <c r="F1934" s="3" t="str">
        <v>No data</v>
      </c>
      <c r="G1934" s="3" t="str">
        <v>No data</v>
      </c>
      <c r="H1934" s="15" t="str">
        <v>No data</v>
      </c>
      <c r="I1934" t="str">
        <v>No data</v>
      </c>
    </row>
    <row r="1935" spans="1:9" x14ac:dyDescent="0.25">
      <c r="A1935">
        <v>0</v>
      </c>
      <c r="B1935" s="4" t="str">
        <v>Choose site</v>
      </c>
      <c r="C1935" s="4">
        <v>0</v>
      </c>
      <c r="D1935">
        <v>0</v>
      </c>
      <c r="E1935" s="3">
        <v>0</v>
      </c>
      <c r="F1935" s="3" t="str">
        <v>No data</v>
      </c>
      <c r="G1935" s="3" t="str">
        <v>No data</v>
      </c>
      <c r="H1935" s="15" t="str">
        <v>No data</v>
      </c>
      <c r="I1935" t="str">
        <v>No data</v>
      </c>
    </row>
    <row r="1936" spans="1:9" x14ac:dyDescent="0.25">
      <c r="A1936">
        <v>0</v>
      </c>
      <c r="B1936" s="4" t="str">
        <v>Choose site</v>
      </c>
      <c r="C1936" s="4">
        <v>0</v>
      </c>
      <c r="D1936">
        <v>0</v>
      </c>
      <c r="E1936" s="3">
        <v>0</v>
      </c>
      <c r="F1936" s="3" t="str">
        <v>No data</v>
      </c>
      <c r="G1936" s="3" t="str">
        <v>No data</v>
      </c>
      <c r="H1936" s="15" t="str">
        <v>No data</v>
      </c>
      <c r="I1936" t="str">
        <v>No data</v>
      </c>
    </row>
    <row r="1937" spans="1:9" x14ac:dyDescent="0.25">
      <c r="A1937">
        <v>0</v>
      </c>
      <c r="B1937" s="4" t="str">
        <v>Choose site</v>
      </c>
      <c r="C1937" s="4">
        <v>0</v>
      </c>
      <c r="D1937">
        <v>0</v>
      </c>
      <c r="E1937" s="3">
        <v>0</v>
      </c>
      <c r="F1937" s="3" t="str">
        <v>No data</v>
      </c>
      <c r="G1937" s="3" t="str">
        <v>No data</v>
      </c>
      <c r="H1937" s="15" t="str">
        <v>No data</v>
      </c>
      <c r="I1937" t="str">
        <v>No data</v>
      </c>
    </row>
    <row r="1938" spans="1:9" x14ac:dyDescent="0.25">
      <c r="A1938">
        <v>0</v>
      </c>
      <c r="B1938" s="4" t="str">
        <v>Choose site</v>
      </c>
      <c r="C1938" s="4">
        <v>0</v>
      </c>
      <c r="D1938">
        <v>0</v>
      </c>
      <c r="E1938" s="3">
        <v>0</v>
      </c>
      <c r="F1938" s="3" t="str">
        <v>No data</v>
      </c>
      <c r="G1938" s="3" t="str">
        <v>No data</v>
      </c>
      <c r="H1938" s="15" t="str">
        <v>No data</v>
      </c>
      <c r="I1938" t="str">
        <v>No data</v>
      </c>
    </row>
    <row r="1939" spans="1:9" x14ac:dyDescent="0.25">
      <c r="A1939">
        <v>0</v>
      </c>
      <c r="B1939" s="4" t="str">
        <v>Choose site</v>
      </c>
      <c r="C1939" s="4">
        <v>0</v>
      </c>
      <c r="D1939">
        <v>0</v>
      </c>
      <c r="E1939" s="3">
        <v>0</v>
      </c>
      <c r="F1939" s="3" t="str">
        <v>No data</v>
      </c>
      <c r="G1939" s="3" t="str">
        <v>No data</v>
      </c>
      <c r="H1939" s="15" t="str">
        <v>No data</v>
      </c>
      <c r="I1939" t="str">
        <v>No data</v>
      </c>
    </row>
    <row r="1940" spans="1:9" x14ac:dyDescent="0.25">
      <c r="A1940">
        <v>0</v>
      </c>
      <c r="B1940" s="4" t="str">
        <v>Choose site</v>
      </c>
      <c r="C1940" s="4">
        <v>0</v>
      </c>
      <c r="D1940">
        <v>0</v>
      </c>
      <c r="E1940" s="3">
        <v>0</v>
      </c>
      <c r="F1940" s="3" t="str">
        <v>No data</v>
      </c>
      <c r="G1940" s="3" t="str">
        <v>No data</v>
      </c>
      <c r="H1940" s="15" t="str">
        <v>No data</v>
      </c>
      <c r="I1940" t="str">
        <v>No data</v>
      </c>
    </row>
    <row r="1941" spans="1:9" x14ac:dyDescent="0.25">
      <c r="A1941">
        <v>0</v>
      </c>
      <c r="B1941" s="4" t="str">
        <v>Choose site</v>
      </c>
      <c r="C1941" s="4">
        <v>0</v>
      </c>
      <c r="D1941">
        <v>0</v>
      </c>
      <c r="E1941" s="3">
        <v>0</v>
      </c>
      <c r="F1941" s="3" t="str">
        <v>No data</v>
      </c>
      <c r="G1941" s="3" t="str">
        <v>No data</v>
      </c>
      <c r="H1941" s="15" t="str">
        <v>No data</v>
      </c>
      <c r="I1941" t="str">
        <v>No data</v>
      </c>
    </row>
    <row r="1942" spans="1:9" x14ac:dyDescent="0.25">
      <c r="A1942">
        <v>0</v>
      </c>
      <c r="B1942" s="4" t="str">
        <v>Choose site</v>
      </c>
      <c r="C1942" s="4">
        <v>0</v>
      </c>
      <c r="D1942">
        <v>0</v>
      </c>
      <c r="E1942" s="3">
        <v>0</v>
      </c>
      <c r="F1942" s="3" t="str">
        <v>No data</v>
      </c>
      <c r="G1942" s="3" t="str">
        <v>No data</v>
      </c>
      <c r="H1942" s="15" t="str">
        <v>No data</v>
      </c>
      <c r="I1942" t="str">
        <v>No data</v>
      </c>
    </row>
    <row r="1943" spans="1:9" x14ac:dyDescent="0.25">
      <c r="A1943">
        <v>0</v>
      </c>
      <c r="B1943" s="4" t="str">
        <v>Choose site</v>
      </c>
      <c r="C1943" s="4">
        <v>0</v>
      </c>
      <c r="D1943">
        <v>0</v>
      </c>
      <c r="E1943" s="3">
        <v>0</v>
      </c>
      <c r="F1943" s="3" t="str">
        <v>No data</v>
      </c>
      <c r="G1943" s="3" t="str">
        <v>No data</v>
      </c>
      <c r="H1943" s="15" t="str">
        <v>No data</v>
      </c>
      <c r="I1943" t="str">
        <v>No data</v>
      </c>
    </row>
    <row r="1944" spans="1:9" x14ac:dyDescent="0.25">
      <c r="A1944">
        <v>0</v>
      </c>
      <c r="B1944" s="4" t="str">
        <v>Choose site</v>
      </c>
      <c r="C1944" s="4">
        <v>0</v>
      </c>
      <c r="D1944">
        <v>0</v>
      </c>
      <c r="E1944" s="3">
        <v>0</v>
      </c>
      <c r="F1944" s="3" t="str">
        <v>No data</v>
      </c>
      <c r="G1944" s="3" t="str">
        <v>No data</v>
      </c>
      <c r="H1944" s="15" t="str">
        <v>No data</v>
      </c>
      <c r="I1944" t="str">
        <v>No data</v>
      </c>
    </row>
    <row r="1945" spans="1:9" x14ac:dyDescent="0.25">
      <c r="A1945">
        <v>0</v>
      </c>
      <c r="B1945" s="4" t="str">
        <v>Choose site</v>
      </c>
      <c r="C1945" s="4">
        <v>0</v>
      </c>
      <c r="D1945">
        <v>0</v>
      </c>
      <c r="E1945" s="3">
        <v>0</v>
      </c>
      <c r="F1945" s="3" t="str">
        <v>No data</v>
      </c>
      <c r="G1945" s="3" t="str">
        <v>No data</v>
      </c>
      <c r="H1945" s="15" t="str">
        <v>No data</v>
      </c>
      <c r="I1945" t="str">
        <v>No data</v>
      </c>
    </row>
    <row r="1946" spans="1:9" x14ac:dyDescent="0.25">
      <c r="A1946">
        <v>0</v>
      </c>
      <c r="B1946" s="4" t="str">
        <v>Choose site</v>
      </c>
      <c r="C1946" s="4">
        <v>0</v>
      </c>
      <c r="D1946">
        <v>0</v>
      </c>
      <c r="E1946" s="3">
        <v>0</v>
      </c>
      <c r="F1946" s="3" t="str">
        <v>No data</v>
      </c>
      <c r="G1946" s="3" t="str">
        <v>No data</v>
      </c>
      <c r="H1946" s="15" t="str">
        <v>No data</v>
      </c>
      <c r="I1946" t="str">
        <v>No data</v>
      </c>
    </row>
    <row r="1947" spans="1:9" x14ac:dyDescent="0.25">
      <c r="A1947">
        <v>0</v>
      </c>
      <c r="B1947" s="4" t="str">
        <v>Choose site</v>
      </c>
      <c r="C1947" s="4">
        <v>0</v>
      </c>
      <c r="D1947">
        <v>0</v>
      </c>
      <c r="E1947" s="3">
        <v>0</v>
      </c>
      <c r="F1947" s="3" t="str">
        <v>No data</v>
      </c>
      <c r="G1947" s="3" t="str">
        <v>No data</v>
      </c>
      <c r="H1947" s="15" t="str">
        <v>No data</v>
      </c>
      <c r="I1947" t="str">
        <v>No data</v>
      </c>
    </row>
    <row r="1948" spans="1:9" x14ac:dyDescent="0.25">
      <c r="A1948">
        <v>0</v>
      </c>
      <c r="B1948" s="4" t="str">
        <v>Choose site</v>
      </c>
      <c r="C1948" s="4">
        <v>0</v>
      </c>
      <c r="D1948">
        <v>0</v>
      </c>
      <c r="E1948" s="3">
        <v>0</v>
      </c>
      <c r="F1948" s="3" t="str">
        <v>No data</v>
      </c>
      <c r="G1948" s="3" t="str">
        <v>No data</v>
      </c>
      <c r="H1948" s="15" t="str">
        <v>No data</v>
      </c>
      <c r="I1948" t="str">
        <v>No data</v>
      </c>
    </row>
    <row r="1949" spans="1:9" x14ac:dyDescent="0.25">
      <c r="A1949">
        <v>0</v>
      </c>
      <c r="B1949" s="4" t="str">
        <v>Choose site</v>
      </c>
      <c r="C1949" s="4">
        <v>0</v>
      </c>
      <c r="D1949">
        <v>0</v>
      </c>
      <c r="E1949" s="3">
        <v>0</v>
      </c>
      <c r="F1949" s="3" t="str">
        <v>No data</v>
      </c>
      <c r="G1949" s="3" t="str">
        <v>No data</v>
      </c>
      <c r="H1949" s="15" t="str">
        <v>No data</v>
      </c>
      <c r="I1949" t="str">
        <v>No data</v>
      </c>
    </row>
    <row r="1950" spans="1:9" x14ac:dyDescent="0.25">
      <c r="A1950">
        <v>0</v>
      </c>
      <c r="B1950" s="4" t="str">
        <v>Choose site</v>
      </c>
      <c r="C1950" s="4">
        <v>0</v>
      </c>
      <c r="D1950">
        <v>0</v>
      </c>
      <c r="E1950" s="3">
        <v>0</v>
      </c>
      <c r="F1950" s="3" t="str">
        <v>No data</v>
      </c>
      <c r="G1950" s="3" t="str">
        <v>No data</v>
      </c>
      <c r="H1950" s="15" t="str">
        <v>No data</v>
      </c>
      <c r="I1950" t="str">
        <v>No data</v>
      </c>
    </row>
    <row r="1951" spans="1:9" x14ac:dyDescent="0.25">
      <c r="A1951">
        <v>0</v>
      </c>
      <c r="B1951" s="4" t="str">
        <v>Choose site</v>
      </c>
      <c r="C1951" s="4">
        <v>0</v>
      </c>
      <c r="D1951">
        <v>0</v>
      </c>
      <c r="E1951" s="3">
        <v>0</v>
      </c>
      <c r="F1951" s="3" t="str">
        <v>No data</v>
      </c>
      <c r="G1951" s="3" t="str">
        <v>No data</v>
      </c>
      <c r="H1951" s="15" t="str">
        <v>No data</v>
      </c>
      <c r="I1951" t="str">
        <v>No data</v>
      </c>
    </row>
    <row r="1952" spans="1:9" x14ac:dyDescent="0.25">
      <c r="A1952">
        <v>0</v>
      </c>
      <c r="B1952" s="4" t="str">
        <v>Choose site</v>
      </c>
      <c r="C1952" s="4">
        <v>0</v>
      </c>
      <c r="D1952">
        <v>0</v>
      </c>
      <c r="E1952" s="3">
        <v>0</v>
      </c>
      <c r="F1952" s="3" t="str">
        <v>No data</v>
      </c>
      <c r="G1952" s="3" t="str">
        <v>No data</v>
      </c>
      <c r="H1952" s="15" t="str">
        <v>No data</v>
      </c>
      <c r="I1952" t="str">
        <v>No data</v>
      </c>
    </row>
    <row r="1953" spans="1:9" x14ac:dyDescent="0.25">
      <c r="A1953">
        <v>0</v>
      </c>
      <c r="B1953" s="4" t="str">
        <v>Choose site</v>
      </c>
      <c r="C1953" s="4">
        <v>0</v>
      </c>
      <c r="D1953">
        <v>0</v>
      </c>
      <c r="E1953" s="3">
        <v>0</v>
      </c>
      <c r="F1953" s="3" t="str">
        <v>No data</v>
      </c>
      <c r="G1953" s="3" t="str">
        <v>No data</v>
      </c>
      <c r="H1953" s="15" t="str">
        <v>No data</v>
      </c>
      <c r="I1953" t="str">
        <v>No data</v>
      </c>
    </row>
    <row r="1954" spans="1:9" x14ac:dyDescent="0.25">
      <c r="A1954">
        <v>0</v>
      </c>
      <c r="B1954" s="4" t="str">
        <v>Choose site</v>
      </c>
      <c r="C1954" s="4">
        <v>0</v>
      </c>
      <c r="D1954">
        <v>0</v>
      </c>
      <c r="E1954" s="3">
        <v>0</v>
      </c>
      <c r="F1954" s="3" t="str">
        <v>No data</v>
      </c>
      <c r="G1954" s="3" t="str">
        <v>No data</v>
      </c>
      <c r="H1954" s="15" t="str">
        <v>No data</v>
      </c>
      <c r="I1954" t="str">
        <v>No data</v>
      </c>
    </row>
    <row r="1955" spans="1:9" x14ac:dyDescent="0.25">
      <c r="A1955">
        <v>0</v>
      </c>
      <c r="B1955" s="4" t="str">
        <v>Choose site</v>
      </c>
      <c r="C1955" s="4">
        <v>0</v>
      </c>
      <c r="D1955">
        <v>0</v>
      </c>
      <c r="E1955" s="3">
        <v>0</v>
      </c>
      <c r="F1955" s="3" t="str">
        <v>No data</v>
      </c>
      <c r="G1955" s="3" t="str">
        <v>No data</v>
      </c>
      <c r="H1955" s="15" t="str">
        <v>No data</v>
      </c>
      <c r="I1955" t="str">
        <v>No data</v>
      </c>
    </row>
    <row r="1956" spans="1:9" x14ac:dyDescent="0.25">
      <c r="A1956">
        <v>0</v>
      </c>
      <c r="B1956" s="4" t="str">
        <v>Choose site</v>
      </c>
      <c r="C1956" s="4">
        <v>0</v>
      </c>
      <c r="D1956">
        <v>0</v>
      </c>
      <c r="E1956" s="3">
        <v>0</v>
      </c>
      <c r="F1956" s="3" t="str">
        <v>No data</v>
      </c>
      <c r="G1956" s="3" t="str">
        <v>No data</v>
      </c>
      <c r="H1956" s="15" t="str">
        <v>No data</v>
      </c>
      <c r="I1956" t="str">
        <v>No data</v>
      </c>
    </row>
    <row r="1957" spans="1:9" x14ac:dyDescent="0.25">
      <c r="A1957">
        <v>0</v>
      </c>
      <c r="B1957" s="4" t="str">
        <v>Choose site</v>
      </c>
      <c r="C1957" s="4">
        <v>0</v>
      </c>
      <c r="D1957">
        <v>0</v>
      </c>
      <c r="E1957" s="3">
        <v>0</v>
      </c>
      <c r="F1957" s="3" t="str">
        <v>No data</v>
      </c>
      <c r="G1957" s="3" t="str">
        <v>No data</v>
      </c>
      <c r="H1957" s="15" t="str">
        <v>No data</v>
      </c>
      <c r="I1957" t="str">
        <v>No data</v>
      </c>
    </row>
    <row r="1958" spans="1:9" x14ac:dyDescent="0.25">
      <c r="A1958">
        <v>0</v>
      </c>
      <c r="B1958" s="4" t="str">
        <v>Choose site</v>
      </c>
      <c r="C1958" s="4">
        <v>0</v>
      </c>
      <c r="D1958">
        <v>0</v>
      </c>
      <c r="E1958" s="3">
        <v>0</v>
      </c>
      <c r="F1958" s="3" t="str">
        <v>No data</v>
      </c>
      <c r="G1958" s="3" t="str">
        <v>No data</v>
      </c>
      <c r="H1958" s="15" t="str">
        <v>No data</v>
      </c>
      <c r="I1958" t="str">
        <v>No data</v>
      </c>
    </row>
    <row r="1959" spans="1:9" x14ac:dyDescent="0.25">
      <c r="A1959">
        <v>0</v>
      </c>
      <c r="B1959" s="4" t="str">
        <v>Choose site</v>
      </c>
      <c r="C1959" s="4">
        <v>0</v>
      </c>
      <c r="D1959">
        <v>0</v>
      </c>
      <c r="E1959" s="3">
        <v>0</v>
      </c>
      <c r="F1959" s="3" t="str">
        <v>No data</v>
      </c>
      <c r="G1959" s="3" t="str">
        <v>No data</v>
      </c>
      <c r="H1959" s="15" t="str">
        <v>No data</v>
      </c>
      <c r="I1959" t="str">
        <v>No data</v>
      </c>
    </row>
    <row r="1960" spans="1:9" x14ac:dyDescent="0.25">
      <c r="A1960">
        <v>0</v>
      </c>
      <c r="B1960" s="4" t="str">
        <v>Choose site</v>
      </c>
      <c r="C1960" s="4">
        <v>0</v>
      </c>
      <c r="D1960">
        <v>0</v>
      </c>
      <c r="E1960" s="3">
        <v>0</v>
      </c>
      <c r="F1960" s="3" t="str">
        <v>No data</v>
      </c>
      <c r="G1960" s="3" t="str">
        <v>No data</v>
      </c>
      <c r="H1960" s="15" t="str">
        <v>No data</v>
      </c>
      <c r="I1960" t="str">
        <v>No data</v>
      </c>
    </row>
    <row r="1961" spans="1:9" x14ac:dyDescent="0.25">
      <c r="A1961">
        <v>0</v>
      </c>
      <c r="B1961" s="4" t="str">
        <v>Choose site</v>
      </c>
      <c r="C1961" s="4">
        <v>0</v>
      </c>
      <c r="D1961">
        <v>0</v>
      </c>
      <c r="E1961" s="3">
        <v>0</v>
      </c>
      <c r="F1961" s="3" t="str">
        <v>No data</v>
      </c>
      <c r="G1961" s="3" t="str">
        <v>No data</v>
      </c>
      <c r="H1961" s="15" t="str">
        <v>No data</v>
      </c>
      <c r="I1961" t="str">
        <v>No data</v>
      </c>
    </row>
    <row r="1962" spans="1:9" x14ac:dyDescent="0.25">
      <c r="A1962">
        <v>0</v>
      </c>
      <c r="B1962" s="4" t="str">
        <v>Choose site</v>
      </c>
      <c r="C1962" s="4">
        <v>0</v>
      </c>
      <c r="D1962">
        <v>0</v>
      </c>
      <c r="E1962" s="3">
        <v>0</v>
      </c>
      <c r="F1962" s="3" t="str">
        <v>No data</v>
      </c>
      <c r="G1962" s="3" t="str">
        <v>No data</v>
      </c>
      <c r="H1962" s="15" t="str">
        <v>No data</v>
      </c>
      <c r="I1962" t="str">
        <v>No data</v>
      </c>
    </row>
    <row r="1963" spans="1:9" x14ac:dyDescent="0.25">
      <c r="A1963">
        <v>0</v>
      </c>
      <c r="B1963" s="4" t="str">
        <v>Choose site</v>
      </c>
      <c r="C1963" s="4">
        <v>0</v>
      </c>
      <c r="D1963">
        <v>0</v>
      </c>
      <c r="E1963" s="3">
        <v>0</v>
      </c>
      <c r="F1963" s="3" t="str">
        <v>No data</v>
      </c>
      <c r="G1963" s="3" t="str">
        <v>No data</v>
      </c>
      <c r="H1963" s="15" t="str">
        <v>No data</v>
      </c>
      <c r="I1963" t="str">
        <v>No data</v>
      </c>
    </row>
    <row r="1964" spans="1:9" x14ac:dyDescent="0.25">
      <c r="A1964">
        <v>0</v>
      </c>
      <c r="B1964" s="4" t="str">
        <v>Choose site</v>
      </c>
      <c r="C1964" s="4">
        <v>0</v>
      </c>
      <c r="D1964">
        <v>0</v>
      </c>
      <c r="E1964" s="3">
        <v>0</v>
      </c>
      <c r="F1964" s="3" t="str">
        <v>No data</v>
      </c>
      <c r="G1964" s="3" t="str">
        <v>No data</v>
      </c>
      <c r="H1964" s="15" t="str">
        <v>No data</v>
      </c>
      <c r="I1964" t="str">
        <v>No data</v>
      </c>
    </row>
    <row r="1965" spans="1:9" x14ac:dyDescent="0.25">
      <c r="A1965">
        <v>0</v>
      </c>
      <c r="B1965" s="4" t="str">
        <v>Choose site</v>
      </c>
      <c r="C1965" s="4">
        <v>0</v>
      </c>
      <c r="D1965">
        <v>0</v>
      </c>
      <c r="E1965" s="3">
        <v>0</v>
      </c>
      <c r="F1965" s="3" t="str">
        <v>No data</v>
      </c>
      <c r="G1965" s="3" t="str">
        <v>No data</v>
      </c>
      <c r="H1965" s="15" t="str">
        <v>No data</v>
      </c>
      <c r="I1965" t="str">
        <v>No data</v>
      </c>
    </row>
    <row r="1966" spans="1:9" x14ac:dyDescent="0.25">
      <c r="A1966">
        <v>0</v>
      </c>
      <c r="B1966" s="4" t="str">
        <v>Choose site</v>
      </c>
      <c r="C1966" s="4">
        <v>0</v>
      </c>
      <c r="D1966">
        <v>0</v>
      </c>
      <c r="E1966" s="3">
        <v>0</v>
      </c>
      <c r="F1966" s="3" t="str">
        <v>No data</v>
      </c>
      <c r="G1966" s="3" t="str">
        <v>No data</v>
      </c>
      <c r="H1966" s="15" t="str">
        <v>No data</v>
      </c>
      <c r="I1966" t="str">
        <v>No data</v>
      </c>
    </row>
    <row r="1967" spans="1:9" x14ac:dyDescent="0.25">
      <c r="A1967">
        <v>0</v>
      </c>
      <c r="B1967" s="4" t="str">
        <v>Choose site</v>
      </c>
      <c r="C1967" s="4">
        <v>0</v>
      </c>
      <c r="D1967">
        <v>0</v>
      </c>
      <c r="E1967" s="3">
        <v>0</v>
      </c>
      <c r="F1967" s="3" t="str">
        <v>No data</v>
      </c>
      <c r="G1967" s="3" t="str">
        <v>No data</v>
      </c>
      <c r="H1967" s="15" t="str">
        <v>No data</v>
      </c>
      <c r="I1967" t="str">
        <v>No data</v>
      </c>
    </row>
    <row r="1968" spans="1:9" x14ac:dyDescent="0.25">
      <c r="A1968">
        <v>0</v>
      </c>
      <c r="B1968" s="4" t="str">
        <v>Choose site</v>
      </c>
      <c r="C1968" s="4">
        <v>0</v>
      </c>
      <c r="D1968">
        <v>0</v>
      </c>
      <c r="E1968" s="3">
        <v>0</v>
      </c>
      <c r="F1968" s="3" t="str">
        <v>No data</v>
      </c>
      <c r="G1968" s="3" t="str">
        <v>No data</v>
      </c>
      <c r="H1968" s="15" t="str">
        <v>No data</v>
      </c>
      <c r="I1968" t="str">
        <v>No data</v>
      </c>
    </row>
    <row r="1969" spans="1:9" x14ac:dyDescent="0.25">
      <c r="A1969">
        <v>0</v>
      </c>
      <c r="B1969" s="4" t="str">
        <v>Choose site</v>
      </c>
      <c r="C1969" s="4">
        <v>0</v>
      </c>
      <c r="D1969">
        <v>0</v>
      </c>
      <c r="E1969" s="3">
        <v>0</v>
      </c>
      <c r="F1969" s="3" t="str">
        <v>No data</v>
      </c>
      <c r="G1969" s="3" t="str">
        <v>No data</v>
      </c>
      <c r="H1969" s="15" t="str">
        <v>No data</v>
      </c>
      <c r="I1969" t="str">
        <v>No data</v>
      </c>
    </row>
    <row r="1970" spans="1:9" x14ac:dyDescent="0.25">
      <c r="A1970">
        <v>0</v>
      </c>
      <c r="B1970" s="4" t="str">
        <v>Choose site</v>
      </c>
      <c r="C1970" s="4">
        <v>0</v>
      </c>
      <c r="D1970">
        <v>0</v>
      </c>
      <c r="E1970" s="3">
        <v>0</v>
      </c>
      <c r="F1970" s="3" t="str">
        <v>No data</v>
      </c>
      <c r="G1970" s="3" t="str">
        <v>No data</v>
      </c>
      <c r="H1970" s="15" t="str">
        <v>No data</v>
      </c>
      <c r="I1970" t="str">
        <v>No data</v>
      </c>
    </row>
    <row r="1971" spans="1:9" x14ac:dyDescent="0.25">
      <c r="A1971">
        <v>0</v>
      </c>
      <c r="B1971" s="4" t="str">
        <v>Choose site</v>
      </c>
      <c r="C1971" s="4">
        <v>0</v>
      </c>
      <c r="D1971">
        <v>0</v>
      </c>
      <c r="E1971" s="3">
        <v>0</v>
      </c>
      <c r="F1971" s="3" t="str">
        <v>No data</v>
      </c>
      <c r="G1971" s="3" t="str">
        <v>No data</v>
      </c>
      <c r="H1971" s="15" t="str">
        <v>No data</v>
      </c>
      <c r="I1971" t="str">
        <v>No data</v>
      </c>
    </row>
    <row r="1972" spans="1:9" x14ac:dyDescent="0.25">
      <c r="A1972">
        <v>0</v>
      </c>
      <c r="B1972" s="4" t="str">
        <v>Choose site</v>
      </c>
      <c r="C1972" s="4">
        <v>0</v>
      </c>
      <c r="D1972">
        <v>0</v>
      </c>
      <c r="E1972" s="3">
        <v>0</v>
      </c>
      <c r="F1972" s="3" t="str">
        <v>No data</v>
      </c>
      <c r="G1972" s="3" t="str">
        <v>No data</v>
      </c>
      <c r="H1972" s="15" t="str">
        <v>No data</v>
      </c>
      <c r="I1972" t="str">
        <v>No data</v>
      </c>
    </row>
    <row r="1973" spans="1:9" x14ac:dyDescent="0.25">
      <c r="A1973">
        <v>0</v>
      </c>
      <c r="B1973" s="4" t="str">
        <v>Choose site</v>
      </c>
      <c r="C1973" s="4">
        <v>0</v>
      </c>
      <c r="D1973">
        <v>0</v>
      </c>
      <c r="E1973" s="3">
        <v>0</v>
      </c>
      <c r="F1973" s="3" t="str">
        <v>No data</v>
      </c>
      <c r="G1973" s="3" t="str">
        <v>No data</v>
      </c>
      <c r="H1973" s="15" t="str">
        <v>No data</v>
      </c>
      <c r="I1973" t="str">
        <v>No data</v>
      </c>
    </row>
    <row r="1974" spans="1:9" x14ac:dyDescent="0.25">
      <c r="A1974">
        <v>0</v>
      </c>
      <c r="B1974" s="4" t="str">
        <v>Choose site</v>
      </c>
      <c r="C1974" s="4">
        <v>0</v>
      </c>
      <c r="D1974">
        <v>0</v>
      </c>
      <c r="E1974" s="3">
        <v>0</v>
      </c>
      <c r="F1974" s="3" t="str">
        <v>No data</v>
      </c>
      <c r="G1974" s="3" t="str">
        <v>No data</v>
      </c>
      <c r="H1974" s="15" t="str">
        <v>No data</v>
      </c>
      <c r="I1974" t="str">
        <v>No data</v>
      </c>
    </row>
    <row r="1975" spans="1:9" x14ac:dyDescent="0.25">
      <c r="A1975">
        <v>0</v>
      </c>
      <c r="B1975" s="4" t="str">
        <v>Choose site</v>
      </c>
      <c r="C1975" s="4">
        <v>0</v>
      </c>
      <c r="D1975">
        <v>0</v>
      </c>
      <c r="E1975" s="3">
        <v>0</v>
      </c>
      <c r="F1975" s="3" t="str">
        <v>No data</v>
      </c>
      <c r="G1975" s="3" t="str">
        <v>No data</v>
      </c>
      <c r="H1975" s="15" t="str">
        <v>No data</v>
      </c>
      <c r="I1975" t="str">
        <v>No data</v>
      </c>
    </row>
    <row r="1976" spans="1:9" x14ac:dyDescent="0.25">
      <c r="A1976">
        <v>0</v>
      </c>
      <c r="B1976" s="4" t="str">
        <v>Choose site</v>
      </c>
      <c r="C1976" s="4">
        <v>0</v>
      </c>
      <c r="D1976">
        <v>0</v>
      </c>
      <c r="E1976" s="3">
        <v>0</v>
      </c>
      <c r="F1976" s="3" t="str">
        <v>No data</v>
      </c>
      <c r="G1976" s="3" t="str">
        <v>No data</v>
      </c>
      <c r="H1976" s="15" t="str">
        <v>No data</v>
      </c>
      <c r="I1976" t="str">
        <v>No data</v>
      </c>
    </row>
    <row r="1977" spans="1:9" x14ac:dyDescent="0.25">
      <c r="A1977">
        <v>0</v>
      </c>
      <c r="B1977" s="4" t="str">
        <v>Choose site</v>
      </c>
      <c r="C1977" s="4">
        <v>0</v>
      </c>
      <c r="D1977">
        <v>0</v>
      </c>
      <c r="E1977" s="3">
        <v>0</v>
      </c>
      <c r="F1977" s="3" t="str">
        <v>No data</v>
      </c>
      <c r="G1977" s="3" t="str">
        <v>No data</v>
      </c>
      <c r="H1977" s="15" t="str">
        <v>No data</v>
      </c>
      <c r="I1977" t="str">
        <v>No data</v>
      </c>
    </row>
    <row r="1978" spans="1:9" x14ac:dyDescent="0.25">
      <c r="A1978">
        <v>0</v>
      </c>
      <c r="B1978" s="4" t="str">
        <v>Choose site</v>
      </c>
      <c r="C1978" s="4">
        <v>0</v>
      </c>
      <c r="D1978">
        <v>0</v>
      </c>
      <c r="E1978" s="3">
        <v>0</v>
      </c>
      <c r="F1978" s="3" t="str">
        <v>No data</v>
      </c>
      <c r="G1978" s="3" t="str">
        <v>No data</v>
      </c>
      <c r="H1978" s="15" t="str">
        <v>No data</v>
      </c>
      <c r="I1978" t="str">
        <v>No data</v>
      </c>
    </row>
    <row r="1979" spans="1:9" x14ac:dyDescent="0.25">
      <c r="A1979">
        <v>0</v>
      </c>
      <c r="B1979" s="4" t="str">
        <v>Choose site</v>
      </c>
      <c r="C1979" s="4">
        <v>0</v>
      </c>
      <c r="D1979">
        <v>0</v>
      </c>
      <c r="E1979" s="3">
        <v>0</v>
      </c>
      <c r="F1979" s="3" t="str">
        <v>No data</v>
      </c>
      <c r="G1979" s="3" t="str">
        <v>No data</v>
      </c>
      <c r="H1979" s="15" t="str">
        <v>No data</v>
      </c>
      <c r="I1979" t="str">
        <v>No data</v>
      </c>
    </row>
    <row r="1980" spans="1:9" x14ac:dyDescent="0.25">
      <c r="A1980">
        <v>0</v>
      </c>
      <c r="B1980" s="4" t="str">
        <v>Choose site</v>
      </c>
      <c r="C1980" s="4">
        <v>0</v>
      </c>
      <c r="D1980">
        <v>0</v>
      </c>
      <c r="E1980" s="3">
        <v>0</v>
      </c>
      <c r="F1980" s="3" t="str">
        <v>No data</v>
      </c>
      <c r="G1980" s="3" t="str">
        <v>No data</v>
      </c>
      <c r="H1980" s="15" t="str">
        <v>No data</v>
      </c>
      <c r="I1980" t="str">
        <v>No data</v>
      </c>
    </row>
    <row r="1981" spans="1:9" x14ac:dyDescent="0.25">
      <c r="A1981">
        <v>0</v>
      </c>
      <c r="B1981" s="4" t="str">
        <v>Choose site</v>
      </c>
      <c r="C1981" s="4">
        <v>0</v>
      </c>
      <c r="D1981">
        <v>0</v>
      </c>
      <c r="E1981" s="3">
        <v>0</v>
      </c>
      <c r="F1981" s="3" t="str">
        <v>No data</v>
      </c>
      <c r="G1981" s="3" t="str">
        <v>No data</v>
      </c>
      <c r="H1981" s="15" t="str">
        <v>No data</v>
      </c>
      <c r="I1981" t="str">
        <v>No data</v>
      </c>
    </row>
    <row r="1982" spans="1:9" x14ac:dyDescent="0.25">
      <c r="A1982">
        <v>0</v>
      </c>
      <c r="B1982" s="4" t="str">
        <v>Choose site</v>
      </c>
      <c r="C1982" s="4">
        <v>0</v>
      </c>
      <c r="D1982">
        <v>0</v>
      </c>
      <c r="E1982" s="3">
        <v>0</v>
      </c>
      <c r="F1982" s="3" t="str">
        <v>No data</v>
      </c>
      <c r="G1982" s="3" t="str">
        <v>No data</v>
      </c>
      <c r="H1982" s="15" t="str">
        <v>No data</v>
      </c>
      <c r="I1982" t="str">
        <v>No data</v>
      </c>
    </row>
    <row r="1983" spans="1:9" x14ac:dyDescent="0.25">
      <c r="A1983">
        <v>0</v>
      </c>
      <c r="B1983" s="4" t="str">
        <v>Choose site</v>
      </c>
      <c r="C1983" s="4">
        <v>0</v>
      </c>
      <c r="D1983">
        <v>0</v>
      </c>
      <c r="E1983" s="3">
        <v>0</v>
      </c>
      <c r="F1983" s="3" t="str">
        <v>No data</v>
      </c>
      <c r="G1983" s="3" t="str">
        <v>No data</v>
      </c>
      <c r="H1983" s="15" t="str">
        <v>No data</v>
      </c>
      <c r="I1983" t="str">
        <v>No data</v>
      </c>
    </row>
    <row r="1984" spans="1:9" x14ac:dyDescent="0.25">
      <c r="A1984">
        <v>0</v>
      </c>
      <c r="B1984" s="4" t="str">
        <v>Choose site</v>
      </c>
      <c r="C1984" s="4">
        <v>0</v>
      </c>
      <c r="D1984">
        <v>0</v>
      </c>
      <c r="E1984" s="3">
        <v>0</v>
      </c>
      <c r="F1984" s="3" t="str">
        <v>No data</v>
      </c>
      <c r="G1984" s="3" t="str">
        <v>No data</v>
      </c>
      <c r="H1984" s="15" t="str">
        <v>No data</v>
      </c>
      <c r="I1984" t="str">
        <v>No data</v>
      </c>
    </row>
    <row r="1985" spans="1:9" x14ac:dyDescent="0.25">
      <c r="A1985">
        <v>0</v>
      </c>
      <c r="B1985" s="4" t="str">
        <v>Choose site</v>
      </c>
      <c r="C1985" s="4">
        <v>0</v>
      </c>
      <c r="D1985">
        <v>0</v>
      </c>
      <c r="E1985" s="3">
        <v>0</v>
      </c>
      <c r="F1985" s="3" t="str">
        <v>No data</v>
      </c>
      <c r="G1985" s="3" t="str">
        <v>No data</v>
      </c>
      <c r="H1985" s="15" t="str">
        <v>No data</v>
      </c>
      <c r="I1985" t="str">
        <v>No data</v>
      </c>
    </row>
    <row r="1986" spans="1:9" x14ac:dyDescent="0.25">
      <c r="A1986">
        <v>0</v>
      </c>
      <c r="B1986" s="4" t="str">
        <v>Choose site</v>
      </c>
      <c r="C1986" s="4">
        <v>0</v>
      </c>
      <c r="D1986">
        <v>0</v>
      </c>
      <c r="E1986" s="3">
        <v>0</v>
      </c>
      <c r="F1986" s="3" t="str">
        <v>No data</v>
      </c>
      <c r="G1986" s="3" t="str">
        <v>No data</v>
      </c>
      <c r="H1986" s="15" t="str">
        <v>No data</v>
      </c>
      <c r="I1986" t="str">
        <v>No data</v>
      </c>
    </row>
    <row r="1987" spans="1:9" x14ac:dyDescent="0.25">
      <c r="A1987">
        <v>0</v>
      </c>
      <c r="B1987" s="4" t="str">
        <v>Choose site</v>
      </c>
      <c r="C1987" s="4">
        <v>0</v>
      </c>
      <c r="D1987">
        <v>0</v>
      </c>
      <c r="E1987" s="3">
        <v>0</v>
      </c>
      <c r="F1987" s="3" t="str">
        <v>No data</v>
      </c>
      <c r="G1987" s="3" t="str">
        <v>No data</v>
      </c>
      <c r="H1987" s="15" t="str">
        <v>No data</v>
      </c>
      <c r="I1987" t="str">
        <v>No data</v>
      </c>
    </row>
    <row r="1988" spans="1:9" x14ac:dyDescent="0.25">
      <c r="A1988">
        <v>0</v>
      </c>
      <c r="B1988" s="4" t="str">
        <v>Choose site</v>
      </c>
      <c r="C1988" s="4">
        <v>0</v>
      </c>
      <c r="D1988">
        <v>0</v>
      </c>
      <c r="E1988" s="3">
        <v>0</v>
      </c>
      <c r="F1988" s="3" t="str">
        <v>No data</v>
      </c>
      <c r="G1988" s="3" t="str">
        <v>No data</v>
      </c>
      <c r="H1988" s="15" t="str">
        <v>No data</v>
      </c>
      <c r="I1988" t="str">
        <v>No data</v>
      </c>
    </row>
    <row r="1989" spans="1:9" x14ac:dyDescent="0.25">
      <c r="A1989">
        <v>0</v>
      </c>
      <c r="B1989" s="4" t="str">
        <v>Choose site</v>
      </c>
      <c r="C1989" s="4">
        <v>0</v>
      </c>
      <c r="D1989">
        <v>0</v>
      </c>
      <c r="E1989" s="3">
        <v>0</v>
      </c>
      <c r="F1989" s="3" t="str">
        <v>No data</v>
      </c>
      <c r="G1989" s="3" t="str">
        <v>No data</v>
      </c>
      <c r="H1989" s="15" t="str">
        <v>No data</v>
      </c>
      <c r="I1989" t="str">
        <v>No data</v>
      </c>
    </row>
    <row r="1990" spans="1:9" x14ac:dyDescent="0.25">
      <c r="A1990">
        <v>0</v>
      </c>
      <c r="B1990" s="4" t="str">
        <v>Choose site</v>
      </c>
      <c r="C1990" s="4">
        <v>0</v>
      </c>
      <c r="D1990">
        <v>0</v>
      </c>
      <c r="E1990" s="3">
        <v>0</v>
      </c>
      <c r="F1990" s="3" t="str">
        <v>No data</v>
      </c>
      <c r="G1990" s="3" t="str">
        <v>No data</v>
      </c>
      <c r="H1990" s="15" t="str">
        <v>No data</v>
      </c>
      <c r="I1990" t="str">
        <v>No data</v>
      </c>
    </row>
    <row r="1991" spans="1:9" x14ac:dyDescent="0.25">
      <c r="A1991">
        <v>0</v>
      </c>
      <c r="B1991" s="4" t="str">
        <v>Choose site</v>
      </c>
      <c r="C1991" s="4">
        <v>0</v>
      </c>
      <c r="D1991">
        <v>0</v>
      </c>
      <c r="E1991" s="3">
        <v>0</v>
      </c>
      <c r="F1991" s="3" t="str">
        <v>No data</v>
      </c>
      <c r="G1991" s="3" t="str">
        <v>No data</v>
      </c>
      <c r="H1991" s="15" t="str">
        <v>No data</v>
      </c>
      <c r="I1991" t="str">
        <v>No data</v>
      </c>
    </row>
    <row r="1992" spans="1:9" x14ac:dyDescent="0.25">
      <c r="A1992">
        <v>0</v>
      </c>
      <c r="B1992" s="4" t="str">
        <v>Choose site</v>
      </c>
      <c r="C1992" s="4">
        <v>0</v>
      </c>
      <c r="D1992">
        <v>0</v>
      </c>
      <c r="E1992" s="3">
        <v>0</v>
      </c>
      <c r="F1992" s="3" t="str">
        <v>No data</v>
      </c>
      <c r="G1992" s="3" t="str">
        <v>No data</v>
      </c>
      <c r="H1992" s="15" t="str">
        <v>No data</v>
      </c>
      <c r="I1992" t="str">
        <v>No data</v>
      </c>
    </row>
    <row r="1993" spans="1:9" x14ac:dyDescent="0.25">
      <c r="A1993">
        <v>0</v>
      </c>
      <c r="B1993" s="4" t="str">
        <v>Choose site</v>
      </c>
      <c r="C1993" s="4">
        <v>0</v>
      </c>
      <c r="D1993">
        <v>0</v>
      </c>
      <c r="E1993" s="3">
        <v>0</v>
      </c>
      <c r="F1993" s="3" t="str">
        <v>No data</v>
      </c>
      <c r="G1993" s="3" t="str">
        <v>No data</v>
      </c>
      <c r="H1993" s="15" t="str">
        <v>No data</v>
      </c>
      <c r="I1993" t="str">
        <v>No data</v>
      </c>
    </row>
    <row r="1994" spans="1:9" x14ac:dyDescent="0.25">
      <c r="A1994">
        <v>0</v>
      </c>
      <c r="B1994" s="4" t="str">
        <v>Choose site</v>
      </c>
      <c r="C1994" s="4">
        <v>0</v>
      </c>
      <c r="D1994">
        <v>0</v>
      </c>
      <c r="E1994" s="3">
        <v>0</v>
      </c>
      <c r="F1994" s="3" t="str">
        <v>No data</v>
      </c>
      <c r="G1994" s="3" t="str">
        <v>No data</v>
      </c>
      <c r="H1994" s="15" t="str">
        <v>No data</v>
      </c>
      <c r="I1994" t="str">
        <v>No data</v>
      </c>
    </row>
    <row r="1995" spans="1:9" x14ac:dyDescent="0.25">
      <c r="A1995">
        <v>0</v>
      </c>
      <c r="B1995" s="4" t="str">
        <v>Choose site</v>
      </c>
      <c r="C1995" s="4">
        <v>0</v>
      </c>
      <c r="D1995">
        <v>0</v>
      </c>
      <c r="E1995" s="3">
        <v>0</v>
      </c>
      <c r="F1995" s="3" t="str">
        <v>No data</v>
      </c>
      <c r="G1995" s="3" t="str">
        <v>No data</v>
      </c>
      <c r="H1995" s="15" t="str">
        <v>No data</v>
      </c>
      <c r="I1995" t="str">
        <v>No data</v>
      </c>
    </row>
    <row r="1996" spans="1:9" x14ac:dyDescent="0.25">
      <c r="A1996">
        <v>0</v>
      </c>
      <c r="B1996" s="4" t="str">
        <v>Choose site</v>
      </c>
      <c r="C1996" s="4">
        <v>0</v>
      </c>
      <c r="D1996">
        <v>0</v>
      </c>
      <c r="E1996" s="3">
        <v>0</v>
      </c>
      <c r="F1996" s="3" t="str">
        <v>No data</v>
      </c>
      <c r="G1996" s="3" t="str">
        <v>No data</v>
      </c>
      <c r="H1996" s="15" t="str">
        <v>No data</v>
      </c>
      <c r="I1996" t="str">
        <v>No data</v>
      </c>
    </row>
    <row r="1997" spans="1:9" x14ac:dyDescent="0.25">
      <c r="A1997">
        <v>0</v>
      </c>
      <c r="B1997" s="4" t="str">
        <v>Choose site</v>
      </c>
      <c r="C1997" s="4">
        <v>0</v>
      </c>
      <c r="D1997">
        <v>0</v>
      </c>
      <c r="E1997" s="3">
        <v>0</v>
      </c>
      <c r="F1997" s="3" t="str">
        <v>No data</v>
      </c>
      <c r="G1997" s="3" t="str">
        <v>No data</v>
      </c>
      <c r="H1997" s="15" t="str">
        <v>No data</v>
      </c>
      <c r="I1997" t="str">
        <v>No data</v>
      </c>
    </row>
    <row r="1998" spans="1:9" x14ac:dyDescent="0.25">
      <c r="A1998">
        <v>0</v>
      </c>
      <c r="B1998" s="4" t="str">
        <v>Choose site</v>
      </c>
      <c r="C1998" s="4">
        <v>0</v>
      </c>
      <c r="D1998">
        <v>0</v>
      </c>
      <c r="E1998" s="3">
        <v>0</v>
      </c>
      <c r="F1998" s="3" t="str">
        <v>No data</v>
      </c>
      <c r="G1998" s="3" t="str">
        <v>No data</v>
      </c>
      <c r="H1998" s="15" t="str">
        <v>No data</v>
      </c>
      <c r="I1998" t="str">
        <v>No data</v>
      </c>
    </row>
    <row r="1999" spans="1:9" x14ac:dyDescent="0.25">
      <c r="A1999">
        <v>0</v>
      </c>
      <c r="B1999" s="4" t="str">
        <v>Choose site</v>
      </c>
      <c r="C1999" s="4">
        <v>0</v>
      </c>
      <c r="D1999">
        <v>0</v>
      </c>
      <c r="E1999" s="3">
        <v>0</v>
      </c>
      <c r="F1999" s="3" t="str">
        <v>No data</v>
      </c>
      <c r="G1999" s="3" t="str">
        <v>No data</v>
      </c>
      <c r="H1999" s="15" t="str">
        <v>No data</v>
      </c>
      <c r="I1999" t="str">
        <v>No data</v>
      </c>
    </row>
    <row r="2000" spans="1:9" x14ac:dyDescent="0.25">
      <c r="A2000">
        <v>0</v>
      </c>
      <c r="B2000" s="4" t="str">
        <v>Choose site</v>
      </c>
      <c r="C2000" s="4">
        <v>0</v>
      </c>
      <c r="D2000">
        <v>0</v>
      </c>
      <c r="E2000" s="3">
        <v>0</v>
      </c>
      <c r="F2000" s="3" t="str">
        <v>No data</v>
      </c>
      <c r="G2000" s="3" t="str">
        <v>No data</v>
      </c>
      <c r="H2000" s="15" t="str">
        <v>No data</v>
      </c>
      <c r="I2000" t="str">
        <v>No data</v>
      </c>
    </row>
    <row r="2001" spans="1:9" x14ac:dyDescent="0.25">
      <c r="A2001">
        <v>0</v>
      </c>
      <c r="B2001" s="4" t="str">
        <v>Choose site</v>
      </c>
      <c r="C2001" s="4">
        <v>0</v>
      </c>
      <c r="D2001">
        <v>0</v>
      </c>
      <c r="E2001" s="3">
        <v>0</v>
      </c>
      <c r="F2001" s="3" t="str">
        <v>No data</v>
      </c>
      <c r="G2001" s="3" t="str">
        <v>No data</v>
      </c>
      <c r="H2001" s="15" t="str">
        <v>No data</v>
      </c>
      <c r="I2001" t="str">
        <v>No data</v>
      </c>
    </row>
    <row r="2002" spans="1:9" x14ac:dyDescent="0.25">
      <c r="A2002">
        <v>0</v>
      </c>
      <c r="B2002" s="4" t="str">
        <v>Choose site</v>
      </c>
      <c r="C2002" s="4">
        <v>0</v>
      </c>
      <c r="D2002">
        <v>0</v>
      </c>
      <c r="E2002" s="3">
        <v>0</v>
      </c>
      <c r="F2002" s="3" t="str">
        <v>No data</v>
      </c>
      <c r="G2002" s="3" t="str">
        <v>No data</v>
      </c>
      <c r="H2002" s="15" t="str">
        <v>No data</v>
      </c>
      <c r="I2002" t="str">
        <v>No data</v>
      </c>
    </row>
    <row r="2003" spans="1:9" x14ac:dyDescent="0.25">
      <c r="A2003">
        <v>0</v>
      </c>
      <c r="B2003" s="4" t="str">
        <v>Choose site</v>
      </c>
      <c r="C2003" s="4">
        <v>0</v>
      </c>
      <c r="D2003">
        <v>0</v>
      </c>
      <c r="E2003" s="3">
        <v>0</v>
      </c>
      <c r="F2003" s="3" t="str">
        <v>No data</v>
      </c>
      <c r="G2003" s="3" t="str">
        <v>No data</v>
      </c>
      <c r="H2003" s="15" t="str">
        <v>No data</v>
      </c>
      <c r="I2003" t="str">
        <v>No data</v>
      </c>
    </row>
    <row r="2004" spans="1:9" x14ac:dyDescent="0.25">
      <c r="A2004">
        <v>0</v>
      </c>
      <c r="B2004" s="4" t="str">
        <v>Choose site</v>
      </c>
      <c r="C2004" s="4">
        <v>0</v>
      </c>
      <c r="D2004">
        <v>0</v>
      </c>
      <c r="E2004" s="3">
        <v>0</v>
      </c>
      <c r="F2004" s="3" t="str">
        <v>No data</v>
      </c>
      <c r="G2004" s="3" t="str">
        <v>No data</v>
      </c>
      <c r="H2004" s="15" t="str">
        <v>No data</v>
      </c>
      <c r="I2004" t="str">
        <v>No data</v>
      </c>
    </row>
    <row r="2005" spans="1:9" x14ac:dyDescent="0.25">
      <c r="A2005">
        <v>0</v>
      </c>
      <c r="B2005" s="4" t="str">
        <v>Choose site</v>
      </c>
      <c r="C2005" s="4">
        <v>0</v>
      </c>
      <c r="D2005">
        <v>0</v>
      </c>
      <c r="E2005" s="3">
        <v>0</v>
      </c>
      <c r="F2005" s="3" t="str">
        <v>No data</v>
      </c>
      <c r="G2005" s="3" t="str">
        <v>No data</v>
      </c>
      <c r="H2005" s="15" t="str">
        <v>No data</v>
      </c>
      <c r="I2005" t="str">
        <v>No data</v>
      </c>
    </row>
    <row r="2006" spans="1:9" x14ac:dyDescent="0.25">
      <c r="A2006">
        <v>0</v>
      </c>
      <c r="B2006" s="4" t="str">
        <v>Choose site</v>
      </c>
      <c r="C2006" s="4">
        <v>0</v>
      </c>
      <c r="D2006">
        <v>0</v>
      </c>
      <c r="E2006" s="3">
        <v>0</v>
      </c>
      <c r="F2006" s="3" t="str">
        <v>No data</v>
      </c>
      <c r="G2006" s="3" t="str">
        <v>No data</v>
      </c>
      <c r="H2006" s="15" t="str">
        <v>No data</v>
      </c>
      <c r="I2006" t="str">
        <v>No data</v>
      </c>
    </row>
    <row r="2007" spans="1:9" x14ac:dyDescent="0.25">
      <c r="A2007">
        <v>0</v>
      </c>
      <c r="B2007" s="4" t="str">
        <v>Choose site</v>
      </c>
      <c r="C2007" s="4">
        <v>0</v>
      </c>
      <c r="D2007">
        <v>0</v>
      </c>
      <c r="E2007" s="3">
        <v>0</v>
      </c>
      <c r="F2007" s="3" t="str">
        <v>No data</v>
      </c>
      <c r="G2007" s="3" t="str">
        <v>No data</v>
      </c>
      <c r="H2007" s="15" t="str">
        <v>No data</v>
      </c>
      <c r="I2007" t="str">
        <v>No data</v>
      </c>
    </row>
    <row r="2008" spans="1:9" x14ac:dyDescent="0.25">
      <c r="A2008">
        <v>0</v>
      </c>
      <c r="B2008" s="4" t="str">
        <v>Choose site</v>
      </c>
      <c r="C2008" s="4">
        <v>0</v>
      </c>
      <c r="D2008">
        <v>0</v>
      </c>
      <c r="E2008" s="3">
        <v>0</v>
      </c>
      <c r="F2008" s="3" t="str">
        <v>No data</v>
      </c>
      <c r="G2008" s="3" t="str">
        <v>No data</v>
      </c>
      <c r="H2008" s="15" t="str">
        <v>No data</v>
      </c>
      <c r="I2008" t="str">
        <v>No data</v>
      </c>
    </row>
    <row r="2009" spans="1:9" x14ac:dyDescent="0.25">
      <c r="A2009">
        <v>0</v>
      </c>
      <c r="B2009" s="4" t="str">
        <v>Choose site</v>
      </c>
      <c r="C2009" s="4">
        <v>0</v>
      </c>
      <c r="D2009">
        <v>0</v>
      </c>
      <c r="E2009" s="3">
        <v>0</v>
      </c>
      <c r="F2009" s="3" t="str">
        <v>No data</v>
      </c>
      <c r="G2009" s="3" t="str">
        <v>No data</v>
      </c>
      <c r="H2009" s="15" t="str">
        <v>No data</v>
      </c>
      <c r="I2009" t="str">
        <v>No data</v>
      </c>
    </row>
    <row r="2010" spans="1:9" x14ac:dyDescent="0.25">
      <c r="A2010">
        <v>0</v>
      </c>
      <c r="B2010" s="4" t="str">
        <v>Choose site</v>
      </c>
      <c r="C2010" s="4">
        <v>0</v>
      </c>
      <c r="D2010">
        <v>0</v>
      </c>
      <c r="E2010" s="3">
        <v>0</v>
      </c>
      <c r="F2010" s="3" t="str">
        <v>No data</v>
      </c>
      <c r="G2010" s="3" t="str">
        <v>No data</v>
      </c>
      <c r="H2010" s="15" t="str">
        <v>No data</v>
      </c>
      <c r="I2010" t="str">
        <v>No data</v>
      </c>
    </row>
    <row r="2011" spans="1:9" x14ac:dyDescent="0.25">
      <c r="A2011">
        <v>0</v>
      </c>
      <c r="B2011" s="4" t="str">
        <v>Choose site</v>
      </c>
      <c r="C2011" s="4">
        <v>0</v>
      </c>
      <c r="D2011">
        <v>0</v>
      </c>
      <c r="E2011" s="3">
        <v>0</v>
      </c>
      <c r="F2011" s="3" t="str">
        <v>No data</v>
      </c>
      <c r="G2011" s="3" t="str">
        <v>No data</v>
      </c>
      <c r="H2011" s="15" t="str">
        <v>No data</v>
      </c>
      <c r="I2011" t="str">
        <v>No data</v>
      </c>
    </row>
    <row r="2012" spans="1:9" x14ac:dyDescent="0.25">
      <c r="A2012">
        <v>0</v>
      </c>
      <c r="B2012" s="4" t="str">
        <v>Choose site</v>
      </c>
      <c r="C2012" s="4">
        <v>0</v>
      </c>
      <c r="D2012">
        <v>0</v>
      </c>
      <c r="E2012" s="3">
        <v>0</v>
      </c>
      <c r="F2012" s="3" t="str">
        <v>No data</v>
      </c>
      <c r="G2012" s="3" t="str">
        <v>No data</v>
      </c>
      <c r="H2012" s="15" t="str">
        <v>No data</v>
      </c>
      <c r="I2012" t="str">
        <v>No data</v>
      </c>
    </row>
    <row r="2013" spans="1:9" x14ac:dyDescent="0.25">
      <c r="A2013">
        <v>0</v>
      </c>
      <c r="B2013" s="4" t="str">
        <v>Choose site</v>
      </c>
      <c r="C2013" s="4">
        <v>0</v>
      </c>
      <c r="D2013">
        <v>0</v>
      </c>
      <c r="E2013" s="3">
        <v>0</v>
      </c>
      <c r="F2013" s="3" t="str">
        <v>No data</v>
      </c>
      <c r="G2013" s="3" t="str">
        <v>No data</v>
      </c>
      <c r="H2013" s="15" t="str">
        <v>No data</v>
      </c>
      <c r="I2013" t="str">
        <v>No data</v>
      </c>
    </row>
    <row r="2014" spans="1:9" x14ac:dyDescent="0.25">
      <c r="A2014">
        <v>0</v>
      </c>
      <c r="B2014" s="4" t="str">
        <v>Choose site</v>
      </c>
      <c r="C2014" s="4">
        <v>0</v>
      </c>
      <c r="D2014">
        <v>0</v>
      </c>
      <c r="E2014" s="3">
        <v>0</v>
      </c>
      <c r="F2014" s="3" t="str">
        <v>No data</v>
      </c>
      <c r="G2014" s="3" t="str">
        <v>No data</v>
      </c>
      <c r="H2014" s="15" t="str">
        <v>No data</v>
      </c>
      <c r="I2014" t="str">
        <v>No data</v>
      </c>
    </row>
    <row r="2015" spans="1:9" x14ac:dyDescent="0.25">
      <c r="A2015">
        <v>0</v>
      </c>
      <c r="B2015" s="4" t="str">
        <v>Choose site</v>
      </c>
      <c r="C2015" s="4">
        <v>0</v>
      </c>
      <c r="D2015">
        <v>0</v>
      </c>
      <c r="E2015" s="3">
        <v>0</v>
      </c>
      <c r="F2015" s="3" t="str">
        <v>No data</v>
      </c>
      <c r="G2015" s="3" t="str">
        <v>No data</v>
      </c>
      <c r="H2015" s="15" t="str">
        <v>No data</v>
      </c>
      <c r="I2015" t="str">
        <v>No data</v>
      </c>
    </row>
    <row r="2016" spans="1:9" x14ac:dyDescent="0.25">
      <c r="A2016">
        <v>0</v>
      </c>
      <c r="B2016" s="4" t="str">
        <v>Choose site</v>
      </c>
      <c r="C2016" s="4">
        <v>0</v>
      </c>
      <c r="D2016">
        <v>0</v>
      </c>
      <c r="E2016" s="3">
        <v>0</v>
      </c>
      <c r="F2016" s="3" t="str">
        <v>No data</v>
      </c>
      <c r="G2016" s="3" t="str">
        <v>No data</v>
      </c>
      <c r="H2016" s="15" t="str">
        <v>No data</v>
      </c>
      <c r="I2016" t="str">
        <v>No data</v>
      </c>
    </row>
    <row r="2017" spans="1:9" x14ac:dyDescent="0.25">
      <c r="A2017">
        <v>0</v>
      </c>
      <c r="B2017" s="4" t="str">
        <v>Choose site</v>
      </c>
      <c r="C2017" s="4">
        <v>0</v>
      </c>
      <c r="D2017">
        <v>0</v>
      </c>
      <c r="E2017" s="3">
        <v>0</v>
      </c>
      <c r="F2017" s="3" t="str">
        <v>No data</v>
      </c>
      <c r="G2017" s="3" t="str">
        <v>No data</v>
      </c>
      <c r="H2017" s="15" t="str">
        <v>No data</v>
      </c>
      <c r="I2017" t="str">
        <v>No data</v>
      </c>
    </row>
    <row r="2018" spans="1:9" x14ac:dyDescent="0.25">
      <c r="A2018">
        <v>0</v>
      </c>
      <c r="B2018" s="4" t="str">
        <v>Choose site</v>
      </c>
      <c r="C2018" s="4">
        <v>0</v>
      </c>
      <c r="D2018">
        <v>0</v>
      </c>
      <c r="E2018" s="3">
        <v>0</v>
      </c>
      <c r="F2018" s="3" t="str">
        <v>No data</v>
      </c>
      <c r="G2018" s="3" t="str">
        <v>No data</v>
      </c>
      <c r="H2018" s="15" t="str">
        <v>No data</v>
      </c>
      <c r="I2018" t="str">
        <v>No data</v>
      </c>
    </row>
    <row r="2019" spans="1:9" x14ac:dyDescent="0.25">
      <c r="A2019">
        <v>0</v>
      </c>
      <c r="B2019" s="4" t="str">
        <v>Choose site</v>
      </c>
      <c r="C2019" s="4">
        <v>0</v>
      </c>
      <c r="D2019">
        <v>0</v>
      </c>
      <c r="E2019" s="3">
        <v>0</v>
      </c>
      <c r="F2019" s="3" t="str">
        <v>No data</v>
      </c>
      <c r="G2019" s="3" t="str">
        <v>No data</v>
      </c>
      <c r="H2019" s="15" t="str">
        <v>No data</v>
      </c>
      <c r="I2019" t="str">
        <v>No data</v>
      </c>
    </row>
    <row r="2020" spans="1:9" x14ac:dyDescent="0.25">
      <c r="A2020">
        <v>0</v>
      </c>
      <c r="B2020" s="4" t="str">
        <v>Choose site</v>
      </c>
      <c r="C2020" s="4">
        <v>0</v>
      </c>
      <c r="D2020">
        <v>0</v>
      </c>
      <c r="E2020" s="3">
        <v>0</v>
      </c>
      <c r="F2020" s="3" t="str">
        <v>No data</v>
      </c>
      <c r="G2020" s="3" t="str">
        <v>No data</v>
      </c>
      <c r="H2020" s="15" t="str">
        <v>No data</v>
      </c>
      <c r="I2020" t="str">
        <v>No data</v>
      </c>
    </row>
    <row r="2021" spans="1:9" x14ac:dyDescent="0.25">
      <c r="A2021">
        <v>0</v>
      </c>
      <c r="B2021" s="4" t="str">
        <v>Choose site</v>
      </c>
      <c r="C2021" s="4">
        <v>0</v>
      </c>
      <c r="D2021">
        <v>0</v>
      </c>
      <c r="E2021" s="3">
        <v>0</v>
      </c>
      <c r="F2021" s="3" t="str">
        <v>No data</v>
      </c>
      <c r="G2021" s="3" t="str">
        <v>No data</v>
      </c>
      <c r="H2021" s="15" t="str">
        <v>No data</v>
      </c>
      <c r="I2021" t="str">
        <v>No data</v>
      </c>
    </row>
    <row r="2022" spans="1:9" x14ac:dyDescent="0.25">
      <c r="A2022">
        <v>0</v>
      </c>
      <c r="B2022" s="4" t="str">
        <v>Choose site</v>
      </c>
      <c r="C2022" s="4">
        <v>0</v>
      </c>
      <c r="D2022">
        <v>0</v>
      </c>
      <c r="E2022" s="3">
        <v>0</v>
      </c>
      <c r="F2022" s="3" t="str">
        <v>No data</v>
      </c>
      <c r="G2022" s="3" t="str">
        <v>No data</v>
      </c>
      <c r="H2022" s="15" t="str">
        <v>No data</v>
      </c>
      <c r="I2022" t="str">
        <v>No data</v>
      </c>
    </row>
    <row r="2023" spans="1:9" x14ac:dyDescent="0.25">
      <c r="A2023">
        <v>0</v>
      </c>
      <c r="B2023" s="4" t="str">
        <v>Choose site</v>
      </c>
      <c r="C2023" s="4">
        <v>0</v>
      </c>
      <c r="D2023">
        <v>0</v>
      </c>
      <c r="E2023" s="3">
        <v>0</v>
      </c>
      <c r="F2023" s="3" t="str">
        <v>No data</v>
      </c>
      <c r="G2023" s="3" t="str">
        <v>No data</v>
      </c>
      <c r="H2023" s="15" t="str">
        <v>No data</v>
      </c>
      <c r="I2023" t="str">
        <v>No data</v>
      </c>
    </row>
    <row r="2024" spans="1:9" x14ac:dyDescent="0.25">
      <c r="A2024">
        <v>0</v>
      </c>
      <c r="B2024" s="4" t="str">
        <v>Choose site</v>
      </c>
      <c r="C2024" s="4">
        <v>0</v>
      </c>
      <c r="D2024">
        <v>0</v>
      </c>
      <c r="E2024" s="3">
        <v>0</v>
      </c>
      <c r="F2024" s="3" t="str">
        <v>No data</v>
      </c>
      <c r="G2024" s="3" t="str">
        <v>No data</v>
      </c>
      <c r="H2024" s="15" t="str">
        <v>No data</v>
      </c>
      <c r="I2024" t="str">
        <v>No data</v>
      </c>
    </row>
    <row r="2025" spans="1:9" x14ac:dyDescent="0.25">
      <c r="A2025">
        <v>0</v>
      </c>
      <c r="B2025" s="4" t="str">
        <v>Choose site</v>
      </c>
      <c r="C2025" s="4">
        <v>0</v>
      </c>
      <c r="D2025">
        <v>0</v>
      </c>
      <c r="E2025" s="3">
        <v>0</v>
      </c>
      <c r="F2025" s="3" t="str">
        <v>No data</v>
      </c>
      <c r="G2025" s="3" t="str">
        <v>No data</v>
      </c>
      <c r="H2025" s="15" t="str">
        <v>No data</v>
      </c>
      <c r="I2025" t="str">
        <v>No data</v>
      </c>
    </row>
    <row r="2026" spans="1:9" x14ac:dyDescent="0.25">
      <c r="A2026">
        <v>0</v>
      </c>
      <c r="B2026" s="4" t="str">
        <v>Choose site</v>
      </c>
      <c r="C2026" s="4">
        <v>0</v>
      </c>
      <c r="D2026">
        <v>0</v>
      </c>
      <c r="E2026" s="3">
        <v>0</v>
      </c>
      <c r="F2026" s="3" t="str">
        <v>No data</v>
      </c>
      <c r="G2026" s="3" t="str">
        <v>No data</v>
      </c>
      <c r="H2026" s="15" t="str">
        <v>No data</v>
      </c>
      <c r="I2026" t="str">
        <v>No data</v>
      </c>
    </row>
    <row r="2027" spans="1:9" x14ac:dyDescent="0.25">
      <c r="A2027">
        <v>0</v>
      </c>
      <c r="B2027" s="4" t="str">
        <v>Choose site</v>
      </c>
      <c r="C2027" s="4">
        <v>0</v>
      </c>
      <c r="D2027">
        <v>0</v>
      </c>
      <c r="E2027" s="3">
        <v>0</v>
      </c>
      <c r="F2027" s="3" t="str">
        <v>No data</v>
      </c>
      <c r="G2027" s="3" t="str">
        <v>No data</v>
      </c>
      <c r="H2027" s="15" t="str">
        <v>No data</v>
      </c>
      <c r="I2027" t="str">
        <v>No data</v>
      </c>
    </row>
    <row r="2028" spans="1:9" x14ac:dyDescent="0.25">
      <c r="A2028">
        <v>0</v>
      </c>
      <c r="B2028" s="4" t="str">
        <v>Choose site</v>
      </c>
      <c r="C2028" s="4">
        <v>0</v>
      </c>
      <c r="D2028">
        <v>0</v>
      </c>
      <c r="E2028" s="3">
        <v>0</v>
      </c>
      <c r="F2028" s="3" t="str">
        <v>No data</v>
      </c>
      <c r="G2028" s="3" t="str">
        <v>No data</v>
      </c>
      <c r="H2028" s="15" t="str">
        <v>No data</v>
      </c>
      <c r="I2028" t="str">
        <v>No data</v>
      </c>
    </row>
    <row r="2029" spans="1:9" x14ac:dyDescent="0.25">
      <c r="A2029">
        <v>0</v>
      </c>
      <c r="B2029" s="4" t="str">
        <v>Choose site</v>
      </c>
      <c r="C2029" s="4">
        <v>0</v>
      </c>
      <c r="D2029">
        <v>0</v>
      </c>
      <c r="E2029" s="3">
        <v>0</v>
      </c>
      <c r="F2029" s="3" t="str">
        <v>No data</v>
      </c>
      <c r="G2029" s="3" t="str">
        <v>No data</v>
      </c>
      <c r="H2029" s="15" t="str">
        <v>No data</v>
      </c>
      <c r="I2029" t="str">
        <v>No data</v>
      </c>
    </row>
    <row r="2030" spans="1:9" x14ac:dyDescent="0.25">
      <c r="A2030">
        <v>0</v>
      </c>
      <c r="B2030" s="4" t="str">
        <v>Choose site</v>
      </c>
      <c r="C2030" s="4">
        <v>0</v>
      </c>
      <c r="D2030">
        <v>0</v>
      </c>
      <c r="E2030" s="3">
        <v>0</v>
      </c>
      <c r="F2030" s="3" t="str">
        <v>No data</v>
      </c>
      <c r="G2030" s="3" t="str">
        <v>No data</v>
      </c>
      <c r="H2030" s="15" t="str">
        <v>No data</v>
      </c>
      <c r="I2030" t="str">
        <v>No data</v>
      </c>
    </row>
    <row r="2031" spans="1:9" x14ac:dyDescent="0.25">
      <c r="A2031">
        <v>0</v>
      </c>
      <c r="B2031" s="4" t="str">
        <v>Choose site</v>
      </c>
      <c r="C2031" s="4">
        <v>0</v>
      </c>
      <c r="D2031">
        <v>0</v>
      </c>
      <c r="E2031" s="3">
        <v>0</v>
      </c>
      <c r="F2031" s="3" t="str">
        <v>No data</v>
      </c>
      <c r="G2031" s="3" t="str">
        <v>No data</v>
      </c>
      <c r="H2031" s="15" t="str">
        <v>No data</v>
      </c>
      <c r="I2031" t="str">
        <v>No data</v>
      </c>
    </row>
    <row r="2032" spans="1:9" x14ac:dyDescent="0.25">
      <c r="A2032">
        <v>0</v>
      </c>
      <c r="B2032" s="4" t="str">
        <v>Choose site</v>
      </c>
      <c r="C2032" s="4">
        <v>0</v>
      </c>
      <c r="D2032">
        <v>0</v>
      </c>
      <c r="E2032" s="3">
        <v>0</v>
      </c>
      <c r="F2032" s="3" t="str">
        <v>No data</v>
      </c>
      <c r="G2032" s="3" t="str">
        <v>No data</v>
      </c>
      <c r="H2032" s="15" t="str">
        <v>No data</v>
      </c>
      <c r="I2032" t="str">
        <v>No data</v>
      </c>
    </row>
    <row r="2033" spans="1:9" x14ac:dyDescent="0.25">
      <c r="A2033">
        <v>0</v>
      </c>
      <c r="B2033" s="4" t="str">
        <v>Choose site</v>
      </c>
      <c r="C2033" s="4">
        <v>0</v>
      </c>
      <c r="D2033">
        <v>0</v>
      </c>
      <c r="E2033" s="3">
        <v>0</v>
      </c>
      <c r="F2033" s="3" t="str">
        <v>No data</v>
      </c>
      <c r="G2033" s="3" t="str">
        <v>No data</v>
      </c>
      <c r="H2033" s="15" t="str">
        <v>No data</v>
      </c>
      <c r="I2033" t="str">
        <v>No data</v>
      </c>
    </row>
    <row r="2034" spans="1:9" x14ac:dyDescent="0.25">
      <c r="A2034">
        <v>0</v>
      </c>
      <c r="B2034" s="4" t="str">
        <v>Choose site</v>
      </c>
      <c r="C2034" s="4">
        <v>0</v>
      </c>
      <c r="D2034">
        <v>0</v>
      </c>
      <c r="E2034" s="3">
        <v>0</v>
      </c>
      <c r="F2034" s="3" t="str">
        <v>No data</v>
      </c>
      <c r="G2034" s="3" t="str">
        <v>No data</v>
      </c>
      <c r="H2034" s="15" t="str">
        <v>No data</v>
      </c>
      <c r="I2034" t="str">
        <v>No data</v>
      </c>
    </row>
    <row r="2035" spans="1:9" x14ac:dyDescent="0.25">
      <c r="A2035">
        <v>0</v>
      </c>
      <c r="B2035" s="4" t="str">
        <v>Choose site</v>
      </c>
      <c r="C2035" s="4">
        <v>0</v>
      </c>
      <c r="D2035">
        <v>0</v>
      </c>
      <c r="E2035" s="3">
        <v>0</v>
      </c>
      <c r="F2035" s="3" t="str">
        <v>No data</v>
      </c>
      <c r="G2035" s="3" t="str">
        <v>No data</v>
      </c>
      <c r="H2035" s="15" t="str">
        <v>No data</v>
      </c>
      <c r="I2035" t="str">
        <v>No data</v>
      </c>
    </row>
    <row r="2036" spans="1:9" x14ac:dyDescent="0.25">
      <c r="A2036">
        <v>0</v>
      </c>
      <c r="B2036" s="4" t="str">
        <v>Choose site</v>
      </c>
      <c r="C2036" s="4">
        <v>0</v>
      </c>
      <c r="D2036">
        <v>0</v>
      </c>
      <c r="E2036" s="3">
        <v>0</v>
      </c>
      <c r="F2036" s="3" t="str">
        <v>No data</v>
      </c>
      <c r="G2036" s="3" t="str">
        <v>No data</v>
      </c>
      <c r="H2036" s="15" t="str">
        <v>No data</v>
      </c>
      <c r="I2036" t="str">
        <v>No data</v>
      </c>
    </row>
    <row r="2037" spans="1:9" x14ac:dyDescent="0.25">
      <c r="A2037">
        <v>0</v>
      </c>
      <c r="B2037" s="4" t="str">
        <v>Choose site</v>
      </c>
      <c r="C2037" s="4">
        <v>0</v>
      </c>
      <c r="D2037">
        <v>0</v>
      </c>
      <c r="E2037" s="3">
        <v>0</v>
      </c>
      <c r="F2037" s="3" t="str">
        <v>No data</v>
      </c>
      <c r="G2037" s="3" t="str">
        <v>No data</v>
      </c>
      <c r="H2037" s="15" t="str">
        <v>No data</v>
      </c>
      <c r="I2037" t="str">
        <v>No data</v>
      </c>
    </row>
    <row r="2038" spans="1:9" x14ac:dyDescent="0.25">
      <c r="A2038">
        <v>0</v>
      </c>
      <c r="B2038" s="4" t="str">
        <v>Choose site</v>
      </c>
      <c r="C2038" s="4">
        <v>0</v>
      </c>
      <c r="D2038">
        <v>0</v>
      </c>
      <c r="E2038" s="3">
        <v>0</v>
      </c>
      <c r="F2038" s="3" t="str">
        <v>No data</v>
      </c>
      <c r="G2038" s="3" t="str">
        <v>No data</v>
      </c>
      <c r="H2038" s="15" t="str">
        <v>No data</v>
      </c>
      <c r="I2038" t="str">
        <v>No data</v>
      </c>
    </row>
    <row r="2039" spans="1:9" x14ac:dyDescent="0.25">
      <c r="A2039">
        <v>0</v>
      </c>
      <c r="B2039" s="4" t="str">
        <v>Choose site</v>
      </c>
      <c r="C2039" s="4">
        <v>0</v>
      </c>
      <c r="D2039">
        <v>0</v>
      </c>
      <c r="E2039" s="3">
        <v>0</v>
      </c>
      <c r="F2039" s="3" t="str">
        <v>No data</v>
      </c>
      <c r="G2039" s="3" t="str">
        <v>No data</v>
      </c>
      <c r="H2039" s="15" t="str">
        <v>No data</v>
      </c>
      <c r="I2039" t="str">
        <v>No data</v>
      </c>
    </row>
    <row r="2040" spans="1:9" x14ac:dyDescent="0.25">
      <c r="A2040">
        <v>0</v>
      </c>
      <c r="B2040" s="4" t="str">
        <v>Choose site</v>
      </c>
      <c r="C2040" s="4">
        <v>0</v>
      </c>
      <c r="D2040">
        <v>0</v>
      </c>
      <c r="E2040" s="3">
        <v>0</v>
      </c>
      <c r="F2040" s="3" t="str">
        <v>No data</v>
      </c>
      <c r="G2040" s="3" t="str">
        <v>No data</v>
      </c>
      <c r="H2040" s="15" t="str">
        <v>No data</v>
      </c>
      <c r="I2040" t="str">
        <v>No data</v>
      </c>
    </row>
    <row r="2041" spans="1:9" x14ac:dyDescent="0.25">
      <c r="A2041">
        <v>0</v>
      </c>
      <c r="B2041" s="4" t="str">
        <v>Choose site</v>
      </c>
      <c r="C2041" s="4">
        <v>0</v>
      </c>
      <c r="D2041">
        <v>0</v>
      </c>
      <c r="E2041" s="3">
        <v>0</v>
      </c>
      <c r="F2041" s="3" t="str">
        <v>No data</v>
      </c>
      <c r="G2041" s="3" t="str">
        <v>No data</v>
      </c>
      <c r="H2041" s="15" t="str">
        <v>No data</v>
      </c>
      <c r="I2041" t="str">
        <v>No data</v>
      </c>
    </row>
    <row r="2042" spans="1:9" x14ac:dyDescent="0.25">
      <c r="A2042">
        <v>0</v>
      </c>
      <c r="B2042" s="4" t="str">
        <v>Choose site</v>
      </c>
      <c r="C2042" s="4">
        <v>0</v>
      </c>
      <c r="D2042">
        <v>0</v>
      </c>
      <c r="E2042" s="3">
        <v>0</v>
      </c>
      <c r="F2042" s="3" t="str">
        <v>No data</v>
      </c>
      <c r="G2042" s="3" t="str">
        <v>No data</v>
      </c>
      <c r="H2042" s="15" t="str">
        <v>No data</v>
      </c>
      <c r="I2042" t="str">
        <v>No data</v>
      </c>
    </row>
    <row r="2043" spans="1:9" x14ac:dyDescent="0.25">
      <c r="A2043">
        <v>0</v>
      </c>
      <c r="B2043" s="4" t="str">
        <v>Choose site</v>
      </c>
      <c r="C2043" s="4">
        <v>0</v>
      </c>
      <c r="D2043">
        <v>0</v>
      </c>
      <c r="E2043" s="3">
        <v>0</v>
      </c>
      <c r="F2043" s="3" t="str">
        <v>No data</v>
      </c>
      <c r="G2043" s="3" t="str">
        <v>No data</v>
      </c>
      <c r="H2043" s="15" t="str">
        <v>No data</v>
      </c>
      <c r="I2043" t="str">
        <v>No data</v>
      </c>
    </row>
    <row r="2044" spans="1:9" x14ac:dyDescent="0.25">
      <c r="A2044">
        <v>0</v>
      </c>
      <c r="B2044" s="4" t="str">
        <v>Choose site</v>
      </c>
      <c r="C2044" s="4">
        <v>0</v>
      </c>
      <c r="D2044">
        <v>0</v>
      </c>
      <c r="E2044" s="3">
        <v>0</v>
      </c>
      <c r="F2044" s="3" t="str">
        <v>No data</v>
      </c>
      <c r="G2044" s="3" t="str">
        <v>No data</v>
      </c>
      <c r="H2044" s="15" t="str">
        <v>No data</v>
      </c>
      <c r="I2044" t="str">
        <v>No data</v>
      </c>
    </row>
    <row r="2045" spans="1:9" x14ac:dyDescent="0.25">
      <c r="A2045">
        <v>0</v>
      </c>
      <c r="B2045" s="4" t="str">
        <v>Choose site</v>
      </c>
      <c r="C2045" s="4">
        <v>0</v>
      </c>
      <c r="D2045">
        <v>0</v>
      </c>
      <c r="E2045" s="3">
        <v>0</v>
      </c>
      <c r="F2045" s="3" t="str">
        <v>No data</v>
      </c>
      <c r="G2045" s="3" t="str">
        <v>No data</v>
      </c>
      <c r="H2045" s="15" t="str">
        <v>No data</v>
      </c>
      <c r="I2045" t="str">
        <v>No data</v>
      </c>
    </row>
    <row r="2046" spans="1:9" x14ac:dyDescent="0.25">
      <c r="A2046">
        <v>0</v>
      </c>
      <c r="B2046" s="4" t="str">
        <v>Choose site</v>
      </c>
      <c r="C2046" s="4">
        <v>0</v>
      </c>
      <c r="D2046">
        <v>0</v>
      </c>
      <c r="E2046" s="3">
        <v>0</v>
      </c>
      <c r="F2046" s="3" t="str">
        <v>No data</v>
      </c>
      <c r="G2046" s="3" t="str">
        <v>No data</v>
      </c>
      <c r="H2046" s="15" t="str">
        <v>No data</v>
      </c>
      <c r="I2046" t="str">
        <v>No data</v>
      </c>
    </row>
    <row r="2047" spans="1:9" x14ac:dyDescent="0.25">
      <c r="A2047">
        <v>0</v>
      </c>
      <c r="B2047" s="4" t="str">
        <v>Choose site</v>
      </c>
      <c r="C2047" s="4">
        <v>0</v>
      </c>
      <c r="D2047">
        <v>0</v>
      </c>
      <c r="E2047" s="3">
        <v>0</v>
      </c>
      <c r="F2047" s="3" t="str">
        <v>No data</v>
      </c>
      <c r="G2047" s="3" t="str">
        <v>No data</v>
      </c>
      <c r="H2047" s="15" t="str">
        <v>No data</v>
      </c>
      <c r="I2047" t="str">
        <v>No data</v>
      </c>
    </row>
    <row r="2048" spans="1:9" x14ac:dyDescent="0.25">
      <c r="A2048">
        <v>0</v>
      </c>
      <c r="B2048" s="4" t="str">
        <v>Choose site</v>
      </c>
      <c r="C2048" s="4">
        <v>0</v>
      </c>
      <c r="D2048">
        <v>0</v>
      </c>
      <c r="E2048" s="3">
        <v>0</v>
      </c>
      <c r="F2048" s="3" t="str">
        <v>No data</v>
      </c>
      <c r="G2048" s="3" t="str">
        <v>No data</v>
      </c>
      <c r="H2048" s="15" t="str">
        <v>No data</v>
      </c>
      <c r="I2048" t="str">
        <v>No data</v>
      </c>
    </row>
    <row r="2049" spans="1:9" x14ac:dyDescent="0.25">
      <c r="A2049">
        <v>0</v>
      </c>
      <c r="B2049" s="4" t="str">
        <v>Choose site</v>
      </c>
      <c r="C2049" s="4">
        <v>0</v>
      </c>
      <c r="D2049">
        <v>0</v>
      </c>
      <c r="E2049" s="3">
        <v>0</v>
      </c>
      <c r="F2049" s="3" t="str">
        <v>No data</v>
      </c>
      <c r="G2049" s="3" t="str">
        <v>No data</v>
      </c>
      <c r="H2049" s="15" t="str">
        <v>No data</v>
      </c>
      <c r="I2049" t="str">
        <v>No data</v>
      </c>
    </row>
    <row r="2050" spans="1:9" x14ac:dyDescent="0.25">
      <c r="A2050">
        <v>0</v>
      </c>
      <c r="B2050" s="4" t="str">
        <v>Choose site</v>
      </c>
      <c r="C2050" s="4">
        <v>0</v>
      </c>
      <c r="D2050">
        <v>0</v>
      </c>
      <c r="E2050" s="3">
        <v>0</v>
      </c>
      <c r="F2050" s="3" t="str">
        <v>No data</v>
      </c>
      <c r="G2050" s="3" t="str">
        <v>No data</v>
      </c>
      <c r="H2050" s="15" t="str">
        <v>No data</v>
      </c>
      <c r="I2050" t="str">
        <v>No data</v>
      </c>
    </row>
    <row r="2051" spans="1:9" x14ac:dyDescent="0.25">
      <c r="A2051">
        <v>0</v>
      </c>
      <c r="B2051" s="4" t="str">
        <v>Choose site</v>
      </c>
      <c r="C2051" s="4">
        <v>0</v>
      </c>
      <c r="D2051">
        <v>0</v>
      </c>
      <c r="E2051" s="3">
        <v>0</v>
      </c>
      <c r="F2051" s="3" t="str">
        <v>No data</v>
      </c>
      <c r="G2051" s="3" t="str">
        <v>No data</v>
      </c>
      <c r="H2051" s="15" t="str">
        <v>No data</v>
      </c>
      <c r="I2051" t="str">
        <v>No data</v>
      </c>
    </row>
    <row r="2052" spans="1:9" x14ac:dyDescent="0.25">
      <c r="A2052">
        <v>0</v>
      </c>
      <c r="B2052" s="4" t="str">
        <v>Choose site</v>
      </c>
      <c r="C2052" s="4">
        <v>0</v>
      </c>
      <c r="D2052">
        <v>0</v>
      </c>
      <c r="E2052" s="3">
        <v>0</v>
      </c>
      <c r="F2052" s="3" t="str">
        <v>No data</v>
      </c>
      <c r="G2052" s="3" t="str">
        <v>No data</v>
      </c>
      <c r="H2052" s="15" t="str">
        <v>No data</v>
      </c>
      <c r="I2052" t="str">
        <v>No data</v>
      </c>
    </row>
    <row r="2053" spans="1:9" x14ac:dyDescent="0.25">
      <c r="A2053">
        <v>0</v>
      </c>
      <c r="B2053" s="4" t="str">
        <v>Choose site</v>
      </c>
      <c r="C2053" s="4">
        <v>0</v>
      </c>
      <c r="D2053">
        <v>0</v>
      </c>
      <c r="E2053" s="3">
        <v>0</v>
      </c>
      <c r="F2053" s="3" t="str">
        <v>No data</v>
      </c>
      <c r="G2053" s="3" t="str">
        <v>No data</v>
      </c>
      <c r="H2053" s="15" t="str">
        <v>No data</v>
      </c>
      <c r="I2053" t="str">
        <v>No data</v>
      </c>
    </row>
    <row r="2054" spans="1:9" x14ac:dyDescent="0.25">
      <c r="A2054">
        <v>0</v>
      </c>
      <c r="B2054" s="4" t="str">
        <v>Choose site</v>
      </c>
      <c r="C2054" s="4">
        <v>0</v>
      </c>
      <c r="D2054">
        <v>0</v>
      </c>
      <c r="E2054" s="3">
        <v>0</v>
      </c>
      <c r="F2054" s="3" t="str">
        <v>No data</v>
      </c>
      <c r="G2054" s="3" t="str">
        <v>No data</v>
      </c>
      <c r="H2054" s="15" t="str">
        <v>No data</v>
      </c>
      <c r="I2054" t="str">
        <v>No data</v>
      </c>
    </row>
    <row r="2055" spans="1:9" x14ac:dyDescent="0.25">
      <c r="A2055">
        <v>0</v>
      </c>
      <c r="B2055" s="4" t="str">
        <v>Choose site</v>
      </c>
      <c r="C2055" s="4">
        <v>0</v>
      </c>
      <c r="D2055">
        <v>0</v>
      </c>
      <c r="E2055" s="3">
        <v>0</v>
      </c>
      <c r="F2055" s="3" t="str">
        <v>No data</v>
      </c>
      <c r="G2055" s="3" t="str">
        <v>No data</v>
      </c>
      <c r="H2055" s="15" t="str">
        <v>No data</v>
      </c>
      <c r="I2055" t="str">
        <v>No data</v>
      </c>
    </row>
    <row r="2056" spans="1:9" x14ac:dyDescent="0.25">
      <c r="A2056">
        <v>0</v>
      </c>
      <c r="B2056" s="4" t="str">
        <v>Choose site</v>
      </c>
      <c r="C2056" s="4">
        <v>0</v>
      </c>
      <c r="D2056">
        <v>0</v>
      </c>
      <c r="E2056" s="3">
        <v>0</v>
      </c>
      <c r="F2056" s="3" t="str">
        <v>No data</v>
      </c>
      <c r="G2056" s="3" t="str">
        <v>No data</v>
      </c>
      <c r="H2056" s="15" t="str">
        <v>No data</v>
      </c>
      <c r="I2056" t="str">
        <v>No data</v>
      </c>
    </row>
    <row r="2057" spans="1:9" x14ac:dyDescent="0.25">
      <c r="A2057">
        <v>0</v>
      </c>
      <c r="B2057" s="4" t="str">
        <v>Choose site</v>
      </c>
      <c r="C2057" s="4">
        <v>0</v>
      </c>
      <c r="D2057">
        <v>0</v>
      </c>
      <c r="E2057" s="3">
        <v>0</v>
      </c>
      <c r="F2057" s="3" t="str">
        <v>No data</v>
      </c>
      <c r="G2057" s="3" t="str">
        <v>No data</v>
      </c>
      <c r="H2057" s="15" t="str">
        <v>No data</v>
      </c>
      <c r="I2057" t="str">
        <v>No data</v>
      </c>
    </row>
    <row r="2058" spans="1:9" x14ac:dyDescent="0.25">
      <c r="A2058">
        <v>0</v>
      </c>
      <c r="B2058" s="4" t="str">
        <v>Choose site</v>
      </c>
      <c r="C2058" s="4">
        <v>0</v>
      </c>
      <c r="D2058">
        <v>0</v>
      </c>
      <c r="E2058" s="3">
        <v>0</v>
      </c>
      <c r="F2058" s="3" t="str">
        <v>No data</v>
      </c>
      <c r="G2058" s="3" t="str">
        <v>No data</v>
      </c>
      <c r="H2058" s="15" t="str">
        <v>No data</v>
      </c>
      <c r="I2058" t="str">
        <v>No data</v>
      </c>
    </row>
    <row r="2059" spans="1:9" x14ac:dyDescent="0.25">
      <c r="A2059">
        <v>0</v>
      </c>
      <c r="B2059" s="4" t="str">
        <v>Choose site</v>
      </c>
      <c r="C2059" s="4">
        <v>0</v>
      </c>
      <c r="D2059">
        <v>0</v>
      </c>
      <c r="E2059" s="3">
        <v>0</v>
      </c>
      <c r="F2059" s="3" t="str">
        <v>No data</v>
      </c>
      <c r="G2059" s="3" t="str">
        <v>No data</v>
      </c>
      <c r="H2059" s="15" t="str">
        <v>No data</v>
      </c>
      <c r="I2059" t="str">
        <v>No data</v>
      </c>
    </row>
    <row r="2060" spans="1:9" x14ac:dyDescent="0.25">
      <c r="A2060">
        <v>0</v>
      </c>
      <c r="B2060" s="4" t="str">
        <v>Choose site</v>
      </c>
      <c r="C2060" s="4">
        <v>0</v>
      </c>
      <c r="D2060">
        <v>0</v>
      </c>
      <c r="E2060" s="3">
        <v>0</v>
      </c>
      <c r="F2060" s="3" t="str">
        <v>No data</v>
      </c>
      <c r="G2060" s="3" t="str">
        <v>No data</v>
      </c>
      <c r="H2060" s="15" t="str">
        <v>No data</v>
      </c>
      <c r="I2060" t="str">
        <v>No data</v>
      </c>
    </row>
    <row r="2061" spans="1:9" x14ac:dyDescent="0.25">
      <c r="A2061">
        <v>0</v>
      </c>
      <c r="B2061" s="4" t="str">
        <v>Choose site</v>
      </c>
      <c r="C2061" s="4">
        <v>0</v>
      </c>
      <c r="D2061">
        <v>0</v>
      </c>
      <c r="E2061" s="3">
        <v>0</v>
      </c>
      <c r="F2061" s="3" t="str">
        <v>No data</v>
      </c>
      <c r="G2061" s="3" t="str">
        <v>No data</v>
      </c>
      <c r="H2061" s="15" t="str">
        <v>No data</v>
      </c>
      <c r="I2061" t="str">
        <v>No data</v>
      </c>
    </row>
    <row r="2062" spans="1:9" x14ac:dyDescent="0.25">
      <c r="A2062">
        <v>0</v>
      </c>
      <c r="B2062" s="4" t="str">
        <v>Choose site</v>
      </c>
      <c r="C2062" s="4">
        <v>0</v>
      </c>
      <c r="D2062">
        <v>0</v>
      </c>
      <c r="E2062" s="3">
        <v>0</v>
      </c>
      <c r="F2062" s="3" t="str">
        <v>No data</v>
      </c>
      <c r="G2062" s="3" t="str">
        <v>No data</v>
      </c>
      <c r="H2062" s="15" t="str">
        <v>No data</v>
      </c>
      <c r="I2062" t="str">
        <v>No data</v>
      </c>
    </row>
    <row r="2063" spans="1:9" x14ac:dyDescent="0.25">
      <c r="A2063">
        <v>0</v>
      </c>
      <c r="B2063" s="4" t="str">
        <v>Choose site</v>
      </c>
      <c r="C2063" s="4">
        <v>0</v>
      </c>
      <c r="D2063">
        <v>0</v>
      </c>
      <c r="E2063" s="3">
        <v>0</v>
      </c>
      <c r="F2063" s="3" t="str">
        <v>No data</v>
      </c>
      <c r="G2063" s="3" t="str">
        <v>No data</v>
      </c>
      <c r="H2063" s="15" t="str">
        <v>No data</v>
      </c>
      <c r="I2063" t="str">
        <v>No data</v>
      </c>
    </row>
    <row r="2064" spans="1:9" x14ac:dyDescent="0.25">
      <c r="A2064">
        <v>0</v>
      </c>
      <c r="B2064" s="4" t="str">
        <v>Choose site</v>
      </c>
      <c r="C2064" s="4">
        <v>0</v>
      </c>
      <c r="D2064">
        <v>0</v>
      </c>
      <c r="E2064" s="3">
        <v>0</v>
      </c>
      <c r="F2064" s="3" t="str">
        <v>No data</v>
      </c>
      <c r="G2064" s="3" t="str">
        <v>No data</v>
      </c>
      <c r="H2064" s="15" t="str">
        <v>No data</v>
      </c>
      <c r="I2064" t="str">
        <v>No data</v>
      </c>
    </row>
    <row r="2065" spans="1:9" x14ac:dyDescent="0.25">
      <c r="A2065">
        <v>0</v>
      </c>
      <c r="B2065" s="4" t="str">
        <v>Choose site</v>
      </c>
      <c r="C2065" s="4">
        <v>0</v>
      </c>
      <c r="D2065">
        <v>0</v>
      </c>
      <c r="E2065" s="3">
        <v>0</v>
      </c>
      <c r="F2065" s="3" t="str">
        <v>No data</v>
      </c>
      <c r="G2065" s="3" t="str">
        <v>No data</v>
      </c>
      <c r="H2065" s="15" t="str">
        <v>No data</v>
      </c>
      <c r="I2065" t="str">
        <v>No data</v>
      </c>
    </row>
    <row r="2066" spans="1:9" x14ac:dyDescent="0.25">
      <c r="A2066">
        <v>0</v>
      </c>
      <c r="B2066" s="4" t="str">
        <v>Choose site</v>
      </c>
      <c r="C2066" s="4">
        <v>0</v>
      </c>
      <c r="D2066">
        <v>0</v>
      </c>
      <c r="E2066" s="3">
        <v>0</v>
      </c>
      <c r="F2066" s="3" t="str">
        <v>No data</v>
      </c>
      <c r="G2066" s="3" t="str">
        <v>No data</v>
      </c>
      <c r="H2066" s="15" t="str">
        <v>No data</v>
      </c>
      <c r="I2066" t="str">
        <v>No data</v>
      </c>
    </row>
    <row r="2067" spans="1:9" x14ac:dyDescent="0.25">
      <c r="A2067">
        <v>0</v>
      </c>
      <c r="B2067" s="4" t="str">
        <v>Choose site</v>
      </c>
      <c r="C2067" s="4">
        <v>0</v>
      </c>
      <c r="D2067">
        <v>0</v>
      </c>
      <c r="E2067" s="3">
        <v>0</v>
      </c>
      <c r="F2067" s="3" t="str">
        <v>No data</v>
      </c>
      <c r="G2067" s="3" t="str">
        <v>No data</v>
      </c>
      <c r="H2067" s="15" t="str">
        <v>No data</v>
      </c>
      <c r="I2067" t="str">
        <v>No data</v>
      </c>
    </row>
    <row r="2068" spans="1:9" x14ac:dyDescent="0.25">
      <c r="A2068">
        <v>0</v>
      </c>
      <c r="B2068" s="4" t="str">
        <v>Choose site</v>
      </c>
      <c r="C2068" s="4">
        <v>0</v>
      </c>
      <c r="D2068">
        <v>0</v>
      </c>
      <c r="E2068" s="3">
        <v>0</v>
      </c>
      <c r="F2068" s="3" t="str">
        <v>No data</v>
      </c>
      <c r="G2068" s="3" t="str">
        <v>No data</v>
      </c>
      <c r="H2068" s="15" t="str">
        <v>No data</v>
      </c>
      <c r="I2068" t="str">
        <v>No data</v>
      </c>
    </row>
    <row r="2069" spans="1:9" x14ac:dyDescent="0.25">
      <c r="A2069">
        <v>0</v>
      </c>
      <c r="B2069" s="4" t="str">
        <v>Choose site</v>
      </c>
      <c r="C2069" s="4">
        <v>0</v>
      </c>
      <c r="D2069">
        <v>0</v>
      </c>
      <c r="E2069" s="3">
        <v>0</v>
      </c>
      <c r="F2069" s="3" t="str">
        <v>No data</v>
      </c>
      <c r="G2069" s="3" t="str">
        <v>No data</v>
      </c>
      <c r="H2069" s="15" t="str">
        <v>No data</v>
      </c>
      <c r="I2069" t="str">
        <v>No data</v>
      </c>
    </row>
    <row r="2070" spans="1:9" x14ac:dyDescent="0.25">
      <c r="A2070">
        <v>0</v>
      </c>
      <c r="B2070" s="4" t="str">
        <v>Choose site</v>
      </c>
      <c r="C2070" s="4">
        <v>0</v>
      </c>
      <c r="D2070">
        <v>0</v>
      </c>
      <c r="E2070" s="3">
        <v>0</v>
      </c>
      <c r="F2070" s="3" t="str">
        <v>No data</v>
      </c>
      <c r="G2070" s="3" t="str">
        <v>No data</v>
      </c>
      <c r="H2070" s="15" t="str">
        <v>No data</v>
      </c>
      <c r="I2070" t="str">
        <v>No data</v>
      </c>
    </row>
    <row r="2071" spans="1:9" x14ac:dyDescent="0.25">
      <c r="A2071">
        <v>0</v>
      </c>
      <c r="B2071" s="4" t="str">
        <v>Choose site</v>
      </c>
      <c r="C2071" s="4">
        <v>0</v>
      </c>
      <c r="D2071">
        <v>0</v>
      </c>
      <c r="E2071" s="3">
        <v>0</v>
      </c>
      <c r="F2071" s="3" t="str">
        <v>No data</v>
      </c>
      <c r="G2071" s="3" t="str">
        <v>No data</v>
      </c>
      <c r="H2071" s="15" t="str">
        <v>No data</v>
      </c>
      <c r="I2071" t="str">
        <v>No data</v>
      </c>
    </row>
    <row r="2072" spans="1:9" x14ac:dyDescent="0.25">
      <c r="A2072">
        <v>0</v>
      </c>
      <c r="B2072" s="4" t="str">
        <v>Choose site</v>
      </c>
      <c r="C2072" s="4">
        <v>0</v>
      </c>
      <c r="D2072">
        <v>0</v>
      </c>
      <c r="E2072" s="3">
        <v>0</v>
      </c>
      <c r="F2072" s="3" t="str">
        <v>No data</v>
      </c>
      <c r="G2072" s="3" t="str">
        <v>No data</v>
      </c>
      <c r="H2072" s="15" t="str">
        <v>No data</v>
      </c>
      <c r="I2072" t="str">
        <v>No data</v>
      </c>
    </row>
    <row r="2073" spans="1:9" x14ac:dyDescent="0.25">
      <c r="A2073">
        <v>0</v>
      </c>
      <c r="B2073" s="4" t="str">
        <v>Choose site</v>
      </c>
      <c r="C2073" s="4">
        <v>0</v>
      </c>
      <c r="D2073">
        <v>0</v>
      </c>
      <c r="E2073" s="3">
        <v>0</v>
      </c>
      <c r="F2073" s="3" t="str">
        <v>No data</v>
      </c>
      <c r="G2073" s="3" t="str">
        <v>No data</v>
      </c>
      <c r="H2073" s="15" t="str">
        <v>No data</v>
      </c>
      <c r="I2073" t="str">
        <v>No data</v>
      </c>
    </row>
    <row r="2074" spans="1:9" x14ac:dyDescent="0.25">
      <c r="A2074">
        <v>0</v>
      </c>
      <c r="B2074" s="4" t="str">
        <v>Choose site</v>
      </c>
      <c r="C2074" s="4">
        <v>0</v>
      </c>
      <c r="D2074">
        <v>0</v>
      </c>
      <c r="E2074" s="3">
        <v>0</v>
      </c>
      <c r="F2074" s="3" t="str">
        <v>No data</v>
      </c>
      <c r="G2074" s="3" t="str">
        <v>No data</v>
      </c>
      <c r="H2074" s="15" t="str">
        <v>No data</v>
      </c>
      <c r="I2074" t="str">
        <v>No data</v>
      </c>
    </row>
    <row r="2075" spans="1:9" x14ac:dyDescent="0.25">
      <c r="A2075">
        <v>0</v>
      </c>
      <c r="B2075" s="4" t="str">
        <v>Choose site</v>
      </c>
      <c r="C2075" s="4">
        <v>0</v>
      </c>
      <c r="D2075">
        <v>0</v>
      </c>
      <c r="E2075" s="3">
        <v>0</v>
      </c>
      <c r="F2075" s="3" t="str">
        <v>No data</v>
      </c>
      <c r="G2075" s="3" t="str">
        <v>No data</v>
      </c>
      <c r="H2075" s="15" t="str">
        <v>No data</v>
      </c>
      <c r="I2075" t="str">
        <v>No data</v>
      </c>
    </row>
    <row r="2076" spans="1:9" x14ac:dyDescent="0.25">
      <c r="A2076">
        <v>0</v>
      </c>
      <c r="B2076" s="4" t="str">
        <v>Choose site</v>
      </c>
      <c r="C2076" s="4">
        <v>0</v>
      </c>
      <c r="D2076">
        <v>0</v>
      </c>
      <c r="E2076" s="3">
        <v>0</v>
      </c>
      <c r="F2076" s="3" t="str">
        <v>No data</v>
      </c>
      <c r="G2076" s="3" t="str">
        <v>No data</v>
      </c>
      <c r="H2076" s="15" t="str">
        <v>No data</v>
      </c>
      <c r="I2076" t="str">
        <v>No data</v>
      </c>
    </row>
    <row r="2077" spans="1:9" x14ac:dyDescent="0.25">
      <c r="A2077">
        <v>0</v>
      </c>
      <c r="B2077" s="4" t="str">
        <v>Choose site</v>
      </c>
      <c r="C2077" s="4">
        <v>0</v>
      </c>
      <c r="D2077">
        <v>0</v>
      </c>
      <c r="E2077" s="3">
        <v>0</v>
      </c>
      <c r="F2077" s="3" t="str">
        <v>No data</v>
      </c>
      <c r="G2077" s="3" t="str">
        <v>No data</v>
      </c>
      <c r="H2077" s="15" t="str">
        <v>No data</v>
      </c>
      <c r="I2077" t="str">
        <v>No data</v>
      </c>
    </row>
    <row r="2078" spans="1:9" x14ac:dyDescent="0.25">
      <c r="A2078">
        <v>0</v>
      </c>
      <c r="B2078" s="4" t="str">
        <v>Choose site</v>
      </c>
      <c r="C2078" s="4">
        <v>0</v>
      </c>
      <c r="D2078">
        <v>0</v>
      </c>
      <c r="E2078" s="3">
        <v>0</v>
      </c>
      <c r="F2078" s="3" t="str">
        <v>No data</v>
      </c>
      <c r="G2078" s="3" t="str">
        <v>No data</v>
      </c>
      <c r="H2078" s="15" t="str">
        <v>No data</v>
      </c>
      <c r="I2078" t="str">
        <v>No data</v>
      </c>
    </row>
    <row r="2079" spans="1:9" x14ac:dyDescent="0.25">
      <c r="A2079">
        <v>0</v>
      </c>
      <c r="B2079" s="4" t="str">
        <v>Choose site</v>
      </c>
      <c r="C2079" s="4">
        <v>0</v>
      </c>
      <c r="D2079">
        <v>0</v>
      </c>
      <c r="E2079" s="3">
        <v>0</v>
      </c>
      <c r="F2079" s="3" t="str">
        <v>No data</v>
      </c>
      <c r="G2079" s="3" t="str">
        <v>No data</v>
      </c>
      <c r="H2079" s="15" t="str">
        <v>No data</v>
      </c>
      <c r="I2079" t="str">
        <v>No data</v>
      </c>
    </row>
    <row r="2080" spans="1:9" x14ac:dyDescent="0.25">
      <c r="A2080">
        <v>0</v>
      </c>
      <c r="B2080" s="4" t="str">
        <v>Choose site</v>
      </c>
      <c r="C2080" s="4">
        <v>0</v>
      </c>
      <c r="D2080">
        <v>0</v>
      </c>
      <c r="E2080" s="3">
        <v>0</v>
      </c>
      <c r="F2080" s="3" t="str">
        <v>No data</v>
      </c>
      <c r="G2080" s="3" t="str">
        <v>No data</v>
      </c>
      <c r="H2080" s="15" t="str">
        <v>No data</v>
      </c>
      <c r="I2080" t="str">
        <v>No data</v>
      </c>
    </row>
    <row r="2081" spans="1:9" x14ac:dyDescent="0.25">
      <c r="A2081">
        <v>0</v>
      </c>
      <c r="B2081" s="4" t="str">
        <v>Choose site</v>
      </c>
      <c r="C2081" s="4">
        <v>0</v>
      </c>
      <c r="D2081">
        <v>0</v>
      </c>
      <c r="E2081" s="3">
        <v>0</v>
      </c>
      <c r="F2081" s="3" t="str">
        <v>No data</v>
      </c>
      <c r="G2081" s="3" t="str">
        <v>No data</v>
      </c>
      <c r="H2081" s="15" t="str">
        <v>No data</v>
      </c>
      <c r="I2081" t="str">
        <v>No data</v>
      </c>
    </row>
    <row r="2082" spans="1:9" x14ac:dyDescent="0.25">
      <c r="A2082">
        <v>0</v>
      </c>
      <c r="B2082" s="4" t="str">
        <v>Choose site</v>
      </c>
      <c r="C2082" s="4">
        <v>0</v>
      </c>
      <c r="D2082">
        <v>0</v>
      </c>
      <c r="E2082" s="3">
        <v>0</v>
      </c>
      <c r="F2082" s="3" t="str">
        <v>No data</v>
      </c>
      <c r="G2082" s="3" t="str">
        <v>No data</v>
      </c>
      <c r="H2082" s="15" t="str">
        <v>No data</v>
      </c>
      <c r="I2082" t="str">
        <v>No data</v>
      </c>
    </row>
    <row r="2083" spans="1:9" x14ac:dyDescent="0.25">
      <c r="A2083">
        <v>0</v>
      </c>
      <c r="B2083" s="4" t="str">
        <v>Choose site</v>
      </c>
      <c r="C2083" s="4">
        <v>0</v>
      </c>
      <c r="D2083">
        <v>0</v>
      </c>
      <c r="E2083" s="3">
        <v>0</v>
      </c>
      <c r="F2083" s="3" t="str">
        <v>No data</v>
      </c>
      <c r="G2083" s="3" t="str">
        <v>No data</v>
      </c>
      <c r="H2083" s="15" t="str">
        <v>No data</v>
      </c>
      <c r="I2083" t="str">
        <v>No data</v>
      </c>
    </row>
    <row r="2084" spans="1:9" x14ac:dyDescent="0.25">
      <c r="A2084">
        <v>0</v>
      </c>
      <c r="B2084" s="4" t="str">
        <v>Choose site</v>
      </c>
      <c r="C2084" s="4">
        <v>0</v>
      </c>
      <c r="D2084">
        <v>0</v>
      </c>
      <c r="E2084" s="3">
        <v>0</v>
      </c>
      <c r="F2084" s="3" t="str">
        <v>No data</v>
      </c>
      <c r="G2084" s="3" t="str">
        <v>No data</v>
      </c>
      <c r="H2084" s="15" t="str">
        <v>No data</v>
      </c>
      <c r="I2084" t="str">
        <v>No data</v>
      </c>
    </row>
    <row r="2085" spans="1:9" x14ac:dyDescent="0.25">
      <c r="A2085">
        <v>0</v>
      </c>
      <c r="B2085" s="4" t="str">
        <v>Choose site</v>
      </c>
      <c r="C2085" s="4">
        <v>0</v>
      </c>
      <c r="D2085">
        <v>0</v>
      </c>
      <c r="E2085" s="3">
        <v>0</v>
      </c>
      <c r="F2085" s="3" t="str">
        <v>No data</v>
      </c>
      <c r="G2085" s="3" t="str">
        <v>No data</v>
      </c>
      <c r="H2085" s="15" t="str">
        <v>No data</v>
      </c>
      <c r="I2085" t="str">
        <v>No data</v>
      </c>
    </row>
    <row r="2086" spans="1:9" x14ac:dyDescent="0.25">
      <c r="A2086">
        <v>0</v>
      </c>
      <c r="B2086" s="4" t="str">
        <v>Choose site</v>
      </c>
      <c r="C2086" s="4">
        <v>0</v>
      </c>
      <c r="D2086">
        <v>0</v>
      </c>
      <c r="E2086" s="3">
        <v>0</v>
      </c>
      <c r="F2086" s="3" t="str">
        <v>No data</v>
      </c>
      <c r="G2086" s="3" t="str">
        <v>No data</v>
      </c>
      <c r="H2086" s="15" t="str">
        <v>No data</v>
      </c>
      <c r="I2086" t="str">
        <v>No data</v>
      </c>
    </row>
    <row r="2087" spans="1:9" x14ac:dyDescent="0.25">
      <c r="A2087">
        <v>0</v>
      </c>
      <c r="B2087" s="4" t="str">
        <v>Choose site</v>
      </c>
      <c r="C2087" s="4">
        <v>0</v>
      </c>
      <c r="D2087">
        <v>0</v>
      </c>
      <c r="E2087" s="3">
        <v>0</v>
      </c>
      <c r="F2087" s="3" t="str">
        <v>No data</v>
      </c>
      <c r="G2087" s="3" t="str">
        <v>No data</v>
      </c>
      <c r="H2087" s="15" t="str">
        <v>No data</v>
      </c>
      <c r="I2087" t="str">
        <v>No data</v>
      </c>
    </row>
    <row r="2088" spans="1:9" x14ac:dyDescent="0.25">
      <c r="A2088">
        <v>0</v>
      </c>
      <c r="B2088" s="4" t="str">
        <v>Choose site</v>
      </c>
      <c r="C2088" s="4">
        <v>0</v>
      </c>
      <c r="D2088">
        <v>0</v>
      </c>
      <c r="E2088" s="3">
        <v>0</v>
      </c>
      <c r="F2088" s="3" t="str">
        <v>No data</v>
      </c>
      <c r="G2088" s="3" t="str">
        <v>No data</v>
      </c>
      <c r="H2088" s="15" t="str">
        <v>No data</v>
      </c>
      <c r="I2088" t="str">
        <v>No data</v>
      </c>
    </row>
    <row r="2089" spans="1:9" x14ac:dyDescent="0.25">
      <c r="A2089">
        <v>0</v>
      </c>
      <c r="B2089" s="4" t="str">
        <v>Choose site</v>
      </c>
      <c r="C2089" s="4">
        <v>0</v>
      </c>
      <c r="D2089">
        <v>0</v>
      </c>
      <c r="E2089" s="3">
        <v>0</v>
      </c>
      <c r="F2089" s="3" t="str">
        <v>No data</v>
      </c>
      <c r="G2089" s="3" t="str">
        <v>No data</v>
      </c>
      <c r="H2089" s="15" t="str">
        <v>No data</v>
      </c>
      <c r="I2089" t="str">
        <v>No data</v>
      </c>
    </row>
    <row r="2090" spans="1:9" x14ac:dyDescent="0.25">
      <c r="A2090">
        <v>0</v>
      </c>
      <c r="B2090" s="4" t="str">
        <v>Choose site</v>
      </c>
      <c r="C2090" s="4">
        <v>0</v>
      </c>
      <c r="D2090">
        <v>0</v>
      </c>
      <c r="E2090" s="3">
        <v>0</v>
      </c>
      <c r="F2090" s="3" t="str">
        <v>No data</v>
      </c>
      <c r="G2090" s="3" t="str">
        <v>No data</v>
      </c>
      <c r="H2090" s="15" t="str">
        <v>No data</v>
      </c>
      <c r="I2090" t="str">
        <v>No data</v>
      </c>
    </row>
    <row r="2091" spans="1:9" x14ac:dyDescent="0.25">
      <c r="A2091">
        <v>0</v>
      </c>
      <c r="B2091" s="4" t="str">
        <v>Choose site</v>
      </c>
      <c r="C2091" s="4">
        <v>0</v>
      </c>
      <c r="D2091">
        <v>0</v>
      </c>
      <c r="E2091" s="3">
        <v>0</v>
      </c>
      <c r="F2091" s="3" t="str">
        <v>No data</v>
      </c>
      <c r="G2091" s="3" t="str">
        <v>No data</v>
      </c>
      <c r="H2091" s="15" t="str">
        <v>No data</v>
      </c>
      <c r="I2091" t="str">
        <v>No data</v>
      </c>
    </row>
    <row r="2092" spans="1:9" x14ac:dyDescent="0.25">
      <c r="A2092">
        <v>0</v>
      </c>
      <c r="B2092" s="4" t="str">
        <v>Choose site</v>
      </c>
      <c r="C2092" s="4">
        <v>0</v>
      </c>
      <c r="D2092">
        <v>0</v>
      </c>
      <c r="E2092" s="3">
        <v>0</v>
      </c>
      <c r="F2092" s="3" t="str">
        <v>No data</v>
      </c>
      <c r="G2092" s="3" t="str">
        <v>No data</v>
      </c>
      <c r="H2092" s="15" t="str">
        <v>No data</v>
      </c>
      <c r="I2092" t="str">
        <v>No data</v>
      </c>
    </row>
    <row r="2093" spans="1:9" x14ac:dyDescent="0.25">
      <c r="A2093">
        <v>0</v>
      </c>
      <c r="B2093" s="4" t="str">
        <v>Choose site</v>
      </c>
      <c r="C2093" s="4">
        <v>0</v>
      </c>
      <c r="D2093">
        <v>0</v>
      </c>
      <c r="E2093" s="3">
        <v>0</v>
      </c>
      <c r="F2093" s="3" t="str">
        <v>No data</v>
      </c>
      <c r="G2093" s="3" t="str">
        <v>No data</v>
      </c>
      <c r="H2093" s="15" t="str">
        <v>No data</v>
      </c>
      <c r="I2093" t="str">
        <v>No data</v>
      </c>
    </row>
    <row r="2094" spans="1:9" x14ac:dyDescent="0.25">
      <c r="A2094">
        <v>0</v>
      </c>
      <c r="B2094" s="4" t="str">
        <v>Choose site</v>
      </c>
      <c r="C2094" s="4">
        <v>0</v>
      </c>
      <c r="D2094">
        <v>0</v>
      </c>
      <c r="E2094" s="3">
        <v>0</v>
      </c>
      <c r="F2094" s="3" t="str">
        <v>No data</v>
      </c>
      <c r="G2094" s="3" t="str">
        <v>No data</v>
      </c>
      <c r="H2094" s="15" t="str">
        <v>No data</v>
      </c>
      <c r="I2094" t="str">
        <v>No data</v>
      </c>
    </row>
    <row r="2095" spans="1:9" x14ac:dyDescent="0.25">
      <c r="A2095">
        <v>0</v>
      </c>
      <c r="B2095" s="4" t="str">
        <v>Choose site</v>
      </c>
      <c r="C2095" s="4">
        <v>0</v>
      </c>
      <c r="D2095">
        <v>0</v>
      </c>
      <c r="E2095" s="3">
        <v>0</v>
      </c>
      <c r="F2095" s="3" t="str">
        <v>No data</v>
      </c>
      <c r="G2095" s="3" t="str">
        <v>No data</v>
      </c>
      <c r="H2095" s="15" t="str">
        <v>No data</v>
      </c>
      <c r="I2095" t="str">
        <v>No data</v>
      </c>
    </row>
    <row r="2096" spans="1:9" x14ac:dyDescent="0.25">
      <c r="A2096">
        <v>0</v>
      </c>
      <c r="B2096" s="4" t="str">
        <v>Choose site</v>
      </c>
      <c r="C2096" s="4">
        <v>0</v>
      </c>
      <c r="D2096">
        <v>0</v>
      </c>
      <c r="E2096" s="3">
        <v>0</v>
      </c>
      <c r="F2096" s="3" t="str">
        <v>No data</v>
      </c>
      <c r="G2096" s="3" t="str">
        <v>No data</v>
      </c>
      <c r="H2096" s="15" t="str">
        <v>No data</v>
      </c>
      <c r="I2096" t="str">
        <v>No data</v>
      </c>
    </row>
    <row r="2097" spans="1:9" x14ac:dyDescent="0.25">
      <c r="A2097">
        <v>0</v>
      </c>
      <c r="B2097" s="4" t="str">
        <v>Choose site</v>
      </c>
      <c r="C2097" s="4">
        <v>0</v>
      </c>
      <c r="D2097">
        <v>0</v>
      </c>
      <c r="E2097" s="3">
        <v>0</v>
      </c>
      <c r="F2097" s="3" t="str">
        <v>No data</v>
      </c>
      <c r="G2097" s="3" t="str">
        <v>No data</v>
      </c>
      <c r="H2097" s="15" t="str">
        <v>No data</v>
      </c>
      <c r="I2097" t="str">
        <v>No data</v>
      </c>
    </row>
    <row r="2098" spans="1:9" x14ac:dyDescent="0.25">
      <c r="A2098">
        <v>0</v>
      </c>
      <c r="B2098" s="4" t="str">
        <v>Choose site</v>
      </c>
      <c r="C2098" s="4">
        <v>0</v>
      </c>
      <c r="D2098">
        <v>0</v>
      </c>
      <c r="E2098" s="3">
        <v>0</v>
      </c>
      <c r="F2098" s="3" t="str">
        <v>No data</v>
      </c>
      <c r="G2098" s="3" t="str">
        <v>No data</v>
      </c>
      <c r="H2098" s="15" t="str">
        <v>No data</v>
      </c>
      <c r="I2098" t="str">
        <v>No data</v>
      </c>
    </row>
    <row r="2099" spans="1:9" x14ac:dyDescent="0.25">
      <c r="A2099">
        <v>0</v>
      </c>
      <c r="B2099" s="4" t="str">
        <v>Choose site</v>
      </c>
      <c r="C2099" s="4">
        <v>0</v>
      </c>
      <c r="D2099">
        <v>0</v>
      </c>
      <c r="E2099" s="3">
        <v>0</v>
      </c>
      <c r="F2099" s="3" t="str">
        <v>No data</v>
      </c>
      <c r="G2099" s="3" t="str">
        <v>No data</v>
      </c>
      <c r="H2099" s="15" t="str">
        <v>No data</v>
      </c>
      <c r="I2099" t="str">
        <v>No data</v>
      </c>
    </row>
    <row r="2100" spans="1:9" x14ac:dyDescent="0.25">
      <c r="A2100">
        <v>0</v>
      </c>
      <c r="B2100" s="4" t="str">
        <v>Choose site</v>
      </c>
      <c r="C2100" s="4">
        <v>0</v>
      </c>
      <c r="D2100">
        <v>0</v>
      </c>
      <c r="E2100" s="3">
        <v>0</v>
      </c>
      <c r="F2100" s="3" t="str">
        <v>No data</v>
      </c>
      <c r="G2100" s="3" t="str">
        <v>No data</v>
      </c>
      <c r="H2100" s="15" t="str">
        <v>No data</v>
      </c>
      <c r="I2100" t="str">
        <v>No data</v>
      </c>
    </row>
    <row r="2101" spans="1:9" x14ac:dyDescent="0.25">
      <c r="A2101">
        <v>0</v>
      </c>
      <c r="B2101" s="4" t="str">
        <v>Choose site</v>
      </c>
      <c r="C2101" s="4">
        <v>0</v>
      </c>
      <c r="D2101">
        <v>0</v>
      </c>
      <c r="E2101" s="3">
        <v>0</v>
      </c>
      <c r="F2101" s="3" t="str">
        <v>No data</v>
      </c>
      <c r="G2101" s="3" t="str">
        <v>No data</v>
      </c>
      <c r="H2101" s="15" t="str">
        <v>No data</v>
      </c>
      <c r="I2101" t="str">
        <v>No data</v>
      </c>
    </row>
    <row r="2102" spans="1:9" x14ac:dyDescent="0.25">
      <c r="A2102">
        <v>0</v>
      </c>
      <c r="B2102" s="4" t="str">
        <v>Choose site</v>
      </c>
      <c r="C2102" s="4">
        <v>0</v>
      </c>
      <c r="D2102">
        <v>0</v>
      </c>
      <c r="E2102" s="3">
        <v>0</v>
      </c>
      <c r="F2102" s="3" t="str">
        <v>No data</v>
      </c>
      <c r="G2102" s="3" t="str">
        <v>No data</v>
      </c>
      <c r="H2102" s="15" t="str">
        <v>No data</v>
      </c>
      <c r="I2102" t="str">
        <v>No data</v>
      </c>
    </row>
    <row r="2103" spans="1:9" x14ac:dyDescent="0.25">
      <c r="A2103">
        <v>0</v>
      </c>
      <c r="B2103" s="4" t="str">
        <v>Choose site</v>
      </c>
      <c r="C2103" s="4">
        <v>0</v>
      </c>
      <c r="D2103">
        <v>0</v>
      </c>
      <c r="E2103" s="3">
        <v>0</v>
      </c>
      <c r="F2103" s="3" t="str">
        <v>No data</v>
      </c>
      <c r="G2103" s="3" t="str">
        <v>No data</v>
      </c>
      <c r="H2103" s="15" t="str">
        <v>No data</v>
      </c>
      <c r="I2103" t="str">
        <v>No data</v>
      </c>
    </row>
    <row r="2104" spans="1:9" x14ac:dyDescent="0.25">
      <c r="A2104">
        <v>0</v>
      </c>
      <c r="B2104" s="4" t="str">
        <v>Choose site</v>
      </c>
      <c r="C2104" s="4">
        <v>0</v>
      </c>
      <c r="D2104">
        <v>0</v>
      </c>
      <c r="E2104" s="3">
        <v>0</v>
      </c>
      <c r="F2104" s="3" t="str">
        <v>No data</v>
      </c>
      <c r="G2104" s="3" t="str">
        <v>No data</v>
      </c>
      <c r="H2104" s="15" t="str">
        <v>No data</v>
      </c>
      <c r="I2104" t="str">
        <v>No data</v>
      </c>
    </row>
    <row r="2105" spans="1:9" x14ac:dyDescent="0.25">
      <c r="A2105">
        <v>0</v>
      </c>
      <c r="B2105" s="4" t="str">
        <v>Choose site</v>
      </c>
      <c r="C2105" s="4">
        <v>0</v>
      </c>
      <c r="D2105">
        <v>0</v>
      </c>
      <c r="E2105" s="3">
        <v>0</v>
      </c>
      <c r="F2105" s="3" t="str">
        <v>No data</v>
      </c>
      <c r="G2105" s="3" t="str">
        <v>No data</v>
      </c>
      <c r="H2105" s="15" t="str">
        <v>No data</v>
      </c>
      <c r="I2105" t="str">
        <v>No data</v>
      </c>
    </row>
    <row r="2106" spans="1:9" x14ac:dyDescent="0.25">
      <c r="A2106">
        <v>0</v>
      </c>
      <c r="B2106" s="4" t="str">
        <v>Choose site</v>
      </c>
      <c r="C2106" s="4">
        <v>0</v>
      </c>
      <c r="D2106">
        <v>0</v>
      </c>
      <c r="E2106" s="3">
        <v>0</v>
      </c>
      <c r="F2106" s="3" t="str">
        <v>No data</v>
      </c>
      <c r="G2106" s="3" t="str">
        <v>No data</v>
      </c>
      <c r="H2106" s="15" t="str">
        <v>No data</v>
      </c>
      <c r="I2106" t="str">
        <v>No data</v>
      </c>
    </row>
    <row r="2107" spans="1:9" x14ac:dyDescent="0.25">
      <c r="A2107">
        <v>0</v>
      </c>
      <c r="B2107" s="4" t="str">
        <v>Choose site</v>
      </c>
      <c r="C2107" s="4">
        <v>0</v>
      </c>
      <c r="D2107">
        <v>0</v>
      </c>
      <c r="E2107" s="3">
        <v>0</v>
      </c>
      <c r="F2107" s="3" t="str">
        <v>No data</v>
      </c>
      <c r="G2107" s="3" t="str">
        <v>No data</v>
      </c>
      <c r="H2107" s="15" t="str">
        <v>No data</v>
      </c>
      <c r="I2107" t="str">
        <v>No data</v>
      </c>
    </row>
    <row r="2108" spans="1:9" x14ac:dyDescent="0.25">
      <c r="A2108">
        <v>0</v>
      </c>
      <c r="B2108" s="4" t="str">
        <v>Choose site</v>
      </c>
      <c r="C2108" s="4">
        <v>0</v>
      </c>
      <c r="D2108">
        <v>0</v>
      </c>
      <c r="E2108" s="3">
        <v>0</v>
      </c>
      <c r="F2108" s="3" t="str">
        <v>No data</v>
      </c>
      <c r="G2108" s="3" t="str">
        <v>No data</v>
      </c>
      <c r="H2108" s="15" t="str">
        <v>No data</v>
      </c>
      <c r="I2108" t="str">
        <v>No data</v>
      </c>
    </row>
    <row r="2109" spans="1:9" x14ac:dyDescent="0.25">
      <c r="A2109">
        <v>0</v>
      </c>
      <c r="B2109" s="4" t="str">
        <v>Choose site</v>
      </c>
      <c r="C2109" s="4">
        <v>0</v>
      </c>
      <c r="D2109">
        <v>0</v>
      </c>
      <c r="E2109" s="3">
        <v>0</v>
      </c>
      <c r="F2109" s="3" t="str">
        <v>No data</v>
      </c>
      <c r="G2109" s="3" t="str">
        <v>No data</v>
      </c>
      <c r="H2109" s="15" t="str">
        <v>No data</v>
      </c>
      <c r="I2109" t="str">
        <v>No data</v>
      </c>
    </row>
    <row r="2110" spans="1:9" x14ac:dyDescent="0.25">
      <c r="A2110">
        <v>0</v>
      </c>
      <c r="B2110" s="4" t="str">
        <v>Choose site</v>
      </c>
      <c r="C2110" s="4">
        <v>0</v>
      </c>
      <c r="D2110">
        <v>0</v>
      </c>
      <c r="E2110" s="3">
        <v>0</v>
      </c>
      <c r="F2110" s="3" t="str">
        <v>No data</v>
      </c>
      <c r="G2110" s="3" t="str">
        <v>No data</v>
      </c>
      <c r="H2110" s="15" t="str">
        <v>No data</v>
      </c>
      <c r="I2110" t="str">
        <v>No data</v>
      </c>
    </row>
    <row r="2111" spans="1:9" x14ac:dyDescent="0.25">
      <c r="A2111">
        <v>0</v>
      </c>
      <c r="B2111" s="4" t="str">
        <v>Choose site</v>
      </c>
      <c r="C2111" s="4">
        <v>0</v>
      </c>
      <c r="D2111">
        <v>0</v>
      </c>
      <c r="E2111" s="3">
        <v>0</v>
      </c>
      <c r="F2111" s="3" t="str">
        <v>No data</v>
      </c>
      <c r="G2111" s="3" t="str">
        <v>No data</v>
      </c>
      <c r="H2111" s="15" t="str">
        <v>No data</v>
      </c>
      <c r="I2111" t="str">
        <v>No data</v>
      </c>
    </row>
    <row r="2112" spans="1:9" x14ac:dyDescent="0.25">
      <c r="A2112">
        <v>0</v>
      </c>
      <c r="B2112" s="4" t="str">
        <v>Choose site</v>
      </c>
      <c r="C2112" s="4">
        <v>0</v>
      </c>
      <c r="D2112">
        <v>0</v>
      </c>
      <c r="E2112" s="3">
        <v>0</v>
      </c>
      <c r="F2112" s="3" t="str">
        <v>No data</v>
      </c>
      <c r="G2112" s="3" t="str">
        <v>No data</v>
      </c>
      <c r="H2112" s="15" t="str">
        <v>No data</v>
      </c>
      <c r="I2112" t="str">
        <v>No data</v>
      </c>
    </row>
    <row r="2113" spans="1:9" x14ac:dyDescent="0.25">
      <c r="A2113">
        <v>0</v>
      </c>
      <c r="B2113" s="4" t="str">
        <v>Choose site</v>
      </c>
      <c r="C2113" s="4">
        <v>0</v>
      </c>
      <c r="D2113">
        <v>0</v>
      </c>
      <c r="E2113" s="3">
        <v>0</v>
      </c>
      <c r="F2113" s="3" t="str">
        <v>No data</v>
      </c>
      <c r="G2113" s="3" t="str">
        <v>No data</v>
      </c>
      <c r="H2113" s="15" t="str">
        <v>No data</v>
      </c>
      <c r="I2113" t="str">
        <v>No data</v>
      </c>
    </row>
    <row r="2114" spans="1:9" x14ac:dyDescent="0.25">
      <c r="A2114">
        <v>0</v>
      </c>
      <c r="B2114" s="4" t="str">
        <v>Choose site</v>
      </c>
      <c r="C2114" s="4">
        <v>0</v>
      </c>
      <c r="D2114">
        <v>0</v>
      </c>
      <c r="E2114" s="3">
        <v>0</v>
      </c>
      <c r="F2114" s="3" t="str">
        <v>No data</v>
      </c>
      <c r="G2114" s="3" t="str">
        <v>No data</v>
      </c>
      <c r="H2114" s="15" t="str">
        <v>No data</v>
      </c>
      <c r="I2114" t="str">
        <v>No data</v>
      </c>
    </row>
    <row r="2115" spans="1:9" x14ac:dyDescent="0.25">
      <c r="A2115">
        <v>0</v>
      </c>
      <c r="B2115" s="4" t="str">
        <v>Choose site</v>
      </c>
      <c r="C2115" s="4">
        <v>0</v>
      </c>
      <c r="D2115">
        <v>0</v>
      </c>
      <c r="E2115" s="3">
        <v>0</v>
      </c>
      <c r="F2115" s="3" t="str">
        <v>No data</v>
      </c>
      <c r="G2115" s="3" t="str">
        <v>No data</v>
      </c>
      <c r="H2115" s="15" t="str">
        <v>No data</v>
      </c>
      <c r="I2115" t="str">
        <v>No data</v>
      </c>
    </row>
    <row r="2116" spans="1:9" x14ac:dyDescent="0.25">
      <c r="A2116">
        <v>0</v>
      </c>
      <c r="B2116" s="4" t="str">
        <v>Choose site</v>
      </c>
      <c r="C2116" s="4">
        <v>0</v>
      </c>
      <c r="D2116">
        <v>0</v>
      </c>
      <c r="E2116" s="3">
        <v>0</v>
      </c>
      <c r="F2116" s="3" t="str">
        <v>No data</v>
      </c>
      <c r="G2116" s="3" t="str">
        <v>No data</v>
      </c>
      <c r="H2116" s="15" t="str">
        <v>No data</v>
      </c>
      <c r="I2116" t="str">
        <v>No data</v>
      </c>
    </row>
    <row r="2117" spans="1:9" x14ac:dyDescent="0.25">
      <c r="A2117">
        <v>0</v>
      </c>
      <c r="B2117" s="4" t="str">
        <v>Choose site</v>
      </c>
      <c r="C2117" s="4">
        <v>0</v>
      </c>
      <c r="D2117">
        <v>0</v>
      </c>
      <c r="E2117" s="3">
        <v>0</v>
      </c>
      <c r="F2117" s="3" t="str">
        <v>No data</v>
      </c>
      <c r="G2117" s="3" t="str">
        <v>No data</v>
      </c>
      <c r="H2117" s="15" t="str">
        <v>No data</v>
      </c>
      <c r="I2117" t="str">
        <v>No data</v>
      </c>
    </row>
    <row r="2118" spans="1:9" x14ac:dyDescent="0.25">
      <c r="A2118">
        <v>0</v>
      </c>
      <c r="B2118" s="4" t="str">
        <v>Choose site</v>
      </c>
      <c r="C2118" s="4">
        <v>0</v>
      </c>
      <c r="D2118">
        <v>0</v>
      </c>
      <c r="E2118" s="3">
        <v>0</v>
      </c>
      <c r="F2118" s="3" t="str">
        <v>No data</v>
      </c>
      <c r="G2118" s="3" t="str">
        <v>No data</v>
      </c>
      <c r="H2118" s="15" t="str">
        <v>No data</v>
      </c>
      <c r="I2118" t="str">
        <v>No data</v>
      </c>
    </row>
    <row r="2119" spans="1:9" x14ac:dyDescent="0.25">
      <c r="A2119">
        <v>0</v>
      </c>
      <c r="B2119" s="4" t="str">
        <v>Choose site</v>
      </c>
      <c r="C2119" s="4">
        <v>0</v>
      </c>
      <c r="D2119">
        <v>0</v>
      </c>
      <c r="E2119" s="3">
        <v>0</v>
      </c>
      <c r="F2119" s="3" t="str">
        <v>No data</v>
      </c>
      <c r="G2119" s="3" t="str">
        <v>No data</v>
      </c>
      <c r="H2119" s="15" t="str">
        <v>No data</v>
      </c>
      <c r="I2119" t="str">
        <v>No data</v>
      </c>
    </row>
    <row r="2120" spans="1:9" x14ac:dyDescent="0.25">
      <c r="A2120">
        <v>0</v>
      </c>
      <c r="B2120" s="4" t="str">
        <v>Choose site</v>
      </c>
      <c r="C2120" s="4">
        <v>0</v>
      </c>
      <c r="D2120">
        <v>0</v>
      </c>
      <c r="E2120" s="3">
        <v>0</v>
      </c>
      <c r="F2120" s="3" t="str">
        <v>No data</v>
      </c>
      <c r="G2120" s="3" t="str">
        <v>No data</v>
      </c>
      <c r="H2120" s="15" t="str">
        <v>No data</v>
      </c>
      <c r="I2120" t="str">
        <v>No data</v>
      </c>
    </row>
    <row r="2121" spans="1:9" x14ac:dyDescent="0.25">
      <c r="A2121">
        <v>0</v>
      </c>
      <c r="B2121" s="4" t="str">
        <v>Choose site</v>
      </c>
      <c r="C2121" s="4">
        <v>0</v>
      </c>
      <c r="D2121">
        <v>0</v>
      </c>
      <c r="E2121" s="3">
        <v>0</v>
      </c>
      <c r="F2121" s="3" t="str">
        <v>No data</v>
      </c>
      <c r="G2121" s="3" t="str">
        <v>No data</v>
      </c>
      <c r="H2121" s="15" t="str">
        <v>No data</v>
      </c>
      <c r="I2121" t="str">
        <v>No data</v>
      </c>
    </row>
    <row r="2122" spans="1:9" x14ac:dyDescent="0.25">
      <c r="A2122">
        <v>0</v>
      </c>
      <c r="B2122" s="4" t="str">
        <v>Choose site</v>
      </c>
      <c r="C2122" s="4">
        <v>0</v>
      </c>
      <c r="D2122">
        <v>0</v>
      </c>
      <c r="E2122" s="3">
        <v>0</v>
      </c>
      <c r="F2122" s="3" t="str">
        <v>No data</v>
      </c>
      <c r="G2122" s="3" t="str">
        <v>No data</v>
      </c>
      <c r="H2122" s="15" t="str">
        <v>No data</v>
      </c>
      <c r="I2122" t="str">
        <v>No data</v>
      </c>
    </row>
    <row r="2123" spans="1:9" x14ac:dyDescent="0.25">
      <c r="A2123">
        <v>0</v>
      </c>
      <c r="B2123" s="4" t="str">
        <v>Choose site</v>
      </c>
      <c r="C2123" s="4">
        <v>0</v>
      </c>
      <c r="D2123">
        <v>0</v>
      </c>
      <c r="E2123" s="3">
        <v>0</v>
      </c>
      <c r="F2123" s="3" t="str">
        <v>No data</v>
      </c>
      <c r="G2123" s="3" t="str">
        <v>No data</v>
      </c>
      <c r="H2123" s="15" t="str">
        <v>No data</v>
      </c>
      <c r="I2123" t="str">
        <v>No data</v>
      </c>
    </row>
    <row r="2124" spans="1:9" x14ac:dyDescent="0.25">
      <c r="A2124">
        <v>0</v>
      </c>
      <c r="B2124" s="4" t="str">
        <v>Choose site</v>
      </c>
      <c r="C2124" s="4">
        <v>0</v>
      </c>
      <c r="D2124">
        <v>0</v>
      </c>
      <c r="E2124" s="3">
        <v>0</v>
      </c>
      <c r="F2124" s="3" t="str">
        <v>No data</v>
      </c>
      <c r="G2124" s="3" t="str">
        <v>No data</v>
      </c>
      <c r="H2124" s="15" t="str">
        <v>No data</v>
      </c>
      <c r="I2124" t="str">
        <v>No data</v>
      </c>
    </row>
    <row r="2125" spans="1:9" x14ac:dyDescent="0.25">
      <c r="A2125">
        <v>0</v>
      </c>
      <c r="B2125" s="4" t="str">
        <v>Choose site</v>
      </c>
      <c r="C2125" s="4">
        <v>0</v>
      </c>
      <c r="D2125">
        <v>0</v>
      </c>
      <c r="E2125" s="3">
        <v>0</v>
      </c>
      <c r="F2125" s="3" t="str">
        <v>No data</v>
      </c>
      <c r="G2125" s="3" t="str">
        <v>No data</v>
      </c>
      <c r="H2125" s="15" t="str">
        <v>No data</v>
      </c>
      <c r="I2125" t="str">
        <v>No data</v>
      </c>
    </row>
    <row r="2126" spans="1:9" x14ac:dyDescent="0.25">
      <c r="A2126">
        <v>0</v>
      </c>
      <c r="B2126" s="4" t="str">
        <v>Choose site</v>
      </c>
      <c r="C2126" s="4">
        <v>0</v>
      </c>
      <c r="D2126">
        <v>0</v>
      </c>
      <c r="E2126" s="3">
        <v>0</v>
      </c>
      <c r="F2126" s="3" t="str">
        <v>No data</v>
      </c>
      <c r="G2126" s="3" t="str">
        <v>No data</v>
      </c>
      <c r="H2126" s="15" t="str">
        <v>No data</v>
      </c>
      <c r="I2126" t="str">
        <v>No data</v>
      </c>
    </row>
    <row r="2127" spans="1:9" x14ac:dyDescent="0.25">
      <c r="A2127">
        <v>0</v>
      </c>
      <c r="B2127" s="4" t="str">
        <v>Choose site</v>
      </c>
      <c r="C2127" s="4">
        <v>0</v>
      </c>
      <c r="D2127">
        <v>0</v>
      </c>
      <c r="E2127" s="3">
        <v>0</v>
      </c>
      <c r="F2127" s="3" t="str">
        <v>No data</v>
      </c>
      <c r="G2127" s="3" t="str">
        <v>No data</v>
      </c>
      <c r="H2127" s="15" t="str">
        <v>No data</v>
      </c>
      <c r="I2127" t="str">
        <v>No data</v>
      </c>
    </row>
    <row r="2128" spans="1:9" x14ac:dyDescent="0.25">
      <c r="A2128">
        <v>0</v>
      </c>
      <c r="B2128" s="4" t="str">
        <v>Choose site</v>
      </c>
      <c r="C2128" s="4">
        <v>0</v>
      </c>
      <c r="D2128">
        <v>0</v>
      </c>
      <c r="E2128" s="3">
        <v>0</v>
      </c>
      <c r="F2128" s="3" t="str">
        <v>No data</v>
      </c>
      <c r="G2128" s="3" t="str">
        <v>No data</v>
      </c>
      <c r="H2128" s="15" t="str">
        <v>No data</v>
      </c>
      <c r="I2128" t="str">
        <v>No data</v>
      </c>
    </row>
    <row r="2129" spans="1:9" x14ac:dyDescent="0.25">
      <c r="A2129">
        <v>0</v>
      </c>
      <c r="B2129" s="4" t="str">
        <v>Choose site</v>
      </c>
      <c r="C2129" s="4">
        <v>0</v>
      </c>
      <c r="D2129">
        <v>0</v>
      </c>
      <c r="E2129" s="3">
        <v>0</v>
      </c>
      <c r="F2129" s="3" t="str">
        <v>No data</v>
      </c>
      <c r="G2129" s="3" t="str">
        <v>No data</v>
      </c>
      <c r="H2129" s="15" t="str">
        <v>No data</v>
      </c>
      <c r="I2129" t="str">
        <v>No data</v>
      </c>
    </row>
    <row r="2130" spans="1:9" x14ac:dyDescent="0.25">
      <c r="A2130">
        <v>0</v>
      </c>
      <c r="B2130" s="4" t="str">
        <v>Choose site</v>
      </c>
      <c r="C2130" s="4">
        <v>0</v>
      </c>
      <c r="D2130">
        <v>0</v>
      </c>
      <c r="E2130" s="3">
        <v>0</v>
      </c>
      <c r="F2130" s="3" t="str">
        <v>No data</v>
      </c>
      <c r="G2130" s="3" t="str">
        <v>No data</v>
      </c>
      <c r="H2130" s="15" t="str">
        <v>No data</v>
      </c>
      <c r="I2130" t="str">
        <v>No data</v>
      </c>
    </row>
    <row r="2131" spans="1:9" x14ac:dyDescent="0.25">
      <c r="A2131">
        <v>0</v>
      </c>
      <c r="B2131" s="4" t="str">
        <v>Choose site</v>
      </c>
      <c r="C2131" s="4">
        <v>0</v>
      </c>
      <c r="D2131">
        <v>0</v>
      </c>
      <c r="E2131" s="3">
        <v>0</v>
      </c>
      <c r="F2131" s="3" t="str">
        <v>No data</v>
      </c>
      <c r="G2131" s="3" t="str">
        <v>No data</v>
      </c>
      <c r="H2131" s="15" t="str">
        <v>No data</v>
      </c>
      <c r="I2131" t="str">
        <v>No data</v>
      </c>
    </row>
    <row r="2132" spans="1:9" x14ac:dyDescent="0.25">
      <c r="A2132">
        <v>0</v>
      </c>
      <c r="B2132" s="4" t="str">
        <v>Choose site</v>
      </c>
      <c r="C2132" s="4">
        <v>0</v>
      </c>
      <c r="D2132">
        <v>0</v>
      </c>
      <c r="E2132" s="3">
        <v>0</v>
      </c>
      <c r="F2132" s="3" t="str">
        <v>No data</v>
      </c>
      <c r="G2132" s="3" t="str">
        <v>No data</v>
      </c>
      <c r="H2132" s="15" t="str">
        <v>No data</v>
      </c>
      <c r="I2132" t="str">
        <v>No data</v>
      </c>
    </row>
    <row r="2133" spans="1:9" x14ac:dyDescent="0.25">
      <c r="A2133">
        <v>0</v>
      </c>
      <c r="B2133" s="4" t="str">
        <v>Choose site</v>
      </c>
      <c r="C2133" s="4">
        <v>0</v>
      </c>
      <c r="D2133">
        <v>0</v>
      </c>
      <c r="E2133" s="3">
        <v>0</v>
      </c>
      <c r="F2133" s="3" t="str">
        <v>No data</v>
      </c>
      <c r="G2133" s="3" t="str">
        <v>No data</v>
      </c>
      <c r="H2133" s="15" t="str">
        <v>No data</v>
      </c>
      <c r="I2133" t="str">
        <v>No data</v>
      </c>
    </row>
    <row r="2134" spans="1:9" x14ac:dyDescent="0.25">
      <c r="A2134">
        <v>0</v>
      </c>
      <c r="B2134" s="4" t="str">
        <v>Choose site</v>
      </c>
      <c r="C2134" s="4">
        <v>0</v>
      </c>
      <c r="D2134">
        <v>0</v>
      </c>
      <c r="E2134" s="3">
        <v>0</v>
      </c>
      <c r="F2134" s="3" t="str">
        <v>No data</v>
      </c>
      <c r="G2134" s="3" t="str">
        <v>No data</v>
      </c>
      <c r="H2134" s="15" t="str">
        <v>No data</v>
      </c>
      <c r="I2134" t="str">
        <v>No data</v>
      </c>
    </row>
    <row r="2135" spans="1:9" x14ac:dyDescent="0.25">
      <c r="A2135">
        <v>0</v>
      </c>
      <c r="B2135" s="4" t="str">
        <v>Choose site</v>
      </c>
      <c r="C2135" s="4">
        <v>0</v>
      </c>
      <c r="D2135">
        <v>0</v>
      </c>
      <c r="E2135" s="3">
        <v>0</v>
      </c>
      <c r="F2135" s="3" t="str">
        <v>No data</v>
      </c>
      <c r="G2135" s="3" t="str">
        <v>No data</v>
      </c>
      <c r="H2135" s="15" t="str">
        <v>No data</v>
      </c>
      <c r="I2135" t="str">
        <v>No data</v>
      </c>
    </row>
    <row r="2136" spans="1:9" x14ac:dyDescent="0.25">
      <c r="A2136">
        <v>0</v>
      </c>
      <c r="B2136" s="4" t="str">
        <v>Choose site</v>
      </c>
      <c r="C2136" s="4">
        <v>0</v>
      </c>
      <c r="D2136">
        <v>0</v>
      </c>
      <c r="E2136" s="3">
        <v>0</v>
      </c>
      <c r="F2136" s="3" t="str">
        <v>No data</v>
      </c>
      <c r="G2136" s="3" t="str">
        <v>No data</v>
      </c>
      <c r="H2136" s="15" t="str">
        <v>No data</v>
      </c>
      <c r="I2136" t="str">
        <v>No data</v>
      </c>
    </row>
    <row r="2137" spans="1:9" x14ac:dyDescent="0.25">
      <c r="A2137">
        <v>0</v>
      </c>
      <c r="B2137" s="4" t="str">
        <v>Choose site</v>
      </c>
      <c r="C2137" s="4">
        <v>0</v>
      </c>
      <c r="D2137">
        <v>0</v>
      </c>
      <c r="E2137" s="3">
        <v>0</v>
      </c>
      <c r="F2137" s="3" t="str">
        <v>No data</v>
      </c>
      <c r="G2137" s="3" t="str">
        <v>No data</v>
      </c>
      <c r="H2137" s="15" t="str">
        <v>No data</v>
      </c>
      <c r="I2137" t="str">
        <v>No data</v>
      </c>
    </row>
    <row r="2138" spans="1:9" x14ac:dyDescent="0.25">
      <c r="A2138">
        <v>0</v>
      </c>
      <c r="B2138" s="4" t="str">
        <v>Choose site</v>
      </c>
      <c r="C2138" s="4">
        <v>0</v>
      </c>
      <c r="D2138">
        <v>0</v>
      </c>
      <c r="E2138" s="3">
        <v>0</v>
      </c>
      <c r="F2138" s="3" t="str">
        <v>No data</v>
      </c>
      <c r="G2138" s="3" t="str">
        <v>No data</v>
      </c>
      <c r="H2138" s="15" t="str">
        <v>No data</v>
      </c>
      <c r="I2138" t="str">
        <v>No data</v>
      </c>
    </row>
    <row r="2139" spans="1:9" x14ac:dyDescent="0.25">
      <c r="A2139">
        <v>0</v>
      </c>
      <c r="B2139" s="4" t="str">
        <v>Choose site</v>
      </c>
      <c r="C2139" s="4">
        <v>0</v>
      </c>
      <c r="D2139">
        <v>0</v>
      </c>
      <c r="E2139" s="3">
        <v>0</v>
      </c>
      <c r="F2139" s="3" t="str">
        <v>No data</v>
      </c>
      <c r="G2139" s="3" t="str">
        <v>No data</v>
      </c>
      <c r="H2139" s="15" t="str">
        <v>No data</v>
      </c>
      <c r="I2139" t="str">
        <v>No data</v>
      </c>
    </row>
    <row r="2140" spans="1:9" x14ac:dyDescent="0.25">
      <c r="A2140">
        <v>0</v>
      </c>
      <c r="B2140" s="4" t="str">
        <v>Choose site</v>
      </c>
      <c r="C2140" s="4">
        <v>0</v>
      </c>
      <c r="D2140">
        <v>0</v>
      </c>
      <c r="E2140" s="3">
        <v>0</v>
      </c>
      <c r="F2140" s="3" t="str">
        <v>No data</v>
      </c>
      <c r="G2140" s="3" t="str">
        <v>No data</v>
      </c>
      <c r="H2140" s="15" t="str">
        <v>No data</v>
      </c>
      <c r="I2140" t="str">
        <v>No data</v>
      </c>
    </row>
    <row r="2141" spans="1:9" x14ac:dyDescent="0.25">
      <c r="A2141">
        <v>0</v>
      </c>
      <c r="B2141" s="4" t="str">
        <v>Choose site</v>
      </c>
      <c r="C2141" s="4">
        <v>0</v>
      </c>
      <c r="D2141">
        <v>0</v>
      </c>
      <c r="E2141" s="3">
        <v>0</v>
      </c>
      <c r="F2141" s="3" t="str">
        <v>No data</v>
      </c>
      <c r="G2141" s="3" t="str">
        <v>No data</v>
      </c>
      <c r="H2141" s="15" t="str">
        <v>No data</v>
      </c>
      <c r="I2141" t="str">
        <v>No data</v>
      </c>
    </row>
    <row r="2142" spans="1:9" x14ac:dyDescent="0.25">
      <c r="A2142">
        <v>0</v>
      </c>
      <c r="B2142" s="4" t="str">
        <v>Choose site</v>
      </c>
      <c r="C2142" s="4">
        <v>0</v>
      </c>
      <c r="D2142">
        <v>0</v>
      </c>
      <c r="E2142" s="3">
        <v>0</v>
      </c>
      <c r="F2142" s="3" t="str">
        <v>No data</v>
      </c>
      <c r="G2142" s="3" t="str">
        <v>No data</v>
      </c>
      <c r="H2142" s="15" t="str">
        <v>No data</v>
      </c>
      <c r="I2142" t="str">
        <v>No data</v>
      </c>
    </row>
    <row r="2143" spans="1:9" x14ac:dyDescent="0.25">
      <c r="A2143">
        <v>0</v>
      </c>
      <c r="B2143" s="4" t="str">
        <v>Choose site</v>
      </c>
      <c r="C2143" s="4">
        <v>0</v>
      </c>
      <c r="D2143">
        <v>0</v>
      </c>
      <c r="E2143" s="3">
        <v>0</v>
      </c>
      <c r="F2143" s="3" t="str">
        <v>No data</v>
      </c>
      <c r="G2143" s="3" t="str">
        <v>No data</v>
      </c>
      <c r="H2143" s="15" t="str">
        <v>No data</v>
      </c>
      <c r="I2143" t="str">
        <v>No data</v>
      </c>
    </row>
    <row r="2144" spans="1:9" x14ac:dyDescent="0.25">
      <c r="A2144">
        <v>0</v>
      </c>
      <c r="B2144" s="4" t="str">
        <v>Choose site</v>
      </c>
      <c r="C2144" s="4">
        <v>0</v>
      </c>
      <c r="D2144">
        <v>0</v>
      </c>
      <c r="E2144" s="3">
        <v>0</v>
      </c>
      <c r="F2144" s="3" t="str">
        <v>No data</v>
      </c>
      <c r="G2144" s="3" t="str">
        <v>No data</v>
      </c>
      <c r="H2144" s="15" t="str">
        <v>No data</v>
      </c>
      <c r="I2144" t="str">
        <v>No data</v>
      </c>
    </row>
    <row r="2145" spans="1:9" x14ac:dyDescent="0.25">
      <c r="A2145">
        <v>0</v>
      </c>
      <c r="B2145" s="4" t="str">
        <v>Choose site</v>
      </c>
      <c r="C2145" s="4">
        <v>0</v>
      </c>
      <c r="D2145">
        <v>0</v>
      </c>
      <c r="E2145" s="3">
        <v>0</v>
      </c>
      <c r="F2145" s="3" t="str">
        <v>No data</v>
      </c>
      <c r="G2145" s="3" t="str">
        <v>No data</v>
      </c>
      <c r="H2145" s="15" t="str">
        <v>No data</v>
      </c>
      <c r="I2145" t="str">
        <v>No data</v>
      </c>
    </row>
    <row r="2146" spans="1:9" x14ac:dyDescent="0.25">
      <c r="A2146">
        <v>0</v>
      </c>
      <c r="B2146" s="4" t="str">
        <v>Choose site</v>
      </c>
      <c r="C2146" s="4">
        <v>0</v>
      </c>
      <c r="D2146">
        <v>0</v>
      </c>
      <c r="E2146" s="3">
        <v>0</v>
      </c>
      <c r="F2146" s="3" t="str">
        <v>No data</v>
      </c>
      <c r="G2146" s="3" t="str">
        <v>No data</v>
      </c>
      <c r="H2146" s="15" t="str">
        <v>No data</v>
      </c>
      <c r="I2146" t="str">
        <v>No data</v>
      </c>
    </row>
    <row r="2147" spans="1:9" x14ac:dyDescent="0.25">
      <c r="A2147">
        <v>0</v>
      </c>
      <c r="B2147" s="4" t="str">
        <v>Choose site</v>
      </c>
      <c r="C2147" s="4">
        <v>0</v>
      </c>
      <c r="D2147">
        <v>0</v>
      </c>
      <c r="E2147" s="3">
        <v>0</v>
      </c>
      <c r="F2147" s="3" t="str">
        <v>No data</v>
      </c>
      <c r="G2147" s="3" t="str">
        <v>No data</v>
      </c>
      <c r="H2147" s="15" t="str">
        <v>No data</v>
      </c>
      <c r="I2147" t="str">
        <v>No data</v>
      </c>
    </row>
    <row r="2148" spans="1:9" x14ac:dyDescent="0.25">
      <c r="A2148">
        <v>0</v>
      </c>
      <c r="B2148" s="4" t="str">
        <v>Choose site</v>
      </c>
      <c r="C2148" s="4">
        <v>0</v>
      </c>
      <c r="D2148">
        <v>0</v>
      </c>
      <c r="E2148" s="3">
        <v>0</v>
      </c>
      <c r="F2148" s="3" t="str">
        <v>No data</v>
      </c>
      <c r="G2148" s="3" t="str">
        <v>No data</v>
      </c>
      <c r="H2148" s="15" t="str">
        <v>No data</v>
      </c>
      <c r="I2148" t="str">
        <v>No data</v>
      </c>
    </row>
    <row r="2149" spans="1:9" x14ac:dyDescent="0.25">
      <c r="A2149">
        <v>0</v>
      </c>
      <c r="B2149" s="4" t="str">
        <v>Choose site</v>
      </c>
      <c r="C2149" s="4">
        <v>0</v>
      </c>
      <c r="D2149">
        <v>0</v>
      </c>
      <c r="E2149" s="3">
        <v>0</v>
      </c>
      <c r="F2149" s="3" t="str">
        <v>No data</v>
      </c>
      <c r="G2149" s="3" t="str">
        <v>No data</v>
      </c>
      <c r="H2149" s="15" t="str">
        <v>No data</v>
      </c>
      <c r="I2149" t="str">
        <v>No data</v>
      </c>
    </row>
    <row r="2150" spans="1:9" x14ac:dyDescent="0.25">
      <c r="A2150">
        <v>0</v>
      </c>
      <c r="B2150" s="4" t="str">
        <v>Choose site</v>
      </c>
      <c r="C2150" s="4">
        <v>0</v>
      </c>
      <c r="D2150">
        <v>0</v>
      </c>
      <c r="E2150" s="3">
        <v>0</v>
      </c>
      <c r="F2150" s="3" t="str">
        <v>No data</v>
      </c>
      <c r="G2150" s="3" t="str">
        <v>No data</v>
      </c>
      <c r="H2150" s="15" t="str">
        <v>No data</v>
      </c>
      <c r="I2150" t="str">
        <v>No data</v>
      </c>
    </row>
    <row r="2151" spans="1:9" x14ac:dyDescent="0.25">
      <c r="A2151">
        <v>0</v>
      </c>
      <c r="B2151" s="4" t="str">
        <v>Choose site</v>
      </c>
      <c r="C2151" s="4">
        <v>0</v>
      </c>
      <c r="D2151">
        <v>0</v>
      </c>
      <c r="E2151" s="3">
        <v>0</v>
      </c>
      <c r="F2151" s="3" t="str">
        <v>No data</v>
      </c>
      <c r="G2151" s="3" t="str">
        <v>No data</v>
      </c>
      <c r="H2151" s="15" t="str">
        <v>No data</v>
      </c>
      <c r="I2151" t="str">
        <v>No data</v>
      </c>
    </row>
    <row r="2152" spans="1:9" x14ac:dyDescent="0.25">
      <c r="A2152">
        <v>0</v>
      </c>
      <c r="B2152" s="4" t="str">
        <v>Choose site</v>
      </c>
      <c r="C2152" s="4">
        <v>0</v>
      </c>
      <c r="D2152">
        <v>0</v>
      </c>
      <c r="E2152" s="3">
        <v>0</v>
      </c>
      <c r="F2152" s="3" t="str">
        <v>No data</v>
      </c>
      <c r="G2152" s="3" t="str">
        <v>No data</v>
      </c>
      <c r="H2152" s="15" t="str">
        <v>No data</v>
      </c>
      <c r="I2152" t="str">
        <v>No data</v>
      </c>
    </row>
    <row r="2153" spans="1:9" x14ac:dyDescent="0.25">
      <c r="A2153">
        <v>0</v>
      </c>
      <c r="B2153" s="4" t="str">
        <v>Choose site</v>
      </c>
      <c r="C2153" s="4">
        <v>0</v>
      </c>
      <c r="D2153">
        <v>0</v>
      </c>
      <c r="E2153" s="3">
        <v>0</v>
      </c>
      <c r="F2153" s="3" t="str">
        <v>No data</v>
      </c>
      <c r="G2153" s="3" t="str">
        <v>No data</v>
      </c>
      <c r="H2153" s="15" t="str">
        <v>No data</v>
      </c>
      <c r="I2153" t="str">
        <v>No data</v>
      </c>
    </row>
    <row r="2154" spans="1:9" x14ac:dyDescent="0.25">
      <c r="A2154">
        <v>0</v>
      </c>
      <c r="B2154" s="4" t="str">
        <v>Choose site</v>
      </c>
      <c r="C2154" s="4">
        <v>0</v>
      </c>
      <c r="D2154">
        <v>0</v>
      </c>
      <c r="E2154" s="3">
        <v>0</v>
      </c>
      <c r="F2154" s="3" t="str">
        <v>No data</v>
      </c>
      <c r="G2154" s="3" t="str">
        <v>No data</v>
      </c>
      <c r="H2154" s="15" t="str">
        <v>No data</v>
      </c>
      <c r="I2154" t="str">
        <v>No data</v>
      </c>
    </row>
    <row r="2155" spans="1:9" x14ac:dyDescent="0.25">
      <c r="A2155">
        <v>0</v>
      </c>
      <c r="B2155" s="4" t="str">
        <v>Choose site</v>
      </c>
      <c r="C2155" s="4">
        <v>0</v>
      </c>
      <c r="D2155">
        <v>0</v>
      </c>
      <c r="E2155" s="3">
        <v>0</v>
      </c>
      <c r="F2155" s="3" t="str">
        <v>No data</v>
      </c>
      <c r="G2155" s="3" t="str">
        <v>No data</v>
      </c>
      <c r="H2155" s="15" t="str">
        <v>No data</v>
      </c>
      <c r="I2155" t="str">
        <v>No data</v>
      </c>
    </row>
    <row r="2156" spans="1:9" x14ac:dyDescent="0.25">
      <c r="A2156">
        <v>0</v>
      </c>
      <c r="B2156" s="4" t="str">
        <v>Choose site</v>
      </c>
      <c r="C2156" s="4">
        <v>0</v>
      </c>
      <c r="D2156">
        <v>0</v>
      </c>
      <c r="E2156" s="3">
        <v>0</v>
      </c>
      <c r="F2156" s="3" t="str">
        <v>No data</v>
      </c>
      <c r="G2156" s="3" t="str">
        <v>No data</v>
      </c>
      <c r="H2156" s="15" t="str">
        <v>No data</v>
      </c>
      <c r="I2156" t="str">
        <v>No data</v>
      </c>
    </row>
    <row r="2157" spans="1:9" x14ac:dyDescent="0.25">
      <c r="A2157">
        <v>0</v>
      </c>
      <c r="B2157" s="4" t="str">
        <v>Choose site</v>
      </c>
      <c r="C2157" s="4">
        <v>0</v>
      </c>
      <c r="D2157">
        <v>0</v>
      </c>
      <c r="E2157" s="3">
        <v>0</v>
      </c>
      <c r="F2157" s="3" t="str">
        <v>No data</v>
      </c>
      <c r="G2157" s="3" t="str">
        <v>No data</v>
      </c>
      <c r="H2157" s="15" t="str">
        <v>No data</v>
      </c>
      <c r="I2157" t="str">
        <v>No data</v>
      </c>
    </row>
    <row r="2158" spans="1:9" x14ac:dyDescent="0.25">
      <c r="A2158">
        <v>0</v>
      </c>
      <c r="B2158" s="4" t="str">
        <v>Choose site</v>
      </c>
      <c r="C2158" s="4">
        <v>0</v>
      </c>
      <c r="D2158">
        <v>0</v>
      </c>
      <c r="E2158" s="3">
        <v>0</v>
      </c>
      <c r="F2158" s="3" t="str">
        <v>No data</v>
      </c>
      <c r="G2158" s="3" t="str">
        <v>No data</v>
      </c>
      <c r="H2158" s="15" t="str">
        <v>No data</v>
      </c>
      <c r="I2158" t="str">
        <v>No data</v>
      </c>
    </row>
    <row r="2159" spans="1:9" x14ac:dyDescent="0.25">
      <c r="A2159">
        <v>0</v>
      </c>
      <c r="B2159" s="4" t="str">
        <v>Choose site</v>
      </c>
      <c r="C2159" s="4">
        <v>0</v>
      </c>
      <c r="D2159">
        <v>0</v>
      </c>
      <c r="E2159" s="3">
        <v>0</v>
      </c>
      <c r="F2159" s="3" t="str">
        <v>No data</v>
      </c>
      <c r="G2159" s="3" t="str">
        <v>No data</v>
      </c>
      <c r="H2159" s="15" t="str">
        <v>No data</v>
      </c>
      <c r="I2159" t="str">
        <v>No data</v>
      </c>
    </row>
    <row r="2160" spans="1:9" x14ac:dyDescent="0.25">
      <c r="A2160">
        <v>0</v>
      </c>
      <c r="B2160" s="4" t="str">
        <v>Choose site</v>
      </c>
      <c r="C2160" s="4">
        <v>0</v>
      </c>
      <c r="D2160">
        <v>0</v>
      </c>
      <c r="E2160" s="3">
        <v>0</v>
      </c>
      <c r="F2160" s="3" t="str">
        <v>No data</v>
      </c>
      <c r="G2160" s="3" t="str">
        <v>No data</v>
      </c>
      <c r="H2160" s="15" t="str">
        <v>No data</v>
      </c>
      <c r="I2160" t="str">
        <v>No data</v>
      </c>
    </row>
    <row r="2161" spans="1:9" x14ac:dyDescent="0.25">
      <c r="A2161">
        <v>0</v>
      </c>
      <c r="B2161" s="4" t="str">
        <v>Choose site</v>
      </c>
      <c r="C2161" s="4">
        <v>0</v>
      </c>
      <c r="D2161">
        <v>0</v>
      </c>
      <c r="E2161" s="3">
        <v>0</v>
      </c>
      <c r="F2161" s="3" t="str">
        <v>No data</v>
      </c>
      <c r="G2161" s="3" t="str">
        <v>No data</v>
      </c>
      <c r="H2161" s="15" t="str">
        <v>No data</v>
      </c>
      <c r="I2161" t="str">
        <v>No data</v>
      </c>
    </row>
    <row r="2162" spans="1:9" x14ac:dyDescent="0.25">
      <c r="A2162">
        <v>0</v>
      </c>
      <c r="B2162" s="4" t="str">
        <v>Choose site</v>
      </c>
      <c r="C2162" s="4">
        <v>0</v>
      </c>
      <c r="D2162">
        <v>0</v>
      </c>
      <c r="E2162" s="3">
        <v>0</v>
      </c>
      <c r="F2162" s="3" t="str">
        <v>No data</v>
      </c>
      <c r="G2162" s="3" t="str">
        <v>No data</v>
      </c>
      <c r="H2162" s="15" t="str">
        <v>No data</v>
      </c>
      <c r="I2162" t="str">
        <v>No data</v>
      </c>
    </row>
    <row r="2163" spans="1:9" x14ac:dyDescent="0.25">
      <c r="A2163">
        <v>0</v>
      </c>
      <c r="B2163" s="4" t="str">
        <v>Choose site</v>
      </c>
      <c r="C2163" s="4">
        <v>0</v>
      </c>
      <c r="D2163">
        <v>0</v>
      </c>
      <c r="E2163" s="3">
        <v>0</v>
      </c>
      <c r="F2163" s="3" t="str">
        <v>No data</v>
      </c>
      <c r="G2163" s="3" t="str">
        <v>No data</v>
      </c>
      <c r="H2163" s="15" t="str">
        <v>No data</v>
      </c>
      <c r="I2163" t="str">
        <v>No data</v>
      </c>
    </row>
    <row r="2164" spans="1:9" x14ac:dyDescent="0.25">
      <c r="A2164">
        <v>0</v>
      </c>
      <c r="B2164" s="4" t="str">
        <v>Choose site</v>
      </c>
      <c r="C2164" s="4">
        <v>0</v>
      </c>
      <c r="D2164">
        <v>0</v>
      </c>
      <c r="E2164" s="3">
        <v>0</v>
      </c>
      <c r="F2164" s="3" t="str">
        <v>No data</v>
      </c>
      <c r="G2164" s="3" t="str">
        <v>No data</v>
      </c>
      <c r="H2164" s="15" t="str">
        <v>No data</v>
      </c>
      <c r="I2164" t="str">
        <v>No data</v>
      </c>
    </row>
    <row r="2165" spans="1:9" x14ac:dyDescent="0.25">
      <c r="A2165">
        <v>0</v>
      </c>
      <c r="B2165" s="4" t="str">
        <v>Choose site</v>
      </c>
      <c r="C2165" s="4">
        <v>0</v>
      </c>
      <c r="D2165">
        <v>0</v>
      </c>
      <c r="E2165" s="3">
        <v>0</v>
      </c>
      <c r="F2165" s="3" t="str">
        <v>No data</v>
      </c>
      <c r="G2165" s="3" t="str">
        <v>No data</v>
      </c>
      <c r="H2165" s="15" t="str">
        <v>No data</v>
      </c>
      <c r="I2165" t="str">
        <v>No data</v>
      </c>
    </row>
    <row r="2166" spans="1:9" x14ac:dyDescent="0.25">
      <c r="A2166">
        <v>0</v>
      </c>
      <c r="B2166" s="4" t="str">
        <v>Choose site</v>
      </c>
      <c r="C2166" s="4">
        <v>0</v>
      </c>
      <c r="D2166">
        <v>0</v>
      </c>
      <c r="E2166" s="3">
        <v>0</v>
      </c>
      <c r="F2166" s="3" t="str">
        <v>No data</v>
      </c>
      <c r="G2166" s="3" t="str">
        <v>No data</v>
      </c>
      <c r="H2166" s="15" t="str">
        <v>No data</v>
      </c>
      <c r="I2166" t="str">
        <v>No data</v>
      </c>
    </row>
    <row r="2167" spans="1:9" x14ac:dyDescent="0.25">
      <c r="A2167">
        <v>0</v>
      </c>
      <c r="B2167" s="4" t="str">
        <v>Choose site</v>
      </c>
      <c r="C2167" s="4">
        <v>0</v>
      </c>
      <c r="D2167">
        <v>0</v>
      </c>
      <c r="E2167" s="3">
        <v>0</v>
      </c>
      <c r="F2167" s="3" t="str">
        <v>No data</v>
      </c>
      <c r="G2167" s="3" t="str">
        <v>No data</v>
      </c>
      <c r="H2167" s="15" t="str">
        <v>No data</v>
      </c>
      <c r="I2167" t="str">
        <v>No data</v>
      </c>
    </row>
    <row r="2168" spans="1:9" x14ac:dyDescent="0.25">
      <c r="A2168">
        <v>0</v>
      </c>
      <c r="B2168" s="4" t="str">
        <v>Choose site</v>
      </c>
      <c r="C2168" s="4">
        <v>0</v>
      </c>
      <c r="D2168">
        <v>0</v>
      </c>
      <c r="E2168" s="3">
        <v>0</v>
      </c>
      <c r="F2168" s="3" t="str">
        <v>No data</v>
      </c>
      <c r="G2168" s="3" t="str">
        <v>No data</v>
      </c>
      <c r="H2168" s="15" t="str">
        <v>No data</v>
      </c>
      <c r="I2168" t="str">
        <v>No data</v>
      </c>
    </row>
    <row r="2169" spans="1:9" x14ac:dyDescent="0.25">
      <c r="A2169">
        <v>0</v>
      </c>
      <c r="B2169" s="4" t="str">
        <v>Choose site</v>
      </c>
      <c r="C2169" s="4">
        <v>0</v>
      </c>
      <c r="D2169">
        <v>0</v>
      </c>
      <c r="E2169" s="3">
        <v>0</v>
      </c>
      <c r="F2169" s="3" t="str">
        <v>No data</v>
      </c>
      <c r="G2169" s="3" t="str">
        <v>No data</v>
      </c>
      <c r="H2169" s="15" t="str">
        <v>No data</v>
      </c>
      <c r="I2169" t="str">
        <v>No data</v>
      </c>
    </row>
    <row r="2170" spans="1:9" x14ac:dyDescent="0.25">
      <c r="A2170">
        <v>0</v>
      </c>
      <c r="B2170" s="4" t="str">
        <v>Choose site</v>
      </c>
      <c r="C2170" s="4">
        <v>0</v>
      </c>
      <c r="D2170">
        <v>0</v>
      </c>
      <c r="E2170" s="3">
        <v>0</v>
      </c>
      <c r="F2170" s="3" t="str">
        <v>No data</v>
      </c>
      <c r="G2170" s="3" t="str">
        <v>No data</v>
      </c>
      <c r="H2170" s="15" t="str">
        <v>No data</v>
      </c>
      <c r="I2170" t="str">
        <v>No data</v>
      </c>
    </row>
    <row r="2171" spans="1:9" x14ac:dyDescent="0.25">
      <c r="A2171">
        <v>0</v>
      </c>
      <c r="B2171" s="4" t="str">
        <v>Choose site</v>
      </c>
      <c r="C2171" s="4">
        <v>0</v>
      </c>
      <c r="D2171">
        <v>0</v>
      </c>
      <c r="E2171" s="3">
        <v>0</v>
      </c>
      <c r="F2171" s="3" t="str">
        <v>No data</v>
      </c>
      <c r="G2171" s="3" t="str">
        <v>No data</v>
      </c>
      <c r="H2171" s="15" t="str">
        <v>No data</v>
      </c>
      <c r="I2171" t="str">
        <v>No data</v>
      </c>
    </row>
    <row r="2172" spans="1:9" x14ac:dyDescent="0.25">
      <c r="A2172">
        <v>0</v>
      </c>
      <c r="B2172" s="4" t="str">
        <v>Choose site</v>
      </c>
      <c r="C2172" s="4">
        <v>0</v>
      </c>
      <c r="D2172">
        <v>0</v>
      </c>
      <c r="E2172" s="3">
        <v>0</v>
      </c>
      <c r="F2172" s="3" t="str">
        <v>No data</v>
      </c>
      <c r="G2172" s="3" t="str">
        <v>No data</v>
      </c>
      <c r="H2172" s="15" t="str">
        <v>No data</v>
      </c>
      <c r="I2172" t="str">
        <v>No data</v>
      </c>
    </row>
    <row r="2173" spans="1:9" x14ac:dyDescent="0.25">
      <c r="A2173">
        <v>0</v>
      </c>
      <c r="B2173" s="4" t="str">
        <v>Choose site</v>
      </c>
      <c r="C2173" s="4">
        <v>0</v>
      </c>
      <c r="D2173">
        <v>0</v>
      </c>
      <c r="E2173" s="3">
        <v>0</v>
      </c>
      <c r="F2173" s="3" t="str">
        <v>No data</v>
      </c>
      <c r="G2173" s="3" t="str">
        <v>No data</v>
      </c>
      <c r="H2173" s="15" t="str">
        <v>No data</v>
      </c>
      <c r="I2173" t="str">
        <v>No data</v>
      </c>
    </row>
    <row r="2174" spans="1:9" x14ac:dyDescent="0.25">
      <c r="A2174">
        <v>0</v>
      </c>
      <c r="B2174" s="4" t="str">
        <v>Choose site</v>
      </c>
      <c r="C2174" s="4">
        <v>0</v>
      </c>
      <c r="D2174">
        <v>0</v>
      </c>
      <c r="E2174" s="3">
        <v>0</v>
      </c>
      <c r="F2174" s="3" t="str">
        <v>No data</v>
      </c>
      <c r="G2174" s="3" t="str">
        <v>No data</v>
      </c>
      <c r="H2174" s="15" t="str">
        <v>No data</v>
      </c>
      <c r="I2174" t="str">
        <v>No data</v>
      </c>
    </row>
    <row r="2175" spans="1:9" x14ac:dyDescent="0.25">
      <c r="A2175">
        <v>0</v>
      </c>
      <c r="B2175" s="4" t="str">
        <v>Choose site</v>
      </c>
      <c r="C2175" s="4">
        <v>0</v>
      </c>
      <c r="D2175">
        <v>0</v>
      </c>
      <c r="E2175" s="3">
        <v>0</v>
      </c>
      <c r="F2175" s="3" t="str">
        <v>No data</v>
      </c>
      <c r="G2175" s="3" t="str">
        <v>No data</v>
      </c>
      <c r="H2175" s="15" t="str">
        <v>No data</v>
      </c>
      <c r="I2175" t="str">
        <v>No data</v>
      </c>
    </row>
    <row r="2176" spans="1:9" x14ac:dyDescent="0.25">
      <c r="A2176">
        <v>0</v>
      </c>
      <c r="B2176" s="4" t="str">
        <v>Choose site</v>
      </c>
      <c r="C2176" s="4">
        <v>0</v>
      </c>
      <c r="D2176">
        <v>0</v>
      </c>
      <c r="E2176" s="3">
        <v>0</v>
      </c>
      <c r="F2176" s="3" t="str">
        <v>No data</v>
      </c>
      <c r="G2176" s="3" t="str">
        <v>No data</v>
      </c>
      <c r="H2176" s="15" t="str">
        <v>No data</v>
      </c>
      <c r="I2176" t="str">
        <v>No data</v>
      </c>
    </row>
    <row r="2177" spans="1:9" x14ac:dyDescent="0.25">
      <c r="A2177">
        <v>0</v>
      </c>
      <c r="B2177" s="4" t="str">
        <v>Choose site</v>
      </c>
      <c r="C2177" s="4">
        <v>0</v>
      </c>
      <c r="D2177">
        <v>0</v>
      </c>
      <c r="E2177" s="3">
        <v>0</v>
      </c>
      <c r="F2177" s="3" t="str">
        <v>No data</v>
      </c>
      <c r="G2177" s="3" t="str">
        <v>No data</v>
      </c>
      <c r="H2177" s="15" t="str">
        <v>No data</v>
      </c>
      <c r="I2177" t="str">
        <v>No data</v>
      </c>
    </row>
    <row r="2178" spans="1:9" x14ac:dyDescent="0.25">
      <c r="A2178">
        <v>0</v>
      </c>
      <c r="B2178" s="4" t="str">
        <v>Choose site</v>
      </c>
      <c r="C2178" s="4">
        <v>0</v>
      </c>
      <c r="D2178">
        <v>0</v>
      </c>
      <c r="E2178" s="3">
        <v>0</v>
      </c>
      <c r="F2178" s="3" t="str">
        <v>No data</v>
      </c>
      <c r="G2178" s="3" t="str">
        <v>No data</v>
      </c>
      <c r="H2178" s="15" t="str">
        <v>No data</v>
      </c>
      <c r="I2178" t="str">
        <v>No data</v>
      </c>
    </row>
    <row r="2179" spans="1:9" x14ac:dyDescent="0.25">
      <c r="A2179">
        <v>0</v>
      </c>
      <c r="B2179" s="4" t="str">
        <v>Choose site</v>
      </c>
      <c r="C2179" s="4">
        <v>0</v>
      </c>
      <c r="D2179">
        <v>0</v>
      </c>
      <c r="E2179" s="3">
        <v>0</v>
      </c>
      <c r="F2179" s="3" t="str">
        <v>No data</v>
      </c>
      <c r="G2179" s="3" t="str">
        <v>No data</v>
      </c>
      <c r="H2179" s="15" t="str">
        <v>No data</v>
      </c>
      <c r="I2179" t="str">
        <v>No data</v>
      </c>
    </row>
    <row r="2180" spans="1:9" x14ac:dyDescent="0.25">
      <c r="A2180">
        <v>0</v>
      </c>
      <c r="B2180" s="4" t="str">
        <v>Choose site</v>
      </c>
      <c r="C2180" s="4">
        <v>0</v>
      </c>
      <c r="D2180">
        <v>0</v>
      </c>
      <c r="E2180" s="3">
        <v>0</v>
      </c>
      <c r="F2180" s="3" t="str">
        <v>No data</v>
      </c>
      <c r="G2180" s="3" t="str">
        <v>No data</v>
      </c>
      <c r="H2180" s="15" t="str">
        <v>No data</v>
      </c>
      <c r="I2180" t="str">
        <v>No data</v>
      </c>
    </row>
    <row r="2181" spans="1:9" x14ac:dyDescent="0.25">
      <c r="A2181">
        <v>0</v>
      </c>
      <c r="B2181" s="4" t="str">
        <v>Choose site</v>
      </c>
      <c r="C2181" s="4">
        <v>0</v>
      </c>
      <c r="D2181">
        <v>0</v>
      </c>
      <c r="E2181" s="3">
        <v>0</v>
      </c>
      <c r="F2181" s="3" t="str">
        <v>No data</v>
      </c>
      <c r="G2181" s="3" t="str">
        <v>No data</v>
      </c>
      <c r="H2181" s="15" t="str">
        <v>No data</v>
      </c>
      <c r="I2181" t="str">
        <v>No data</v>
      </c>
    </row>
    <row r="2182" spans="1:9" x14ac:dyDescent="0.25">
      <c r="A2182">
        <v>0</v>
      </c>
      <c r="B2182" s="4" t="str">
        <v>Choose site</v>
      </c>
      <c r="C2182" s="4">
        <v>0</v>
      </c>
      <c r="D2182">
        <v>0</v>
      </c>
      <c r="E2182" s="3">
        <v>0</v>
      </c>
      <c r="F2182" s="3" t="str">
        <v>No data</v>
      </c>
      <c r="G2182" s="3" t="str">
        <v>No data</v>
      </c>
      <c r="H2182" s="15" t="str">
        <v>No data</v>
      </c>
      <c r="I2182" t="str">
        <v>No data</v>
      </c>
    </row>
    <row r="2183" spans="1:9" x14ac:dyDescent="0.25">
      <c r="A2183">
        <v>0</v>
      </c>
      <c r="B2183" s="4" t="str">
        <v>Choose site</v>
      </c>
      <c r="C2183" s="4">
        <v>0</v>
      </c>
      <c r="D2183">
        <v>0</v>
      </c>
      <c r="E2183" s="3">
        <v>0</v>
      </c>
      <c r="F2183" s="3" t="str">
        <v>No data</v>
      </c>
      <c r="G2183" s="3" t="str">
        <v>No data</v>
      </c>
      <c r="H2183" s="15" t="str">
        <v>No data</v>
      </c>
      <c r="I2183" t="str">
        <v>No data</v>
      </c>
    </row>
    <row r="2184" spans="1:9" x14ac:dyDescent="0.25">
      <c r="A2184">
        <v>0</v>
      </c>
      <c r="B2184" s="4" t="str">
        <v>Choose site</v>
      </c>
      <c r="C2184" s="4">
        <v>0</v>
      </c>
      <c r="D2184">
        <v>0</v>
      </c>
      <c r="E2184" s="3">
        <v>0</v>
      </c>
      <c r="F2184" s="3" t="str">
        <v>No data</v>
      </c>
      <c r="G2184" s="3" t="str">
        <v>No data</v>
      </c>
      <c r="H2184" s="15" t="str">
        <v>No data</v>
      </c>
      <c r="I2184" t="str">
        <v>No data</v>
      </c>
    </row>
    <row r="2185" spans="1:9" x14ac:dyDescent="0.25">
      <c r="A2185">
        <v>0</v>
      </c>
      <c r="B2185" s="4" t="str">
        <v>Choose site</v>
      </c>
      <c r="C2185" s="4">
        <v>0</v>
      </c>
      <c r="D2185">
        <v>0</v>
      </c>
      <c r="E2185" s="3">
        <v>0</v>
      </c>
      <c r="F2185" s="3" t="str">
        <v>No data</v>
      </c>
      <c r="G2185" s="3" t="str">
        <v>No data</v>
      </c>
      <c r="H2185" s="15" t="str">
        <v>No data</v>
      </c>
      <c r="I2185" t="str">
        <v>No data</v>
      </c>
    </row>
    <row r="2186" spans="1:9" x14ac:dyDescent="0.25">
      <c r="A2186">
        <v>0</v>
      </c>
      <c r="B2186" s="4" t="str">
        <v>Choose site</v>
      </c>
      <c r="C2186" s="4">
        <v>0</v>
      </c>
      <c r="D2186">
        <v>0</v>
      </c>
      <c r="E2186" s="3">
        <v>0</v>
      </c>
      <c r="F2186" s="3" t="str">
        <v>No data</v>
      </c>
      <c r="G2186" s="3" t="str">
        <v>No data</v>
      </c>
      <c r="H2186" s="15" t="str">
        <v>No data</v>
      </c>
      <c r="I2186" t="str">
        <v>No data</v>
      </c>
    </row>
    <row r="2187" spans="1:9" x14ac:dyDescent="0.25">
      <c r="A2187">
        <v>0</v>
      </c>
      <c r="B2187" s="4" t="str">
        <v>Choose site</v>
      </c>
      <c r="C2187" s="4">
        <v>0</v>
      </c>
      <c r="D2187">
        <v>0</v>
      </c>
      <c r="E2187" s="3">
        <v>0</v>
      </c>
      <c r="F2187" s="3" t="str">
        <v>No data</v>
      </c>
      <c r="G2187" s="3" t="str">
        <v>No data</v>
      </c>
      <c r="H2187" s="15" t="str">
        <v>No data</v>
      </c>
      <c r="I2187" t="str">
        <v>No data</v>
      </c>
    </row>
    <row r="2188" spans="1:9" x14ac:dyDescent="0.25">
      <c r="A2188">
        <v>0</v>
      </c>
      <c r="B2188" s="4" t="str">
        <v>Choose site</v>
      </c>
      <c r="C2188" s="4">
        <v>0</v>
      </c>
      <c r="D2188">
        <v>0</v>
      </c>
      <c r="E2188" s="3">
        <v>0</v>
      </c>
      <c r="F2188" s="3" t="str">
        <v>No data</v>
      </c>
      <c r="G2188" s="3" t="str">
        <v>No data</v>
      </c>
      <c r="H2188" s="15" t="str">
        <v>No data</v>
      </c>
      <c r="I2188" t="str">
        <v>No data</v>
      </c>
    </row>
    <row r="2189" spans="1:9" x14ac:dyDescent="0.25">
      <c r="A2189">
        <v>0</v>
      </c>
      <c r="B2189" s="4" t="str">
        <v>Choose site</v>
      </c>
      <c r="C2189" s="4">
        <v>0</v>
      </c>
      <c r="D2189">
        <v>0</v>
      </c>
      <c r="E2189" s="3">
        <v>0</v>
      </c>
      <c r="F2189" s="3" t="str">
        <v>No data</v>
      </c>
      <c r="G2189" s="3" t="str">
        <v>No data</v>
      </c>
      <c r="H2189" s="15" t="str">
        <v>No data</v>
      </c>
      <c r="I2189" t="str">
        <v>No data</v>
      </c>
    </row>
    <row r="2190" spans="1:9" x14ac:dyDescent="0.25">
      <c r="A2190">
        <v>0</v>
      </c>
      <c r="B2190" s="4" t="str">
        <v>Choose site</v>
      </c>
      <c r="C2190" s="4">
        <v>0</v>
      </c>
      <c r="D2190">
        <v>0</v>
      </c>
      <c r="E2190" s="3">
        <v>0</v>
      </c>
      <c r="F2190" s="3" t="str">
        <v>No data</v>
      </c>
      <c r="G2190" s="3" t="str">
        <v>No data</v>
      </c>
      <c r="H2190" s="15" t="str">
        <v>No data</v>
      </c>
      <c r="I2190" t="str">
        <v>No data</v>
      </c>
    </row>
    <row r="2191" spans="1:9" x14ac:dyDescent="0.25">
      <c r="A2191">
        <v>0</v>
      </c>
      <c r="B2191" s="4" t="str">
        <v>Choose site</v>
      </c>
      <c r="C2191" s="4">
        <v>0</v>
      </c>
      <c r="D2191">
        <v>0</v>
      </c>
      <c r="E2191" s="3">
        <v>0</v>
      </c>
      <c r="F2191" s="3" t="str">
        <v>No data</v>
      </c>
      <c r="G2191" s="3" t="str">
        <v>No data</v>
      </c>
      <c r="H2191" s="15" t="str">
        <v>No data</v>
      </c>
      <c r="I2191" t="str">
        <v>No data</v>
      </c>
    </row>
    <row r="2192" spans="1:9" x14ac:dyDescent="0.25">
      <c r="A2192">
        <v>0</v>
      </c>
      <c r="B2192" s="4" t="str">
        <v>Choose site</v>
      </c>
      <c r="C2192" s="4">
        <v>0</v>
      </c>
      <c r="D2192">
        <v>0</v>
      </c>
      <c r="E2192" s="3">
        <v>0</v>
      </c>
      <c r="F2192" s="3" t="str">
        <v>No data</v>
      </c>
      <c r="G2192" s="3" t="str">
        <v>No data</v>
      </c>
      <c r="H2192" s="15" t="str">
        <v>No data</v>
      </c>
      <c r="I2192" t="str">
        <v>No data</v>
      </c>
    </row>
    <row r="2193" spans="1:9" x14ac:dyDescent="0.25">
      <c r="A2193">
        <v>0</v>
      </c>
      <c r="B2193" s="4" t="str">
        <v>Choose site</v>
      </c>
      <c r="C2193" s="4">
        <v>0</v>
      </c>
      <c r="D2193">
        <v>0</v>
      </c>
      <c r="E2193" s="3">
        <v>0</v>
      </c>
      <c r="F2193" s="3" t="str">
        <v>No data</v>
      </c>
      <c r="G2193" s="3" t="str">
        <v>No data</v>
      </c>
      <c r="H2193" s="15" t="str">
        <v>No data</v>
      </c>
      <c r="I2193" t="str">
        <v>No data</v>
      </c>
    </row>
    <row r="2194" spans="1:9" x14ac:dyDescent="0.25">
      <c r="A2194">
        <v>0</v>
      </c>
      <c r="B2194" s="4" t="str">
        <v>Choose site</v>
      </c>
      <c r="C2194" s="4">
        <v>0</v>
      </c>
      <c r="D2194">
        <v>0</v>
      </c>
      <c r="E2194" s="3">
        <v>0</v>
      </c>
      <c r="F2194" s="3" t="str">
        <v>No data</v>
      </c>
      <c r="G2194" s="3" t="str">
        <v>No data</v>
      </c>
      <c r="H2194" s="15" t="str">
        <v>No data</v>
      </c>
      <c r="I2194" t="str">
        <v>No data</v>
      </c>
    </row>
    <row r="2195" spans="1:9" x14ac:dyDescent="0.25">
      <c r="A2195">
        <v>0</v>
      </c>
      <c r="B2195" s="4" t="str">
        <v>Choose site</v>
      </c>
      <c r="C2195" s="4">
        <v>0</v>
      </c>
      <c r="D2195">
        <v>0</v>
      </c>
      <c r="E2195" s="3">
        <v>0</v>
      </c>
      <c r="F2195" s="3" t="str">
        <v>No data</v>
      </c>
      <c r="G2195" s="3" t="str">
        <v>No data</v>
      </c>
      <c r="H2195" s="15" t="str">
        <v>No data</v>
      </c>
      <c r="I2195" t="str">
        <v>No data</v>
      </c>
    </row>
    <row r="2196" spans="1:9" x14ac:dyDescent="0.25">
      <c r="A2196">
        <v>0</v>
      </c>
      <c r="B2196" s="4" t="str">
        <v>Choose site</v>
      </c>
      <c r="C2196" s="4">
        <v>0</v>
      </c>
      <c r="D2196">
        <v>0</v>
      </c>
      <c r="E2196" s="3">
        <v>0</v>
      </c>
      <c r="F2196" s="3" t="str">
        <v>No data</v>
      </c>
      <c r="G2196" s="3" t="str">
        <v>No data</v>
      </c>
      <c r="H2196" s="15" t="str">
        <v>No data</v>
      </c>
      <c r="I2196" t="str">
        <v>No data</v>
      </c>
    </row>
    <row r="2197" spans="1:9" x14ac:dyDescent="0.25">
      <c r="A2197">
        <v>0</v>
      </c>
      <c r="B2197" s="4" t="str">
        <v>Choose site</v>
      </c>
      <c r="C2197" s="4">
        <v>0</v>
      </c>
      <c r="D2197">
        <v>0</v>
      </c>
      <c r="E2197" s="3">
        <v>0</v>
      </c>
      <c r="F2197" s="3" t="str">
        <v>No data</v>
      </c>
      <c r="G2197" s="3" t="str">
        <v>No data</v>
      </c>
      <c r="H2197" s="15" t="str">
        <v>No data</v>
      </c>
      <c r="I2197" t="str">
        <v>No data</v>
      </c>
    </row>
    <row r="2198" spans="1:9" x14ac:dyDescent="0.25">
      <c r="A2198">
        <v>0</v>
      </c>
      <c r="B2198" s="4" t="str">
        <v>Choose site</v>
      </c>
      <c r="C2198" s="4">
        <v>0</v>
      </c>
      <c r="D2198">
        <v>0</v>
      </c>
      <c r="E2198" s="3">
        <v>0</v>
      </c>
      <c r="F2198" s="3" t="str">
        <v>No data</v>
      </c>
      <c r="G2198" s="3" t="str">
        <v>No data</v>
      </c>
      <c r="H2198" s="15" t="str">
        <v>No data</v>
      </c>
      <c r="I2198" t="str">
        <v>No data</v>
      </c>
    </row>
    <row r="2199" spans="1:9" x14ac:dyDescent="0.25">
      <c r="A2199">
        <v>0</v>
      </c>
      <c r="B2199" s="4" t="str">
        <v>Choose site</v>
      </c>
      <c r="C2199" s="4">
        <v>0</v>
      </c>
      <c r="D2199">
        <v>0</v>
      </c>
      <c r="E2199" s="3">
        <v>0</v>
      </c>
      <c r="F2199" s="3" t="str">
        <v>No data</v>
      </c>
      <c r="G2199" s="3" t="str">
        <v>No data</v>
      </c>
      <c r="H2199" s="15" t="str">
        <v>No data</v>
      </c>
      <c r="I2199" t="str">
        <v>No data</v>
      </c>
    </row>
    <row r="2200" spans="1:9" x14ac:dyDescent="0.25">
      <c r="A2200">
        <v>0</v>
      </c>
      <c r="B2200" s="4" t="str">
        <v>Choose site</v>
      </c>
      <c r="C2200" s="4">
        <v>0</v>
      </c>
      <c r="D2200">
        <v>0</v>
      </c>
      <c r="E2200" s="3">
        <v>0</v>
      </c>
      <c r="F2200" s="3" t="str">
        <v>No data</v>
      </c>
      <c r="G2200" s="3" t="str">
        <v>No data</v>
      </c>
      <c r="H2200" s="15" t="str">
        <v>No data</v>
      </c>
      <c r="I2200" t="str">
        <v>No data</v>
      </c>
    </row>
    <row r="2201" spans="1:9" x14ac:dyDescent="0.25">
      <c r="A2201">
        <v>0</v>
      </c>
      <c r="B2201" s="4" t="str">
        <v>Choose site</v>
      </c>
      <c r="C2201" s="4">
        <v>0</v>
      </c>
      <c r="D2201">
        <v>0</v>
      </c>
      <c r="E2201" s="3">
        <v>0</v>
      </c>
      <c r="F2201" s="3" t="str">
        <v>No data</v>
      </c>
      <c r="G2201" s="3" t="str">
        <v>No data</v>
      </c>
      <c r="H2201" s="15" t="str">
        <v>No data</v>
      </c>
      <c r="I2201" t="str">
        <v>No data</v>
      </c>
    </row>
    <row r="2202" spans="1:9" x14ac:dyDescent="0.25">
      <c r="A2202">
        <v>0</v>
      </c>
      <c r="B2202" s="4" t="str">
        <v>Choose site</v>
      </c>
      <c r="C2202" s="4">
        <v>0</v>
      </c>
      <c r="D2202">
        <v>0</v>
      </c>
      <c r="E2202" s="3">
        <v>0</v>
      </c>
      <c r="F2202" s="3" t="str">
        <v>No data</v>
      </c>
      <c r="G2202" s="3" t="str">
        <v>No data</v>
      </c>
      <c r="H2202" s="15" t="str">
        <v>No data</v>
      </c>
      <c r="I2202" t="str">
        <v>No data</v>
      </c>
    </row>
    <row r="2203" spans="1:9" x14ac:dyDescent="0.25">
      <c r="A2203">
        <v>0</v>
      </c>
      <c r="B2203" s="4" t="str">
        <v>Choose site</v>
      </c>
      <c r="C2203" s="4">
        <v>0</v>
      </c>
      <c r="D2203">
        <v>0</v>
      </c>
      <c r="E2203" s="3">
        <v>0</v>
      </c>
      <c r="F2203" s="3" t="str">
        <v>No data</v>
      </c>
      <c r="G2203" s="3" t="str">
        <v>No data</v>
      </c>
      <c r="H2203" s="15" t="str">
        <v>No data</v>
      </c>
      <c r="I2203" t="str">
        <v>No data</v>
      </c>
    </row>
    <row r="2204" spans="1:9" x14ac:dyDescent="0.25">
      <c r="A2204">
        <v>0</v>
      </c>
      <c r="B2204" s="4" t="str">
        <v>Choose site</v>
      </c>
      <c r="C2204" s="4">
        <v>0</v>
      </c>
      <c r="D2204">
        <v>0</v>
      </c>
      <c r="E2204" s="3">
        <v>0</v>
      </c>
      <c r="F2204" s="3" t="str">
        <v>No data</v>
      </c>
      <c r="G2204" s="3" t="str">
        <v>No data</v>
      </c>
      <c r="H2204" s="15" t="str">
        <v>No data</v>
      </c>
      <c r="I2204" t="str">
        <v>No data</v>
      </c>
    </row>
    <row r="2205" spans="1:9" x14ac:dyDescent="0.25">
      <c r="A2205">
        <v>0</v>
      </c>
      <c r="B2205" s="4" t="str">
        <v>Choose site</v>
      </c>
      <c r="C2205" s="4">
        <v>0</v>
      </c>
      <c r="D2205">
        <v>0</v>
      </c>
      <c r="E2205" s="3">
        <v>0</v>
      </c>
      <c r="F2205" s="3" t="str">
        <v>No data</v>
      </c>
      <c r="G2205" s="3" t="str">
        <v>No data</v>
      </c>
      <c r="H2205" s="15" t="str">
        <v>No data</v>
      </c>
      <c r="I2205" t="str">
        <v>No data</v>
      </c>
    </row>
    <row r="2206" spans="1:9" x14ac:dyDescent="0.25">
      <c r="A2206">
        <v>0</v>
      </c>
      <c r="B2206" s="4" t="str">
        <v>Choose site</v>
      </c>
      <c r="C2206" s="4">
        <v>0</v>
      </c>
      <c r="D2206">
        <v>0</v>
      </c>
      <c r="E2206" s="3">
        <v>0</v>
      </c>
      <c r="F2206" s="3" t="str">
        <v>No data</v>
      </c>
      <c r="G2206" s="3" t="str">
        <v>No data</v>
      </c>
      <c r="H2206" s="15" t="str">
        <v>No data</v>
      </c>
      <c r="I2206" t="str">
        <v>No data</v>
      </c>
    </row>
    <row r="2207" spans="1:9" x14ac:dyDescent="0.25">
      <c r="A2207">
        <v>0</v>
      </c>
      <c r="B2207" s="4" t="str">
        <v>Choose site</v>
      </c>
      <c r="C2207" s="4">
        <v>0</v>
      </c>
      <c r="D2207">
        <v>0</v>
      </c>
      <c r="E2207" s="3">
        <v>0</v>
      </c>
      <c r="F2207" s="3" t="str">
        <v>No data</v>
      </c>
      <c r="G2207" s="3" t="str">
        <v>No data</v>
      </c>
      <c r="H2207" s="15" t="str">
        <v>No data</v>
      </c>
      <c r="I2207" t="str">
        <v>No data</v>
      </c>
    </row>
    <row r="2208" spans="1:9" x14ac:dyDescent="0.25">
      <c r="A2208">
        <v>0</v>
      </c>
      <c r="B2208" s="4" t="str">
        <v>Choose site</v>
      </c>
      <c r="C2208" s="4">
        <v>0</v>
      </c>
      <c r="D2208">
        <v>0</v>
      </c>
      <c r="E2208" s="3">
        <v>0</v>
      </c>
      <c r="F2208" s="3" t="str">
        <v>No data</v>
      </c>
      <c r="G2208" s="3" t="str">
        <v>No data</v>
      </c>
      <c r="H2208" s="15" t="str">
        <v>No data</v>
      </c>
      <c r="I2208" t="str">
        <v>No data</v>
      </c>
    </row>
    <row r="2209" spans="1:9" x14ac:dyDescent="0.25">
      <c r="A2209">
        <v>0</v>
      </c>
      <c r="B2209" s="4" t="str">
        <v>Choose site</v>
      </c>
      <c r="C2209" s="4">
        <v>0</v>
      </c>
      <c r="D2209">
        <v>0</v>
      </c>
      <c r="E2209" s="3">
        <v>0</v>
      </c>
      <c r="F2209" s="3" t="str">
        <v>No data</v>
      </c>
      <c r="G2209" s="3" t="str">
        <v>No data</v>
      </c>
      <c r="H2209" s="15" t="str">
        <v>No data</v>
      </c>
      <c r="I2209" t="str">
        <v>No data</v>
      </c>
    </row>
    <row r="2210" spans="1:9" x14ac:dyDescent="0.25">
      <c r="A2210">
        <v>0</v>
      </c>
      <c r="B2210" s="4" t="str">
        <v>Choose site</v>
      </c>
      <c r="C2210" s="4">
        <v>0</v>
      </c>
      <c r="D2210">
        <v>0</v>
      </c>
      <c r="E2210" s="3">
        <v>0</v>
      </c>
      <c r="F2210" s="3" t="str">
        <v>No data</v>
      </c>
      <c r="G2210" s="3" t="str">
        <v>No data</v>
      </c>
      <c r="H2210" s="15" t="str">
        <v>No data</v>
      </c>
      <c r="I2210" t="str">
        <v>No data</v>
      </c>
    </row>
    <row r="2211" spans="1:9" x14ac:dyDescent="0.25">
      <c r="A2211">
        <v>0</v>
      </c>
      <c r="B2211" s="4" t="str">
        <v>Choose site</v>
      </c>
      <c r="C2211" s="4">
        <v>0</v>
      </c>
      <c r="D2211">
        <v>0</v>
      </c>
      <c r="E2211" s="3">
        <v>0</v>
      </c>
      <c r="F2211" s="3" t="str">
        <v>No data</v>
      </c>
      <c r="G2211" s="3" t="str">
        <v>No data</v>
      </c>
      <c r="H2211" s="15" t="str">
        <v>No data</v>
      </c>
      <c r="I2211" t="str">
        <v>No data</v>
      </c>
    </row>
    <row r="2212" spans="1:9" x14ac:dyDescent="0.25">
      <c r="A2212">
        <v>0</v>
      </c>
      <c r="B2212" s="4" t="str">
        <v>Choose site</v>
      </c>
      <c r="C2212" s="4">
        <v>0</v>
      </c>
      <c r="D2212">
        <v>0</v>
      </c>
      <c r="E2212" s="3">
        <v>0</v>
      </c>
      <c r="F2212" s="3" t="str">
        <v>No data</v>
      </c>
      <c r="G2212" s="3" t="str">
        <v>No data</v>
      </c>
      <c r="H2212" s="15" t="str">
        <v>No data</v>
      </c>
      <c r="I2212" t="str">
        <v>No data</v>
      </c>
    </row>
    <row r="2213" spans="1:9" x14ac:dyDescent="0.25">
      <c r="A2213">
        <v>0</v>
      </c>
      <c r="B2213" s="4" t="str">
        <v>Choose site</v>
      </c>
      <c r="C2213" s="4">
        <v>0</v>
      </c>
      <c r="D2213">
        <v>0</v>
      </c>
      <c r="E2213" s="3">
        <v>0</v>
      </c>
      <c r="F2213" s="3" t="str">
        <v>No data</v>
      </c>
      <c r="G2213" s="3" t="str">
        <v>No data</v>
      </c>
      <c r="H2213" s="15" t="str">
        <v>No data</v>
      </c>
      <c r="I2213" t="str">
        <v>No data</v>
      </c>
    </row>
    <row r="2214" spans="1:9" x14ac:dyDescent="0.25">
      <c r="A2214">
        <v>0</v>
      </c>
      <c r="B2214" s="4" t="str">
        <v>Choose site</v>
      </c>
      <c r="C2214" s="4">
        <v>0</v>
      </c>
      <c r="D2214">
        <v>0</v>
      </c>
      <c r="E2214" s="3">
        <v>0</v>
      </c>
      <c r="F2214" s="3" t="str">
        <v>No data</v>
      </c>
      <c r="G2214" s="3" t="str">
        <v>No data</v>
      </c>
      <c r="H2214" s="15" t="str">
        <v>No data</v>
      </c>
      <c r="I2214" t="str">
        <v>No data</v>
      </c>
    </row>
    <row r="2215" spans="1:9" x14ac:dyDescent="0.25">
      <c r="A2215">
        <v>0</v>
      </c>
      <c r="B2215" s="4" t="str">
        <v>Choose site</v>
      </c>
      <c r="C2215" s="4">
        <v>0</v>
      </c>
      <c r="D2215">
        <v>0</v>
      </c>
      <c r="E2215" s="3">
        <v>0</v>
      </c>
      <c r="F2215" s="3" t="str">
        <v>No data</v>
      </c>
      <c r="G2215" s="3" t="str">
        <v>No data</v>
      </c>
      <c r="H2215" s="15" t="str">
        <v>No data</v>
      </c>
      <c r="I2215" t="str">
        <v>No data</v>
      </c>
    </row>
    <row r="2216" spans="1:9" x14ac:dyDescent="0.25">
      <c r="A2216">
        <v>0</v>
      </c>
      <c r="B2216" s="4" t="str">
        <v>Choose site</v>
      </c>
      <c r="C2216" s="4">
        <v>0</v>
      </c>
      <c r="D2216">
        <v>0</v>
      </c>
      <c r="E2216" s="3">
        <v>0</v>
      </c>
      <c r="F2216" s="3" t="str">
        <v>No data</v>
      </c>
      <c r="G2216" s="3" t="str">
        <v>No data</v>
      </c>
      <c r="H2216" s="15" t="str">
        <v>No data</v>
      </c>
      <c r="I2216" t="str">
        <v>No data</v>
      </c>
    </row>
    <row r="2217" spans="1:9" x14ac:dyDescent="0.25">
      <c r="A2217">
        <v>0</v>
      </c>
      <c r="B2217" s="4" t="str">
        <v>Choose site</v>
      </c>
      <c r="C2217" s="4">
        <v>0</v>
      </c>
      <c r="D2217">
        <v>0</v>
      </c>
      <c r="E2217" s="3">
        <v>0</v>
      </c>
      <c r="F2217" s="3" t="str">
        <v>No data</v>
      </c>
      <c r="G2217" s="3" t="str">
        <v>No data</v>
      </c>
      <c r="H2217" s="15" t="str">
        <v>No data</v>
      </c>
      <c r="I2217" t="str">
        <v>No data</v>
      </c>
    </row>
    <row r="2218" spans="1:9" x14ac:dyDescent="0.25">
      <c r="A2218">
        <v>0</v>
      </c>
      <c r="B2218" s="4" t="str">
        <v>Choose site</v>
      </c>
      <c r="C2218" s="4">
        <v>0</v>
      </c>
      <c r="D2218">
        <v>0</v>
      </c>
      <c r="E2218" s="3">
        <v>0</v>
      </c>
      <c r="F2218" s="3" t="str">
        <v>No data</v>
      </c>
      <c r="G2218" s="3" t="str">
        <v>No data</v>
      </c>
      <c r="H2218" s="15" t="str">
        <v>No data</v>
      </c>
      <c r="I2218" t="str">
        <v>No data</v>
      </c>
    </row>
    <row r="2219" spans="1:9" x14ac:dyDescent="0.25">
      <c r="A2219">
        <v>0</v>
      </c>
      <c r="B2219" s="4" t="str">
        <v>Choose site</v>
      </c>
      <c r="C2219" s="4">
        <v>0</v>
      </c>
      <c r="D2219">
        <v>0</v>
      </c>
      <c r="E2219" s="3">
        <v>0</v>
      </c>
      <c r="F2219" s="3" t="str">
        <v>No data</v>
      </c>
      <c r="G2219" s="3" t="str">
        <v>No data</v>
      </c>
      <c r="H2219" s="15" t="str">
        <v>No data</v>
      </c>
      <c r="I2219" t="str">
        <v>No data</v>
      </c>
    </row>
    <row r="2220" spans="1:9" x14ac:dyDescent="0.25">
      <c r="A2220">
        <v>0</v>
      </c>
      <c r="B2220" s="4" t="str">
        <v>Choose site</v>
      </c>
      <c r="C2220" s="4">
        <v>0</v>
      </c>
      <c r="D2220">
        <v>0</v>
      </c>
      <c r="E2220" s="3">
        <v>0</v>
      </c>
      <c r="F2220" s="3" t="str">
        <v>No data</v>
      </c>
      <c r="G2220" s="3" t="str">
        <v>No data</v>
      </c>
      <c r="H2220" s="15" t="str">
        <v>No data</v>
      </c>
      <c r="I2220" t="str">
        <v>No data</v>
      </c>
    </row>
    <row r="2221" spans="1:9" x14ac:dyDescent="0.25">
      <c r="A2221">
        <v>0</v>
      </c>
      <c r="B2221" s="4" t="str">
        <v>Choose site</v>
      </c>
      <c r="C2221" s="4">
        <v>0</v>
      </c>
      <c r="D2221">
        <v>0</v>
      </c>
      <c r="E2221" s="3">
        <v>0</v>
      </c>
      <c r="F2221" s="3" t="str">
        <v>No data</v>
      </c>
      <c r="G2221" s="3" t="str">
        <v>No data</v>
      </c>
      <c r="H2221" s="15" t="str">
        <v>No data</v>
      </c>
      <c r="I2221" t="str">
        <v>No data</v>
      </c>
    </row>
    <row r="2222" spans="1:9" x14ac:dyDescent="0.25">
      <c r="A2222">
        <v>0</v>
      </c>
      <c r="B2222" s="4" t="str">
        <v>Choose site</v>
      </c>
      <c r="C2222" s="4">
        <v>0</v>
      </c>
      <c r="D2222">
        <v>0</v>
      </c>
      <c r="E2222" s="3">
        <v>0</v>
      </c>
      <c r="F2222" s="3" t="str">
        <v>No data</v>
      </c>
      <c r="G2222" s="3" t="str">
        <v>No data</v>
      </c>
      <c r="H2222" s="15" t="str">
        <v>No data</v>
      </c>
      <c r="I2222" t="str">
        <v>No data</v>
      </c>
    </row>
    <row r="2223" spans="1:9" x14ac:dyDescent="0.25">
      <c r="A2223">
        <v>0</v>
      </c>
      <c r="B2223" s="4" t="str">
        <v>Choose site</v>
      </c>
      <c r="C2223" s="4">
        <v>0</v>
      </c>
      <c r="D2223">
        <v>0</v>
      </c>
      <c r="E2223" s="3">
        <v>0</v>
      </c>
      <c r="F2223" s="3" t="str">
        <v>No data</v>
      </c>
      <c r="G2223" s="3" t="str">
        <v>No data</v>
      </c>
      <c r="H2223" s="15" t="str">
        <v>No data</v>
      </c>
      <c r="I2223" t="str">
        <v>No data</v>
      </c>
    </row>
    <row r="2224" spans="1:9" x14ac:dyDescent="0.25">
      <c r="A2224">
        <v>0</v>
      </c>
      <c r="B2224" s="4" t="str">
        <v>Choose site</v>
      </c>
      <c r="C2224" s="4">
        <v>0</v>
      </c>
      <c r="D2224">
        <v>0</v>
      </c>
      <c r="E2224" s="3">
        <v>0</v>
      </c>
      <c r="F2224" s="3" t="str">
        <v>No data</v>
      </c>
      <c r="G2224" s="3" t="str">
        <v>No data</v>
      </c>
      <c r="H2224" s="15" t="str">
        <v>No data</v>
      </c>
      <c r="I2224" t="str">
        <v>No data</v>
      </c>
    </row>
    <row r="2225" spans="1:9" x14ac:dyDescent="0.25">
      <c r="A2225">
        <v>0</v>
      </c>
      <c r="B2225" s="4" t="str">
        <v>Choose site</v>
      </c>
      <c r="C2225" s="4">
        <v>0</v>
      </c>
      <c r="D2225">
        <v>0</v>
      </c>
      <c r="E2225" s="3">
        <v>0</v>
      </c>
      <c r="F2225" s="3" t="str">
        <v>No data</v>
      </c>
      <c r="G2225" s="3" t="str">
        <v>No data</v>
      </c>
      <c r="H2225" s="15" t="str">
        <v>No data</v>
      </c>
      <c r="I2225" t="str">
        <v>No data</v>
      </c>
    </row>
    <row r="2226" spans="1:9" x14ac:dyDescent="0.25">
      <c r="A2226">
        <v>0</v>
      </c>
      <c r="B2226" s="4" t="str">
        <v>Choose site</v>
      </c>
      <c r="C2226" s="4">
        <v>0</v>
      </c>
      <c r="D2226">
        <v>0</v>
      </c>
      <c r="E2226" s="3">
        <v>0</v>
      </c>
      <c r="F2226" s="3" t="str">
        <v>No data</v>
      </c>
      <c r="G2226" s="3" t="str">
        <v>No data</v>
      </c>
      <c r="H2226" s="15" t="str">
        <v>No data</v>
      </c>
      <c r="I2226" t="str">
        <v>No data</v>
      </c>
    </row>
    <row r="2227" spans="1:9" x14ac:dyDescent="0.25">
      <c r="A2227">
        <v>0</v>
      </c>
      <c r="B2227" s="4" t="str">
        <v>Choose site</v>
      </c>
      <c r="C2227" s="4">
        <v>0</v>
      </c>
      <c r="D2227">
        <v>0</v>
      </c>
      <c r="E2227" s="3">
        <v>0</v>
      </c>
      <c r="F2227" s="3" t="str">
        <v>No data</v>
      </c>
      <c r="G2227" s="3" t="str">
        <v>No data</v>
      </c>
      <c r="H2227" s="15" t="str">
        <v>No data</v>
      </c>
      <c r="I2227" t="str">
        <v>No data</v>
      </c>
    </row>
    <row r="2228" spans="1:9" x14ac:dyDescent="0.25">
      <c r="A2228">
        <v>0</v>
      </c>
      <c r="B2228" s="4" t="str">
        <v>Choose site</v>
      </c>
      <c r="C2228" s="4">
        <v>0</v>
      </c>
      <c r="D2228">
        <v>0</v>
      </c>
      <c r="E2228" s="3">
        <v>0</v>
      </c>
      <c r="F2228" s="3" t="str">
        <v>No data</v>
      </c>
      <c r="G2228" s="3" t="str">
        <v>No data</v>
      </c>
      <c r="H2228" s="15" t="str">
        <v>No data</v>
      </c>
      <c r="I2228" t="str">
        <v>No data</v>
      </c>
    </row>
    <row r="2229" spans="1:9" x14ac:dyDescent="0.25">
      <c r="A2229">
        <v>0</v>
      </c>
      <c r="B2229" s="4" t="str">
        <v>Choose site</v>
      </c>
      <c r="C2229" s="4">
        <v>0</v>
      </c>
      <c r="D2229">
        <v>0</v>
      </c>
      <c r="E2229" s="3">
        <v>0</v>
      </c>
      <c r="F2229" s="3" t="str">
        <v>No data</v>
      </c>
      <c r="G2229" s="3" t="str">
        <v>No data</v>
      </c>
      <c r="H2229" s="15" t="str">
        <v>No data</v>
      </c>
      <c r="I2229" t="str">
        <v>No data</v>
      </c>
    </row>
    <row r="2230" spans="1:9" x14ac:dyDescent="0.25">
      <c r="A2230">
        <v>0</v>
      </c>
      <c r="B2230" s="4" t="str">
        <v>Choose site</v>
      </c>
      <c r="C2230" s="4">
        <v>0</v>
      </c>
      <c r="D2230">
        <v>0</v>
      </c>
      <c r="E2230" s="3">
        <v>0</v>
      </c>
      <c r="F2230" s="3" t="str">
        <v>No data</v>
      </c>
      <c r="G2230" s="3" t="str">
        <v>No data</v>
      </c>
      <c r="H2230" s="15" t="str">
        <v>No data</v>
      </c>
      <c r="I2230" t="str">
        <v>No data</v>
      </c>
    </row>
    <row r="2231" spans="1:9" x14ac:dyDescent="0.25">
      <c r="A2231">
        <v>0</v>
      </c>
      <c r="B2231" s="4" t="str">
        <v>Choose site</v>
      </c>
      <c r="C2231" s="4">
        <v>0</v>
      </c>
      <c r="D2231">
        <v>0</v>
      </c>
      <c r="E2231" s="3">
        <v>0</v>
      </c>
      <c r="F2231" s="3" t="str">
        <v>No data</v>
      </c>
      <c r="G2231" s="3" t="str">
        <v>No data</v>
      </c>
      <c r="H2231" s="15" t="str">
        <v>No data</v>
      </c>
      <c r="I2231" t="str">
        <v>No data</v>
      </c>
    </row>
    <row r="2232" spans="1:9" x14ac:dyDescent="0.25">
      <c r="A2232">
        <v>0</v>
      </c>
      <c r="B2232" s="4" t="str">
        <v>Choose site</v>
      </c>
      <c r="C2232" s="4">
        <v>0</v>
      </c>
      <c r="D2232">
        <v>0</v>
      </c>
      <c r="E2232" s="3">
        <v>0</v>
      </c>
      <c r="F2232" s="3" t="str">
        <v>No data</v>
      </c>
      <c r="G2232" s="3" t="str">
        <v>No data</v>
      </c>
      <c r="H2232" s="15" t="str">
        <v>No data</v>
      </c>
      <c r="I2232" t="str">
        <v>No data</v>
      </c>
    </row>
    <row r="2233" spans="1:9" x14ac:dyDescent="0.25">
      <c r="A2233">
        <v>0</v>
      </c>
      <c r="B2233" s="4" t="str">
        <v>Choose site</v>
      </c>
      <c r="C2233" s="4">
        <v>0</v>
      </c>
      <c r="D2233">
        <v>0</v>
      </c>
      <c r="E2233" s="3">
        <v>0</v>
      </c>
      <c r="F2233" s="3" t="str">
        <v>No data</v>
      </c>
      <c r="G2233" s="3" t="str">
        <v>No data</v>
      </c>
      <c r="H2233" s="15" t="str">
        <v>No data</v>
      </c>
      <c r="I2233" t="str">
        <v>No data</v>
      </c>
    </row>
    <row r="2234" spans="1:9" x14ac:dyDescent="0.25">
      <c r="A2234">
        <v>0</v>
      </c>
      <c r="B2234" s="4" t="str">
        <v>Choose site</v>
      </c>
      <c r="C2234" s="4">
        <v>0</v>
      </c>
      <c r="D2234">
        <v>0</v>
      </c>
      <c r="E2234" s="3">
        <v>0</v>
      </c>
      <c r="F2234" s="3" t="str">
        <v>No data</v>
      </c>
      <c r="G2234" s="3" t="str">
        <v>No data</v>
      </c>
      <c r="H2234" s="15" t="str">
        <v>No data</v>
      </c>
      <c r="I2234" t="str">
        <v>No data</v>
      </c>
    </row>
    <row r="2235" spans="1:9" x14ac:dyDescent="0.25">
      <c r="A2235">
        <v>0</v>
      </c>
      <c r="B2235" s="4" t="str">
        <v>Choose site</v>
      </c>
      <c r="C2235" s="4">
        <v>0</v>
      </c>
      <c r="D2235">
        <v>0</v>
      </c>
      <c r="E2235" s="3">
        <v>0</v>
      </c>
      <c r="F2235" s="3" t="str">
        <v>No data</v>
      </c>
      <c r="G2235" s="3" t="str">
        <v>No data</v>
      </c>
      <c r="H2235" s="15" t="str">
        <v>No data</v>
      </c>
      <c r="I2235" t="str">
        <v>No data</v>
      </c>
    </row>
    <row r="2236" spans="1:9" x14ac:dyDescent="0.25">
      <c r="A2236">
        <v>0</v>
      </c>
      <c r="B2236" s="4" t="str">
        <v>Choose site</v>
      </c>
      <c r="C2236" s="4">
        <v>0</v>
      </c>
      <c r="D2236">
        <v>0</v>
      </c>
      <c r="E2236" s="3">
        <v>0</v>
      </c>
      <c r="F2236" s="3" t="str">
        <v>No data</v>
      </c>
      <c r="G2236" s="3" t="str">
        <v>No data</v>
      </c>
      <c r="H2236" s="15" t="str">
        <v>No data</v>
      </c>
      <c r="I2236" t="str">
        <v>No data</v>
      </c>
    </row>
    <row r="2237" spans="1:9" x14ac:dyDescent="0.25">
      <c r="A2237">
        <v>0</v>
      </c>
      <c r="B2237" s="4" t="str">
        <v>Choose site</v>
      </c>
      <c r="C2237" s="4">
        <v>0</v>
      </c>
      <c r="D2237">
        <v>0</v>
      </c>
      <c r="E2237" s="3">
        <v>0</v>
      </c>
      <c r="F2237" s="3" t="str">
        <v>No data</v>
      </c>
      <c r="G2237" s="3" t="str">
        <v>No data</v>
      </c>
      <c r="H2237" s="15" t="str">
        <v>No data</v>
      </c>
      <c r="I2237" t="str">
        <v>No data</v>
      </c>
    </row>
    <row r="2238" spans="1:9" x14ac:dyDescent="0.25">
      <c r="A2238">
        <v>0</v>
      </c>
      <c r="B2238" s="4" t="str">
        <v>Choose site</v>
      </c>
      <c r="C2238" s="4">
        <v>0</v>
      </c>
      <c r="D2238">
        <v>0</v>
      </c>
      <c r="E2238" s="3">
        <v>0</v>
      </c>
      <c r="F2238" s="3" t="str">
        <v>No data</v>
      </c>
      <c r="G2238" s="3" t="str">
        <v>No data</v>
      </c>
      <c r="H2238" s="15" t="str">
        <v>No data</v>
      </c>
      <c r="I2238" t="str">
        <v>No data</v>
      </c>
    </row>
    <row r="2239" spans="1:9" x14ac:dyDescent="0.25">
      <c r="A2239">
        <v>0</v>
      </c>
      <c r="B2239" s="4" t="str">
        <v>Choose site</v>
      </c>
      <c r="C2239" s="4">
        <v>0</v>
      </c>
      <c r="D2239">
        <v>0</v>
      </c>
      <c r="E2239" s="3">
        <v>0</v>
      </c>
      <c r="F2239" s="3" t="str">
        <v>No data</v>
      </c>
      <c r="G2239" s="3" t="str">
        <v>No data</v>
      </c>
      <c r="H2239" s="15" t="str">
        <v>No data</v>
      </c>
      <c r="I2239" t="str">
        <v>No data</v>
      </c>
    </row>
    <row r="2240" spans="1:9" x14ac:dyDescent="0.25">
      <c r="A2240">
        <v>0</v>
      </c>
      <c r="B2240" s="4" t="str">
        <v>Choose site</v>
      </c>
      <c r="C2240" s="4">
        <v>0</v>
      </c>
      <c r="D2240">
        <v>0</v>
      </c>
      <c r="E2240" s="3">
        <v>0</v>
      </c>
      <c r="F2240" s="3" t="str">
        <v>No data</v>
      </c>
      <c r="G2240" s="3" t="str">
        <v>No data</v>
      </c>
      <c r="H2240" s="15" t="str">
        <v>No data</v>
      </c>
      <c r="I2240" t="str">
        <v>No data</v>
      </c>
    </row>
    <row r="2241" spans="1:9" x14ac:dyDescent="0.25">
      <c r="A2241">
        <v>0</v>
      </c>
      <c r="B2241" s="4" t="str">
        <v>Choose site</v>
      </c>
      <c r="C2241" s="4">
        <v>0</v>
      </c>
      <c r="D2241">
        <v>0</v>
      </c>
      <c r="E2241" s="3">
        <v>0</v>
      </c>
      <c r="F2241" s="3" t="str">
        <v>No data</v>
      </c>
      <c r="G2241" s="3" t="str">
        <v>No data</v>
      </c>
      <c r="H2241" s="15" t="str">
        <v>No data</v>
      </c>
      <c r="I2241" t="str">
        <v>No data</v>
      </c>
    </row>
    <row r="2242" spans="1:9" x14ac:dyDescent="0.25">
      <c r="A2242">
        <v>0</v>
      </c>
      <c r="B2242" s="4" t="str">
        <v>Choose site</v>
      </c>
      <c r="C2242" s="4">
        <v>0</v>
      </c>
      <c r="D2242">
        <v>0</v>
      </c>
      <c r="E2242" s="3">
        <v>0</v>
      </c>
      <c r="F2242" s="3" t="str">
        <v>No data</v>
      </c>
      <c r="G2242" s="3" t="str">
        <v>No data</v>
      </c>
      <c r="H2242" s="15" t="str">
        <v>No data</v>
      </c>
      <c r="I2242" t="str">
        <v>No data</v>
      </c>
    </row>
    <row r="2243" spans="1:9" x14ac:dyDescent="0.25">
      <c r="A2243">
        <v>0</v>
      </c>
      <c r="B2243" s="4" t="str">
        <v>Choose site</v>
      </c>
      <c r="C2243" s="4">
        <v>0</v>
      </c>
      <c r="D2243">
        <v>0</v>
      </c>
      <c r="E2243" s="3">
        <v>0</v>
      </c>
      <c r="F2243" s="3" t="str">
        <v>No data</v>
      </c>
      <c r="G2243" s="3" t="str">
        <v>No data</v>
      </c>
      <c r="H2243" s="15" t="str">
        <v>No data</v>
      </c>
      <c r="I2243" t="str">
        <v>No data</v>
      </c>
    </row>
    <row r="2244" spans="1:9" x14ac:dyDescent="0.25">
      <c r="A2244">
        <v>0</v>
      </c>
      <c r="B2244" s="4" t="str">
        <v>Choose site</v>
      </c>
      <c r="C2244" s="4">
        <v>0</v>
      </c>
      <c r="D2244">
        <v>0</v>
      </c>
      <c r="E2244" s="3">
        <v>0</v>
      </c>
      <c r="F2244" s="3" t="str">
        <v>No data</v>
      </c>
      <c r="G2244" s="3" t="str">
        <v>No data</v>
      </c>
      <c r="H2244" s="15" t="str">
        <v>No data</v>
      </c>
      <c r="I2244" t="str">
        <v>No data</v>
      </c>
    </row>
    <row r="2245" spans="1:9" x14ac:dyDescent="0.25">
      <c r="A2245">
        <v>0</v>
      </c>
      <c r="B2245" s="4" t="str">
        <v>Choose site</v>
      </c>
      <c r="C2245" s="4">
        <v>0</v>
      </c>
      <c r="D2245">
        <v>0</v>
      </c>
      <c r="E2245" s="3">
        <v>0</v>
      </c>
      <c r="F2245" s="3" t="str">
        <v>No data</v>
      </c>
      <c r="G2245" s="3" t="str">
        <v>No data</v>
      </c>
      <c r="H2245" s="15" t="str">
        <v>No data</v>
      </c>
      <c r="I2245" t="str">
        <v>No data</v>
      </c>
    </row>
    <row r="2246" spans="1:9" x14ac:dyDescent="0.25">
      <c r="A2246">
        <v>0</v>
      </c>
      <c r="B2246" s="4" t="str">
        <v>Choose site</v>
      </c>
      <c r="C2246" s="4">
        <v>0</v>
      </c>
      <c r="D2246">
        <v>0</v>
      </c>
      <c r="E2246" s="3">
        <v>0</v>
      </c>
      <c r="F2246" s="3" t="str">
        <v>No data</v>
      </c>
      <c r="G2246" s="3" t="str">
        <v>No data</v>
      </c>
      <c r="H2246" s="15" t="str">
        <v>No data</v>
      </c>
      <c r="I2246" t="str">
        <v>No data</v>
      </c>
    </row>
    <row r="2247" spans="1:9" x14ac:dyDescent="0.25">
      <c r="A2247">
        <v>0</v>
      </c>
      <c r="B2247" s="4" t="str">
        <v>Choose site</v>
      </c>
      <c r="C2247" s="4">
        <v>0</v>
      </c>
      <c r="D2247">
        <v>0</v>
      </c>
      <c r="E2247" s="3">
        <v>0</v>
      </c>
      <c r="F2247" s="3" t="str">
        <v>No data</v>
      </c>
      <c r="G2247" s="3" t="str">
        <v>No data</v>
      </c>
      <c r="H2247" s="15" t="str">
        <v>No data</v>
      </c>
      <c r="I2247" t="str">
        <v>No data</v>
      </c>
    </row>
    <row r="2248" spans="1:9" x14ac:dyDescent="0.25">
      <c r="A2248">
        <v>0</v>
      </c>
      <c r="B2248" s="4" t="str">
        <v>Choose site</v>
      </c>
      <c r="C2248" s="4">
        <v>0</v>
      </c>
      <c r="D2248">
        <v>0</v>
      </c>
      <c r="E2248" s="3">
        <v>0</v>
      </c>
      <c r="F2248" s="3" t="str">
        <v>No data</v>
      </c>
      <c r="G2248" s="3" t="str">
        <v>No data</v>
      </c>
      <c r="H2248" s="15" t="str">
        <v>No data</v>
      </c>
      <c r="I2248" t="str">
        <v>No data</v>
      </c>
    </row>
    <row r="2249" spans="1:9" x14ac:dyDescent="0.25">
      <c r="A2249">
        <v>0</v>
      </c>
      <c r="B2249" s="4" t="str">
        <v>Choose site</v>
      </c>
      <c r="C2249" s="4">
        <v>0</v>
      </c>
      <c r="D2249">
        <v>0</v>
      </c>
      <c r="E2249" s="3">
        <v>0</v>
      </c>
      <c r="F2249" s="3" t="str">
        <v>No data</v>
      </c>
      <c r="G2249" s="3" t="str">
        <v>No data</v>
      </c>
      <c r="H2249" s="15" t="str">
        <v>No data</v>
      </c>
      <c r="I2249" t="str">
        <v>No data</v>
      </c>
    </row>
    <row r="2250" spans="1:9" x14ac:dyDescent="0.25">
      <c r="A2250">
        <v>0</v>
      </c>
      <c r="B2250" s="4" t="str">
        <v>Choose site</v>
      </c>
      <c r="C2250" s="4">
        <v>0</v>
      </c>
      <c r="D2250">
        <v>0</v>
      </c>
      <c r="E2250" s="3">
        <v>0</v>
      </c>
      <c r="F2250" s="3" t="str">
        <v>No data</v>
      </c>
      <c r="G2250" s="3" t="str">
        <v>No data</v>
      </c>
      <c r="H2250" s="15" t="str">
        <v>No data</v>
      </c>
      <c r="I2250" t="str">
        <v>No data</v>
      </c>
    </row>
    <row r="2251" spans="1:9" x14ac:dyDescent="0.25">
      <c r="A2251">
        <v>0</v>
      </c>
      <c r="B2251" s="4" t="str">
        <v>Choose site</v>
      </c>
      <c r="C2251" s="4">
        <v>0</v>
      </c>
      <c r="D2251">
        <v>0</v>
      </c>
      <c r="E2251" s="3">
        <v>0</v>
      </c>
      <c r="F2251" s="3" t="str">
        <v>No data</v>
      </c>
      <c r="G2251" s="3" t="str">
        <v>No data</v>
      </c>
      <c r="H2251" s="15" t="str">
        <v>No data</v>
      </c>
      <c r="I2251" t="str">
        <v>No data</v>
      </c>
    </row>
    <row r="2252" spans="1:9" x14ac:dyDescent="0.25">
      <c r="A2252">
        <v>0</v>
      </c>
      <c r="B2252" s="4" t="str">
        <v>Choose site</v>
      </c>
      <c r="C2252" s="4">
        <v>0</v>
      </c>
      <c r="D2252">
        <v>0</v>
      </c>
      <c r="E2252" s="3">
        <v>0</v>
      </c>
      <c r="F2252" s="3" t="str">
        <v>No data</v>
      </c>
      <c r="G2252" s="3" t="str">
        <v>No data</v>
      </c>
      <c r="H2252" s="15" t="str">
        <v>No data</v>
      </c>
      <c r="I2252" t="str">
        <v>No data</v>
      </c>
    </row>
    <row r="2253" spans="1:9" x14ac:dyDescent="0.25">
      <c r="A2253">
        <v>0</v>
      </c>
      <c r="B2253" s="4" t="str">
        <v>Choose site</v>
      </c>
      <c r="C2253" s="4">
        <v>0</v>
      </c>
      <c r="D2253">
        <v>0</v>
      </c>
      <c r="E2253" s="3">
        <v>0</v>
      </c>
      <c r="F2253" s="3" t="str">
        <v>No data</v>
      </c>
      <c r="G2253" s="3" t="str">
        <v>No data</v>
      </c>
      <c r="H2253" s="15" t="str">
        <v>No data</v>
      </c>
      <c r="I2253" t="str">
        <v>No data</v>
      </c>
    </row>
    <row r="2254" spans="1:9" x14ac:dyDescent="0.25">
      <c r="A2254">
        <v>0</v>
      </c>
      <c r="B2254" s="4" t="str">
        <v>Choose site</v>
      </c>
      <c r="C2254" s="4">
        <v>0</v>
      </c>
      <c r="D2254">
        <v>0</v>
      </c>
      <c r="E2254" s="3">
        <v>0</v>
      </c>
      <c r="F2254" s="3" t="str">
        <v>No data</v>
      </c>
      <c r="G2254" s="3" t="str">
        <v>No data</v>
      </c>
      <c r="H2254" s="15" t="str">
        <v>No data</v>
      </c>
      <c r="I2254" t="str">
        <v>No data</v>
      </c>
    </row>
    <row r="2255" spans="1:9" x14ac:dyDescent="0.25">
      <c r="A2255">
        <v>0</v>
      </c>
      <c r="B2255" s="4" t="str">
        <v>Choose site</v>
      </c>
      <c r="C2255" s="4">
        <v>0</v>
      </c>
      <c r="D2255">
        <v>0</v>
      </c>
      <c r="E2255" s="3">
        <v>0</v>
      </c>
      <c r="F2255" s="3" t="str">
        <v>No data</v>
      </c>
      <c r="G2255" s="3" t="str">
        <v>No data</v>
      </c>
      <c r="H2255" s="15" t="str">
        <v>No data</v>
      </c>
      <c r="I2255" t="str">
        <v>No data</v>
      </c>
    </row>
    <row r="2256" spans="1:9" x14ac:dyDescent="0.25">
      <c r="A2256">
        <v>0</v>
      </c>
      <c r="B2256" s="4" t="str">
        <v>Choose site</v>
      </c>
      <c r="C2256" s="4">
        <v>0</v>
      </c>
      <c r="D2256">
        <v>0</v>
      </c>
      <c r="E2256" s="3">
        <v>0</v>
      </c>
      <c r="F2256" s="3" t="str">
        <v>No data</v>
      </c>
      <c r="G2256" s="3" t="str">
        <v>No data</v>
      </c>
      <c r="H2256" s="15" t="str">
        <v>No data</v>
      </c>
      <c r="I2256" t="str">
        <v>No data</v>
      </c>
    </row>
    <row r="2257" spans="1:9" x14ac:dyDescent="0.25">
      <c r="A2257">
        <v>0</v>
      </c>
      <c r="B2257" s="4" t="str">
        <v>Choose site</v>
      </c>
      <c r="C2257" s="4">
        <v>0</v>
      </c>
      <c r="D2257">
        <v>0</v>
      </c>
      <c r="E2257" s="3">
        <v>0</v>
      </c>
      <c r="F2257" s="3" t="str">
        <v>No data</v>
      </c>
      <c r="G2257" s="3" t="str">
        <v>No data</v>
      </c>
      <c r="H2257" s="15" t="str">
        <v>No data</v>
      </c>
      <c r="I2257" t="str">
        <v>No data</v>
      </c>
    </row>
    <row r="2258" spans="1:9" x14ac:dyDescent="0.25">
      <c r="A2258">
        <v>0</v>
      </c>
      <c r="B2258" s="4" t="str">
        <v>Choose site</v>
      </c>
      <c r="C2258" s="4">
        <v>0</v>
      </c>
      <c r="D2258">
        <v>0</v>
      </c>
      <c r="E2258" s="3">
        <v>0</v>
      </c>
      <c r="F2258" s="3" t="str">
        <v>No data</v>
      </c>
      <c r="G2258" s="3" t="str">
        <v>No data</v>
      </c>
      <c r="H2258" s="15" t="str">
        <v>No data</v>
      </c>
      <c r="I2258" t="str">
        <v>No data</v>
      </c>
    </row>
    <row r="2259" spans="1:9" x14ac:dyDescent="0.25">
      <c r="A2259">
        <v>0</v>
      </c>
      <c r="B2259" s="4" t="str">
        <v>Choose site</v>
      </c>
      <c r="C2259" s="4">
        <v>0</v>
      </c>
      <c r="D2259">
        <v>0</v>
      </c>
      <c r="E2259" s="3">
        <v>0</v>
      </c>
      <c r="F2259" s="3" t="str">
        <v>No data</v>
      </c>
      <c r="G2259" s="3" t="str">
        <v>No data</v>
      </c>
      <c r="H2259" s="15" t="str">
        <v>No data</v>
      </c>
      <c r="I2259" t="str">
        <v>No data</v>
      </c>
    </row>
    <row r="2260" spans="1:9" x14ac:dyDescent="0.25">
      <c r="A2260">
        <v>0</v>
      </c>
      <c r="B2260" s="4" t="str">
        <v>Choose site</v>
      </c>
      <c r="C2260" s="4">
        <v>0</v>
      </c>
      <c r="D2260">
        <v>0</v>
      </c>
      <c r="E2260" s="3">
        <v>0</v>
      </c>
      <c r="F2260" s="3" t="str">
        <v>No data</v>
      </c>
      <c r="G2260" s="3" t="str">
        <v>No data</v>
      </c>
      <c r="H2260" s="15" t="str">
        <v>No data</v>
      </c>
      <c r="I2260" t="str">
        <v>No data</v>
      </c>
    </row>
    <row r="2261" spans="1:9" x14ac:dyDescent="0.25">
      <c r="A2261">
        <v>0</v>
      </c>
      <c r="B2261" s="4" t="str">
        <v>Choose site</v>
      </c>
      <c r="C2261" s="4">
        <v>0</v>
      </c>
      <c r="D2261">
        <v>0</v>
      </c>
      <c r="E2261" s="3">
        <v>0</v>
      </c>
      <c r="F2261" s="3" t="str">
        <v>No data</v>
      </c>
      <c r="G2261" s="3" t="str">
        <v>No data</v>
      </c>
      <c r="H2261" s="15" t="str">
        <v>No data</v>
      </c>
      <c r="I2261" t="str">
        <v>No data</v>
      </c>
    </row>
    <row r="2262" spans="1:9" x14ac:dyDescent="0.25">
      <c r="A2262">
        <v>0</v>
      </c>
      <c r="B2262" s="4" t="str">
        <v>Choose site</v>
      </c>
      <c r="C2262" s="4">
        <v>0</v>
      </c>
      <c r="D2262">
        <v>0</v>
      </c>
      <c r="E2262" s="3">
        <v>0</v>
      </c>
      <c r="F2262" s="3" t="str">
        <v>No data</v>
      </c>
      <c r="G2262" s="3" t="str">
        <v>No data</v>
      </c>
      <c r="H2262" s="15" t="str">
        <v>No data</v>
      </c>
      <c r="I2262" t="str">
        <v>No data</v>
      </c>
    </row>
    <row r="2263" spans="1:9" x14ac:dyDescent="0.25">
      <c r="A2263">
        <v>0</v>
      </c>
      <c r="B2263" s="4" t="str">
        <v>Choose site</v>
      </c>
      <c r="C2263" s="4">
        <v>0</v>
      </c>
      <c r="D2263">
        <v>0</v>
      </c>
      <c r="E2263" s="3">
        <v>0</v>
      </c>
      <c r="F2263" s="3" t="str">
        <v>No data</v>
      </c>
      <c r="G2263" s="3" t="str">
        <v>No data</v>
      </c>
      <c r="H2263" s="15" t="str">
        <v>No data</v>
      </c>
      <c r="I2263" t="str">
        <v>No data</v>
      </c>
    </row>
    <row r="2264" spans="1:9" x14ac:dyDescent="0.25">
      <c r="A2264">
        <v>0</v>
      </c>
      <c r="B2264" s="4" t="str">
        <v>Choose site</v>
      </c>
      <c r="C2264" s="4">
        <v>0</v>
      </c>
      <c r="D2264">
        <v>0</v>
      </c>
      <c r="E2264" s="3">
        <v>0</v>
      </c>
      <c r="F2264" s="3" t="str">
        <v>No data</v>
      </c>
      <c r="G2264" s="3" t="str">
        <v>No data</v>
      </c>
      <c r="H2264" s="15" t="str">
        <v>No data</v>
      </c>
      <c r="I2264" t="str">
        <v>No data</v>
      </c>
    </row>
    <row r="2265" spans="1:9" x14ac:dyDescent="0.25">
      <c r="A2265">
        <v>0</v>
      </c>
      <c r="B2265" s="4" t="str">
        <v>Choose site</v>
      </c>
      <c r="C2265" s="4">
        <v>0</v>
      </c>
      <c r="D2265">
        <v>0</v>
      </c>
      <c r="E2265" s="3">
        <v>0</v>
      </c>
      <c r="F2265" s="3" t="str">
        <v>No data</v>
      </c>
      <c r="G2265" s="3" t="str">
        <v>No data</v>
      </c>
      <c r="H2265" s="15" t="str">
        <v>No data</v>
      </c>
      <c r="I2265" t="str">
        <v>No data</v>
      </c>
    </row>
    <row r="2266" spans="1:9" x14ac:dyDescent="0.25">
      <c r="A2266">
        <v>0</v>
      </c>
      <c r="B2266" s="4" t="str">
        <v>Choose site</v>
      </c>
      <c r="C2266" s="4">
        <v>0</v>
      </c>
      <c r="D2266">
        <v>0</v>
      </c>
      <c r="E2266" s="3">
        <v>0</v>
      </c>
      <c r="F2266" s="3" t="str">
        <v>No data</v>
      </c>
      <c r="G2266" s="3" t="str">
        <v>No data</v>
      </c>
      <c r="H2266" s="15" t="str">
        <v>No data</v>
      </c>
      <c r="I2266" t="str">
        <v>No data</v>
      </c>
    </row>
    <row r="2267" spans="1:9" x14ac:dyDescent="0.25">
      <c r="A2267">
        <v>0</v>
      </c>
      <c r="B2267" s="4" t="str">
        <v>Choose site</v>
      </c>
      <c r="C2267" s="4">
        <v>0</v>
      </c>
      <c r="D2267">
        <v>0</v>
      </c>
      <c r="E2267" s="3">
        <v>0</v>
      </c>
      <c r="F2267" s="3" t="str">
        <v>No data</v>
      </c>
      <c r="G2267" s="3" t="str">
        <v>No data</v>
      </c>
      <c r="H2267" s="15" t="str">
        <v>No data</v>
      </c>
      <c r="I2267" t="str">
        <v>No data</v>
      </c>
    </row>
    <row r="2268" spans="1:9" x14ac:dyDescent="0.25">
      <c r="A2268">
        <v>0</v>
      </c>
      <c r="B2268" s="4" t="str">
        <v>Choose site</v>
      </c>
      <c r="C2268" s="4">
        <v>0</v>
      </c>
      <c r="D2268">
        <v>0</v>
      </c>
      <c r="E2268" s="3">
        <v>0</v>
      </c>
      <c r="F2268" s="3" t="str">
        <v>No data</v>
      </c>
      <c r="G2268" s="3" t="str">
        <v>No data</v>
      </c>
      <c r="H2268" s="15" t="str">
        <v>No data</v>
      </c>
      <c r="I2268" t="str">
        <v>No data</v>
      </c>
    </row>
    <row r="2269" spans="1:9" x14ac:dyDescent="0.25">
      <c r="A2269">
        <v>0</v>
      </c>
      <c r="B2269" s="4" t="str">
        <v>Choose site</v>
      </c>
      <c r="C2269" s="4">
        <v>0</v>
      </c>
      <c r="D2269">
        <v>0</v>
      </c>
      <c r="E2269" s="3">
        <v>0</v>
      </c>
      <c r="F2269" s="3" t="str">
        <v>No data</v>
      </c>
      <c r="G2269" s="3" t="str">
        <v>No data</v>
      </c>
      <c r="H2269" s="15" t="str">
        <v>No data</v>
      </c>
      <c r="I2269" t="str">
        <v>No data</v>
      </c>
    </row>
    <row r="2270" spans="1:9" x14ac:dyDescent="0.25">
      <c r="A2270">
        <v>0</v>
      </c>
      <c r="B2270" s="4" t="str">
        <v>Choose site</v>
      </c>
      <c r="C2270" s="4">
        <v>0</v>
      </c>
      <c r="D2270">
        <v>0</v>
      </c>
      <c r="E2270" s="3">
        <v>0</v>
      </c>
      <c r="F2270" s="3" t="str">
        <v>No data</v>
      </c>
      <c r="G2270" s="3" t="str">
        <v>No data</v>
      </c>
      <c r="H2270" s="15" t="str">
        <v>No data</v>
      </c>
      <c r="I2270" t="str">
        <v>No data</v>
      </c>
    </row>
    <row r="2271" spans="1:9" x14ac:dyDescent="0.25">
      <c r="A2271">
        <v>0</v>
      </c>
      <c r="B2271" s="4" t="str">
        <v>Choose site</v>
      </c>
      <c r="C2271" s="4">
        <v>0</v>
      </c>
      <c r="D2271">
        <v>0</v>
      </c>
      <c r="E2271" s="3">
        <v>0</v>
      </c>
      <c r="F2271" s="3" t="str">
        <v>No data</v>
      </c>
      <c r="G2271" s="3" t="str">
        <v>No data</v>
      </c>
      <c r="H2271" s="15" t="str">
        <v>No data</v>
      </c>
      <c r="I2271" t="str">
        <v>No data</v>
      </c>
    </row>
    <row r="2272" spans="1:9" x14ac:dyDescent="0.25">
      <c r="A2272">
        <v>0</v>
      </c>
      <c r="B2272" s="4" t="str">
        <v>Choose site</v>
      </c>
      <c r="C2272" s="4">
        <v>0</v>
      </c>
      <c r="D2272">
        <v>0</v>
      </c>
      <c r="E2272" s="3">
        <v>0</v>
      </c>
      <c r="F2272" s="3" t="str">
        <v>No data</v>
      </c>
      <c r="G2272" s="3" t="str">
        <v>No data</v>
      </c>
      <c r="H2272" s="15" t="str">
        <v>No data</v>
      </c>
      <c r="I2272" t="str">
        <v>No data</v>
      </c>
    </row>
    <row r="2273" spans="1:9" x14ac:dyDescent="0.25">
      <c r="A2273">
        <v>0</v>
      </c>
      <c r="B2273" s="4" t="str">
        <v>Choose site</v>
      </c>
      <c r="C2273" s="4">
        <v>0</v>
      </c>
      <c r="D2273">
        <v>0</v>
      </c>
      <c r="E2273" s="3">
        <v>0</v>
      </c>
      <c r="F2273" s="3" t="str">
        <v>No data</v>
      </c>
      <c r="G2273" s="3" t="str">
        <v>No data</v>
      </c>
      <c r="H2273" s="15" t="str">
        <v>No data</v>
      </c>
      <c r="I2273" t="str">
        <v>No data</v>
      </c>
    </row>
    <row r="2274" spans="1:9" x14ac:dyDescent="0.25">
      <c r="A2274">
        <v>0</v>
      </c>
      <c r="B2274" s="4" t="str">
        <v>Choose site</v>
      </c>
      <c r="C2274" s="4">
        <v>0</v>
      </c>
      <c r="D2274">
        <v>0</v>
      </c>
      <c r="E2274" s="3">
        <v>0</v>
      </c>
      <c r="F2274" s="3" t="str">
        <v>No data</v>
      </c>
      <c r="G2274" s="3" t="str">
        <v>No data</v>
      </c>
      <c r="H2274" s="15" t="str">
        <v>No data</v>
      </c>
      <c r="I2274" t="str">
        <v>No data</v>
      </c>
    </row>
    <row r="2275" spans="1:9" x14ac:dyDescent="0.25">
      <c r="A2275">
        <v>0</v>
      </c>
      <c r="B2275" s="4" t="str">
        <v>Choose site</v>
      </c>
      <c r="C2275" s="4">
        <v>0</v>
      </c>
      <c r="D2275">
        <v>0</v>
      </c>
      <c r="E2275" s="3">
        <v>0</v>
      </c>
      <c r="F2275" s="3" t="str">
        <v>No data</v>
      </c>
      <c r="G2275" s="3" t="str">
        <v>No data</v>
      </c>
      <c r="H2275" s="15" t="str">
        <v>No data</v>
      </c>
      <c r="I2275" t="str">
        <v>No data</v>
      </c>
    </row>
    <row r="2276" spans="1:9" x14ac:dyDescent="0.25">
      <c r="A2276">
        <v>0</v>
      </c>
      <c r="B2276" s="4" t="str">
        <v>Choose site</v>
      </c>
      <c r="C2276" s="4">
        <v>0</v>
      </c>
      <c r="D2276">
        <v>0</v>
      </c>
      <c r="E2276" s="3">
        <v>0</v>
      </c>
      <c r="F2276" s="3" t="str">
        <v>No data</v>
      </c>
      <c r="G2276" s="3" t="str">
        <v>No data</v>
      </c>
      <c r="H2276" s="15" t="str">
        <v>No data</v>
      </c>
      <c r="I2276" t="str">
        <v>No data</v>
      </c>
    </row>
    <row r="2277" spans="1:9" x14ac:dyDescent="0.25">
      <c r="A2277">
        <v>0</v>
      </c>
      <c r="B2277" s="4" t="str">
        <v>Choose site</v>
      </c>
      <c r="C2277" s="4">
        <v>0</v>
      </c>
      <c r="D2277">
        <v>0</v>
      </c>
      <c r="E2277" s="3">
        <v>0</v>
      </c>
      <c r="F2277" s="3" t="str">
        <v>No data</v>
      </c>
      <c r="G2277" s="3" t="str">
        <v>No data</v>
      </c>
      <c r="H2277" s="15" t="str">
        <v>No data</v>
      </c>
      <c r="I2277" t="str">
        <v>No data</v>
      </c>
    </row>
    <row r="2278" spans="1:9" x14ac:dyDescent="0.25">
      <c r="A2278">
        <v>0</v>
      </c>
      <c r="B2278" s="4" t="str">
        <v>Choose site</v>
      </c>
      <c r="C2278" s="4">
        <v>0</v>
      </c>
      <c r="D2278">
        <v>0</v>
      </c>
      <c r="E2278" s="3">
        <v>0</v>
      </c>
      <c r="F2278" s="3" t="str">
        <v>No data</v>
      </c>
      <c r="G2278" s="3" t="str">
        <v>No data</v>
      </c>
      <c r="H2278" s="15" t="str">
        <v>No data</v>
      </c>
      <c r="I2278" t="str">
        <v>No data</v>
      </c>
    </row>
    <row r="2279" spans="1:9" x14ac:dyDescent="0.25">
      <c r="A2279">
        <v>0</v>
      </c>
      <c r="B2279" s="4" t="str">
        <v>Choose site</v>
      </c>
      <c r="C2279" s="4">
        <v>0</v>
      </c>
      <c r="D2279">
        <v>0</v>
      </c>
      <c r="E2279" s="3">
        <v>0</v>
      </c>
      <c r="F2279" s="3" t="str">
        <v>No data</v>
      </c>
      <c r="G2279" s="3" t="str">
        <v>No data</v>
      </c>
      <c r="H2279" s="15" t="str">
        <v>No data</v>
      </c>
      <c r="I2279" t="str">
        <v>No data</v>
      </c>
    </row>
    <row r="2280" spans="1:9" x14ac:dyDescent="0.25">
      <c r="A2280">
        <v>0</v>
      </c>
      <c r="B2280" s="4" t="str">
        <v>Choose site</v>
      </c>
      <c r="C2280" s="4">
        <v>0</v>
      </c>
      <c r="D2280">
        <v>0</v>
      </c>
      <c r="E2280" s="3">
        <v>0</v>
      </c>
      <c r="F2280" s="3" t="str">
        <v>No data</v>
      </c>
      <c r="G2280" s="3" t="str">
        <v>No data</v>
      </c>
      <c r="H2280" s="15" t="str">
        <v>No data</v>
      </c>
      <c r="I2280" t="str">
        <v>No data</v>
      </c>
    </row>
    <row r="2281" spans="1:9" x14ac:dyDescent="0.25">
      <c r="A2281">
        <v>0</v>
      </c>
      <c r="B2281" s="4" t="str">
        <v>Choose site</v>
      </c>
      <c r="C2281" s="4">
        <v>0</v>
      </c>
      <c r="D2281">
        <v>0</v>
      </c>
      <c r="E2281" s="3">
        <v>0</v>
      </c>
      <c r="F2281" s="3" t="str">
        <v>No data</v>
      </c>
      <c r="G2281" s="3" t="str">
        <v>No data</v>
      </c>
      <c r="H2281" s="15" t="str">
        <v>No data</v>
      </c>
      <c r="I2281" t="str">
        <v>No data</v>
      </c>
    </row>
    <row r="2282" spans="1:9" x14ac:dyDescent="0.25">
      <c r="A2282">
        <v>0</v>
      </c>
      <c r="B2282" s="4" t="str">
        <v>Choose site</v>
      </c>
      <c r="C2282" s="4">
        <v>0</v>
      </c>
      <c r="D2282">
        <v>0</v>
      </c>
      <c r="E2282" s="3">
        <v>0</v>
      </c>
      <c r="F2282" s="3" t="str">
        <v>No data</v>
      </c>
      <c r="G2282" s="3" t="str">
        <v>No data</v>
      </c>
      <c r="H2282" s="15" t="str">
        <v>No data</v>
      </c>
      <c r="I2282" t="str">
        <v>No data</v>
      </c>
    </row>
    <row r="2283" spans="1:9" x14ac:dyDescent="0.25">
      <c r="A2283">
        <v>0</v>
      </c>
      <c r="B2283" s="4" t="str">
        <v>Choose site</v>
      </c>
      <c r="C2283" s="4">
        <v>0</v>
      </c>
      <c r="D2283">
        <v>0</v>
      </c>
      <c r="E2283" s="3">
        <v>0</v>
      </c>
      <c r="F2283" s="3" t="str">
        <v>No data</v>
      </c>
      <c r="G2283" s="3" t="str">
        <v>No data</v>
      </c>
      <c r="H2283" s="15" t="str">
        <v>No data</v>
      </c>
      <c r="I2283" t="str">
        <v>No data</v>
      </c>
    </row>
    <row r="2284" spans="1:9" x14ac:dyDescent="0.25">
      <c r="A2284">
        <v>0</v>
      </c>
      <c r="B2284" s="4" t="str">
        <v>Choose site</v>
      </c>
      <c r="C2284" s="4">
        <v>0</v>
      </c>
      <c r="D2284">
        <v>0</v>
      </c>
      <c r="E2284" s="3">
        <v>0</v>
      </c>
      <c r="F2284" s="3" t="str">
        <v>No data</v>
      </c>
      <c r="G2284" s="3" t="str">
        <v>No data</v>
      </c>
      <c r="H2284" s="15" t="str">
        <v>No data</v>
      </c>
      <c r="I2284" t="str">
        <v>No data</v>
      </c>
    </row>
    <row r="2285" spans="1:9" x14ac:dyDescent="0.25">
      <c r="A2285">
        <v>0</v>
      </c>
      <c r="B2285" s="4" t="str">
        <v>Choose site</v>
      </c>
      <c r="C2285" s="4">
        <v>0</v>
      </c>
      <c r="D2285">
        <v>0</v>
      </c>
      <c r="E2285" s="3">
        <v>0</v>
      </c>
      <c r="F2285" s="3" t="str">
        <v>No data</v>
      </c>
      <c r="G2285" s="3" t="str">
        <v>No data</v>
      </c>
      <c r="H2285" s="15" t="str">
        <v>No data</v>
      </c>
      <c r="I2285" t="str">
        <v>No data</v>
      </c>
    </row>
    <row r="2286" spans="1:9" x14ac:dyDescent="0.25">
      <c r="A2286">
        <v>0</v>
      </c>
      <c r="B2286" s="4" t="str">
        <v>Choose site</v>
      </c>
      <c r="C2286" s="4">
        <v>0</v>
      </c>
      <c r="D2286">
        <v>0</v>
      </c>
      <c r="E2286" s="3">
        <v>0</v>
      </c>
      <c r="F2286" s="3" t="str">
        <v>No data</v>
      </c>
      <c r="G2286" s="3" t="str">
        <v>No data</v>
      </c>
      <c r="H2286" s="15" t="str">
        <v>No data</v>
      </c>
      <c r="I2286" t="str">
        <v>No data</v>
      </c>
    </row>
    <row r="2287" spans="1:9" x14ac:dyDescent="0.25">
      <c r="A2287">
        <v>0</v>
      </c>
      <c r="B2287" s="4" t="str">
        <v>Choose site</v>
      </c>
      <c r="C2287" s="4">
        <v>0</v>
      </c>
      <c r="D2287">
        <v>0</v>
      </c>
      <c r="E2287" s="3">
        <v>0</v>
      </c>
      <c r="F2287" s="3" t="str">
        <v>No data</v>
      </c>
      <c r="G2287" s="3" t="str">
        <v>No data</v>
      </c>
      <c r="H2287" s="15" t="str">
        <v>No data</v>
      </c>
      <c r="I2287" t="str">
        <v>No data</v>
      </c>
    </row>
    <row r="2288" spans="1:9" x14ac:dyDescent="0.25">
      <c r="A2288">
        <v>0</v>
      </c>
      <c r="B2288" s="4" t="str">
        <v>Choose site</v>
      </c>
      <c r="C2288" s="4">
        <v>0</v>
      </c>
      <c r="D2288">
        <v>0</v>
      </c>
      <c r="E2288" s="3">
        <v>0</v>
      </c>
      <c r="F2288" s="3" t="str">
        <v>No data</v>
      </c>
      <c r="G2288" s="3" t="str">
        <v>No data</v>
      </c>
      <c r="H2288" s="15" t="str">
        <v>No data</v>
      </c>
      <c r="I2288" t="str">
        <v>No data</v>
      </c>
    </row>
    <row r="2289" spans="1:9" x14ac:dyDescent="0.25">
      <c r="A2289">
        <v>0</v>
      </c>
      <c r="B2289" s="4" t="str">
        <v>Choose site</v>
      </c>
      <c r="C2289" s="4">
        <v>0</v>
      </c>
      <c r="D2289">
        <v>0</v>
      </c>
      <c r="E2289" s="3">
        <v>0</v>
      </c>
      <c r="F2289" s="3" t="str">
        <v>No data</v>
      </c>
      <c r="G2289" s="3" t="str">
        <v>No data</v>
      </c>
      <c r="H2289" s="15" t="str">
        <v>No data</v>
      </c>
      <c r="I2289" t="str">
        <v>No data</v>
      </c>
    </row>
    <row r="2290" spans="1:9" x14ac:dyDescent="0.25">
      <c r="A2290">
        <v>0</v>
      </c>
      <c r="B2290" s="4" t="str">
        <v>Choose site</v>
      </c>
      <c r="C2290" s="4">
        <v>0</v>
      </c>
      <c r="D2290">
        <v>0</v>
      </c>
      <c r="E2290" s="3">
        <v>0</v>
      </c>
      <c r="F2290" s="3" t="str">
        <v>No data</v>
      </c>
      <c r="G2290" s="3" t="str">
        <v>No data</v>
      </c>
      <c r="H2290" s="15" t="str">
        <v>No data</v>
      </c>
      <c r="I2290" t="str">
        <v>No data</v>
      </c>
    </row>
    <row r="2291" spans="1:9" x14ac:dyDescent="0.25">
      <c r="A2291">
        <v>0</v>
      </c>
      <c r="B2291" s="4" t="str">
        <v>Choose site</v>
      </c>
      <c r="C2291" s="4">
        <v>0</v>
      </c>
      <c r="D2291">
        <v>0</v>
      </c>
      <c r="E2291" s="3">
        <v>0</v>
      </c>
      <c r="F2291" s="3" t="str">
        <v>No data</v>
      </c>
      <c r="G2291" s="3" t="str">
        <v>No data</v>
      </c>
      <c r="H2291" s="15" t="str">
        <v>No data</v>
      </c>
      <c r="I2291" t="str">
        <v>No data</v>
      </c>
    </row>
    <row r="2292" spans="1:9" x14ac:dyDescent="0.25">
      <c r="A2292">
        <v>0</v>
      </c>
      <c r="B2292" s="4" t="str">
        <v>Choose site</v>
      </c>
      <c r="C2292" s="4">
        <v>0</v>
      </c>
      <c r="D2292">
        <v>0</v>
      </c>
      <c r="E2292" s="3">
        <v>0</v>
      </c>
      <c r="F2292" s="3" t="str">
        <v>No data</v>
      </c>
      <c r="G2292" s="3" t="str">
        <v>No data</v>
      </c>
      <c r="H2292" s="15" t="str">
        <v>No data</v>
      </c>
      <c r="I2292" t="str">
        <v>No data</v>
      </c>
    </row>
    <row r="2293" spans="1:9" x14ac:dyDescent="0.25">
      <c r="A2293">
        <v>0</v>
      </c>
      <c r="B2293" s="4" t="str">
        <v>Choose site</v>
      </c>
      <c r="C2293" s="4">
        <v>0</v>
      </c>
      <c r="D2293">
        <v>0</v>
      </c>
      <c r="E2293" s="3">
        <v>0</v>
      </c>
      <c r="F2293" s="3" t="str">
        <v>No data</v>
      </c>
      <c r="G2293" s="3" t="str">
        <v>No data</v>
      </c>
      <c r="H2293" s="15" t="str">
        <v>No data</v>
      </c>
      <c r="I2293" t="str">
        <v>No data</v>
      </c>
    </row>
    <row r="2294" spans="1:9" x14ac:dyDescent="0.25">
      <c r="A2294">
        <v>0</v>
      </c>
      <c r="B2294" s="4" t="str">
        <v>Choose site</v>
      </c>
      <c r="C2294" s="4">
        <v>0</v>
      </c>
      <c r="D2294">
        <v>0</v>
      </c>
      <c r="E2294" s="3">
        <v>0</v>
      </c>
      <c r="F2294" s="3" t="str">
        <v>No data</v>
      </c>
      <c r="G2294" s="3" t="str">
        <v>No data</v>
      </c>
      <c r="H2294" s="15" t="str">
        <v>No data</v>
      </c>
      <c r="I2294" t="str">
        <v>No data</v>
      </c>
    </row>
    <row r="2295" spans="1:9" x14ac:dyDescent="0.25">
      <c r="A2295">
        <v>0</v>
      </c>
      <c r="B2295" s="4" t="str">
        <v>Choose site</v>
      </c>
      <c r="C2295" s="4">
        <v>0</v>
      </c>
      <c r="D2295">
        <v>0</v>
      </c>
      <c r="E2295" s="3">
        <v>0</v>
      </c>
      <c r="F2295" s="3" t="str">
        <v>No data</v>
      </c>
      <c r="G2295" s="3" t="str">
        <v>No data</v>
      </c>
      <c r="H2295" s="15" t="str">
        <v>No data</v>
      </c>
      <c r="I2295" t="str">
        <v>No data</v>
      </c>
    </row>
    <row r="2296" spans="1:9" x14ac:dyDescent="0.25">
      <c r="A2296">
        <v>0</v>
      </c>
      <c r="B2296" s="4" t="str">
        <v>Choose site</v>
      </c>
      <c r="C2296" s="4">
        <v>0</v>
      </c>
      <c r="D2296">
        <v>0</v>
      </c>
      <c r="E2296" s="3">
        <v>0</v>
      </c>
      <c r="F2296" s="3" t="str">
        <v>No data</v>
      </c>
      <c r="G2296" s="3" t="str">
        <v>No data</v>
      </c>
      <c r="H2296" s="15" t="str">
        <v>No data</v>
      </c>
      <c r="I2296" t="str">
        <v>No data</v>
      </c>
    </row>
    <row r="2297" spans="1:9" x14ac:dyDescent="0.25">
      <c r="A2297">
        <v>0</v>
      </c>
      <c r="B2297" s="4" t="str">
        <v>Choose site</v>
      </c>
      <c r="C2297" s="4">
        <v>0</v>
      </c>
      <c r="D2297">
        <v>0</v>
      </c>
      <c r="E2297" s="3">
        <v>0</v>
      </c>
      <c r="F2297" s="3" t="str">
        <v>No data</v>
      </c>
      <c r="G2297" s="3" t="str">
        <v>No data</v>
      </c>
      <c r="H2297" s="15" t="str">
        <v>No data</v>
      </c>
      <c r="I2297" t="str">
        <v>No data</v>
      </c>
    </row>
    <row r="2298" spans="1:9" x14ac:dyDescent="0.25">
      <c r="A2298">
        <v>0</v>
      </c>
      <c r="B2298" s="4" t="str">
        <v>Choose site</v>
      </c>
      <c r="C2298" s="4">
        <v>0</v>
      </c>
      <c r="D2298">
        <v>0</v>
      </c>
      <c r="E2298" s="3">
        <v>0</v>
      </c>
      <c r="F2298" s="3" t="str">
        <v>No data</v>
      </c>
      <c r="G2298" s="3" t="str">
        <v>No data</v>
      </c>
      <c r="H2298" s="15" t="str">
        <v>No data</v>
      </c>
      <c r="I2298" t="str">
        <v>No data</v>
      </c>
    </row>
    <row r="2299" spans="1:9" x14ac:dyDescent="0.25">
      <c r="A2299">
        <v>0</v>
      </c>
      <c r="B2299" s="4" t="str">
        <v>Choose site</v>
      </c>
      <c r="C2299" s="4">
        <v>0</v>
      </c>
      <c r="D2299">
        <v>0</v>
      </c>
      <c r="E2299" s="3">
        <v>0</v>
      </c>
      <c r="F2299" s="3" t="str">
        <v>No data</v>
      </c>
      <c r="G2299" s="3" t="str">
        <v>No data</v>
      </c>
      <c r="H2299" s="15" t="str">
        <v>No data</v>
      </c>
      <c r="I2299" t="str">
        <v>No data</v>
      </c>
    </row>
    <row r="2300" spans="1:9" x14ac:dyDescent="0.25">
      <c r="A2300">
        <v>0</v>
      </c>
      <c r="B2300" s="4" t="str">
        <v>Choose site</v>
      </c>
      <c r="C2300" s="4">
        <v>0</v>
      </c>
      <c r="D2300">
        <v>0</v>
      </c>
      <c r="E2300" s="3">
        <v>0</v>
      </c>
      <c r="F2300" s="3" t="str">
        <v>No data</v>
      </c>
      <c r="G2300" s="3" t="str">
        <v>No data</v>
      </c>
      <c r="H2300" s="15" t="str">
        <v>No data</v>
      </c>
      <c r="I2300" t="str">
        <v>No data</v>
      </c>
    </row>
    <row r="2301" spans="1:9" x14ac:dyDescent="0.25">
      <c r="A2301">
        <v>0</v>
      </c>
      <c r="B2301" s="4" t="str">
        <v>Choose site</v>
      </c>
      <c r="C2301" s="4">
        <v>0</v>
      </c>
      <c r="D2301">
        <v>0</v>
      </c>
      <c r="E2301" s="3">
        <v>0</v>
      </c>
      <c r="F2301" s="3" t="str">
        <v>No data</v>
      </c>
      <c r="G2301" s="3" t="str">
        <v>No data</v>
      </c>
      <c r="H2301" s="15" t="str">
        <v>No data</v>
      </c>
      <c r="I2301" t="str">
        <v>No data</v>
      </c>
    </row>
    <row r="2302" spans="1:9" x14ac:dyDescent="0.25">
      <c r="A2302">
        <v>0</v>
      </c>
      <c r="B2302" s="4" t="str">
        <v>Choose site</v>
      </c>
      <c r="C2302" s="4">
        <v>0</v>
      </c>
      <c r="D2302">
        <v>0</v>
      </c>
      <c r="E2302" s="3">
        <v>0</v>
      </c>
      <c r="F2302" s="3" t="str">
        <v>No data</v>
      </c>
      <c r="G2302" s="3" t="str">
        <v>No data</v>
      </c>
      <c r="H2302" s="15" t="str">
        <v>No data</v>
      </c>
      <c r="I2302" t="str">
        <v>No data</v>
      </c>
    </row>
    <row r="2303" spans="1:9" x14ac:dyDescent="0.25">
      <c r="A2303">
        <v>0</v>
      </c>
      <c r="B2303" s="4" t="str">
        <v>Choose site</v>
      </c>
      <c r="C2303" s="4">
        <v>0</v>
      </c>
      <c r="D2303">
        <v>0</v>
      </c>
      <c r="E2303" s="3">
        <v>0</v>
      </c>
      <c r="F2303" s="3" t="str">
        <v>No data</v>
      </c>
      <c r="G2303" s="3" t="str">
        <v>No data</v>
      </c>
      <c r="H2303" s="15" t="str">
        <v>No data</v>
      </c>
      <c r="I2303" t="str">
        <v>No data</v>
      </c>
    </row>
    <row r="2304" spans="1:9" x14ac:dyDescent="0.25">
      <c r="A2304">
        <v>0</v>
      </c>
      <c r="B2304" s="4" t="str">
        <v>Choose site</v>
      </c>
      <c r="C2304" s="4">
        <v>0</v>
      </c>
      <c r="D2304">
        <v>0</v>
      </c>
      <c r="E2304" s="3">
        <v>0</v>
      </c>
      <c r="F2304" s="3" t="str">
        <v>No data</v>
      </c>
      <c r="G2304" s="3" t="str">
        <v>No data</v>
      </c>
      <c r="H2304" s="15" t="str">
        <v>No data</v>
      </c>
      <c r="I2304" t="str">
        <v>No data</v>
      </c>
    </row>
    <row r="2305" spans="1:9" x14ac:dyDescent="0.25">
      <c r="A2305">
        <v>0</v>
      </c>
      <c r="B2305" s="4" t="str">
        <v>Choose site</v>
      </c>
      <c r="C2305" s="4">
        <v>0</v>
      </c>
      <c r="D2305">
        <v>0</v>
      </c>
      <c r="E2305" s="3">
        <v>0</v>
      </c>
      <c r="F2305" s="3" t="str">
        <v>No data</v>
      </c>
      <c r="G2305" s="3" t="str">
        <v>No data</v>
      </c>
      <c r="H2305" s="15" t="str">
        <v>No data</v>
      </c>
      <c r="I2305" t="str">
        <v>No data</v>
      </c>
    </row>
    <row r="2306" spans="1:9" x14ac:dyDescent="0.25">
      <c r="A2306">
        <v>0</v>
      </c>
      <c r="B2306" s="4" t="str">
        <v>Choose site</v>
      </c>
      <c r="C2306" s="4">
        <v>0</v>
      </c>
      <c r="D2306">
        <v>0</v>
      </c>
      <c r="E2306" s="3">
        <v>0</v>
      </c>
      <c r="F2306" s="3" t="str">
        <v>No data</v>
      </c>
      <c r="G2306" s="3" t="str">
        <v>No data</v>
      </c>
      <c r="H2306" s="15" t="str">
        <v>No data</v>
      </c>
      <c r="I2306" t="str">
        <v>No data</v>
      </c>
    </row>
    <row r="2307" spans="1:9" x14ac:dyDescent="0.25">
      <c r="A2307">
        <v>0</v>
      </c>
      <c r="B2307" s="4" t="str">
        <v>Choose site</v>
      </c>
      <c r="C2307" s="4">
        <v>0</v>
      </c>
      <c r="D2307">
        <v>0</v>
      </c>
      <c r="E2307" s="3">
        <v>0</v>
      </c>
      <c r="F2307" s="3" t="str">
        <v>No data</v>
      </c>
      <c r="G2307" s="3" t="str">
        <v>No data</v>
      </c>
      <c r="H2307" s="15" t="str">
        <v>No data</v>
      </c>
      <c r="I2307" t="str">
        <v>No data</v>
      </c>
    </row>
    <row r="2308" spans="1:9" x14ac:dyDescent="0.25">
      <c r="A2308">
        <v>0</v>
      </c>
      <c r="B2308" s="4" t="str">
        <v>Choose site</v>
      </c>
      <c r="C2308" s="4">
        <v>0</v>
      </c>
      <c r="D2308">
        <v>0</v>
      </c>
      <c r="E2308" s="3">
        <v>0</v>
      </c>
      <c r="F2308" s="3" t="str">
        <v>No data</v>
      </c>
      <c r="G2308" s="3" t="str">
        <v>No data</v>
      </c>
      <c r="H2308" s="15" t="str">
        <v>No data</v>
      </c>
      <c r="I2308" t="str">
        <v>No data</v>
      </c>
    </row>
    <row r="2309" spans="1:9" x14ac:dyDescent="0.25">
      <c r="A2309">
        <v>0</v>
      </c>
      <c r="B2309" s="4" t="str">
        <v>Choose site</v>
      </c>
      <c r="C2309" s="4">
        <v>0</v>
      </c>
      <c r="D2309">
        <v>0</v>
      </c>
      <c r="E2309" s="3">
        <v>0</v>
      </c>
      <c r="F2309" s="3" t="str">
        <v>No data</v>
      </c>
      <c r="G2309" s="3" t="str">
        <v>No data</v>
      </c>
      <c r="H2309" s="15" t="str">
        <v>No data</v>
      </c>
      <c r="I2309" t="str">
        <v>No data</v>
      </c>
    </row>
    <row r="2310" spans="1:9" x14ac:dyDescent="0.25">
      <c r="A2310">
        <v>0</v>
      </c>
      <c r="B2310" s="4" t="str">
        <v>Choose site</v>
      </c>
      <c r="C2310" s="4">
        <v>0</v>
      </c>
      <c r="D2310">
        <v>0</v>
      </c>
      <c r="E2310" s="3">
        <v>0</v>
      </c>
      <c r="F2310" s="3" t="str">
        <v>No data</v>
      </c>
      <c r="G2310" s="3" t="str">
        <v>No data</v>
      </c>
      <c r="H2310" s="15" t="str">
        <v>No data</v>
      </c>
      <c r="I2310" t="str">
        <v>No data</v>
      </c>
    </row>
    <row r="2311" spans="1:9" x14ac:dyDescent="0.25">
      <c r="A2311">
        <v>0</v>
      </c>
      <c r="B2311" s="4" t="str">
        <v>Choose site</v>
      </c>
      <c r="C2311" s="4">
        <v>0</v>
      </c>
      <c r="D2311">
        <v>0</v>
      </c>
      <c r="E2311" s="3">
        <v>0</v>
      </c>
      <c r="F2311" s="3" t="str">
        <v>No data</v>
      </c>
      <c r="G2311" s="3" t="str">
        <v>No data</v>
      </c>
      <c r="H2311" s="15" t="str">
        <v>No data</v>
      </c>
      <c r="I2311" t="str">
        <v>No data</v>
      </c>
    </row>
    <row r="2312" spans="1:9" x14ac:dyDescent="0.25">
      <c r="A2312">
        <v>0</v>
      </c>
      <c r="B2312" s="4" t="str">
        <v>Choose site</v>
      </c>
      <c r="C2312" s="4">
        <v>0</v>
      </c>
      <c r="D2312">
        <v>0</v>
      </c>
      <c r="E2312" s="3">
        <v>0</v>
      </c>
      <c r="F2312" s="3" t="str">
        <v>No data</v>
      </c>
      <c r="G2312" s="3" t="str">
        <v>No data</v>
      </c>
      <c r="H2312" s="15" t="str">
        <v>No data</v>
      </c>
      <c r="I2312" t="str">
        <v>No data</v>
      </c>
    </row>
    <row r="2313" spans="1:9" x14ac:dyDescent="0.25">
      <c r="A2313">
        <v>0</v>
      </c>
      <c r="B2313" s="4" t="str">
        <v>Choose site</v>
      </c>
      <c r="C2313" s="4">
        <v>0</v>
      </c>
      <c r="D2313">
        <v>0</v>
      </c>
      <c r="E2313" s="3">
        <v>0</v>
      </c>
      <c r="F2313" s="3" t="str">
        <v>No data</v>
      </c>
      <c r="G2313" s="3" t="str">
        <v>No data</v>
      </c>
      <c r="H2313" s="15" t="str">
        <v>No data</v>
      </c>
      <c r="I2313" t="str">
        <v>No data</v>
      </c>
    </row>
    <row r="2314" spans="1:9" x14ac:dyDescent="0.25">
      <c r="A2314">
        <v>0</v>
      </c>
      <c r="B2314" s="4" t="str">
        <v>Choose site</v>
      </c>
      <c r="C2314" s="4">
        <v>0</v>
      </c>
      <c r="D2314">
        <v>0</v>
      </c>
      <c r="E2314" s="3">
        <v>0</v>
      </c>
      <c r="F2314" s="3" t="str">
        <v>No data</v>
      </c>
      <c r="G2314" s="3" t="str">
        <v>No data</v>
      </c>
      <c r="H2314" s="15" t="str">
        <v>No data</v>
      </c>
      <c r="I2314" t="str">
        <v>No data</v>
      </c>
    </row>
    <row r="2315" spans="1:9" x14ac:dyDescent="0.25">
      <c r="A2315">
        <v>0</v>
      </c>
      <c r="B2315" s="4" t="str">
        <v>Choose site</v>
      </c>
      <c r="C2315" s="4">
        <v>0</v>
      </c>
      <c r="D2315">
        <v>0</v>
      </c>
      <c r="E2315" s="3">
        <v>0</v>
      </c>
      <c r="F2315" s="3" t="str">
        <v>No data</v>
      </c>
      <c r="G2315" s="3" t="str">
        <v>No data</v>
      </c>
      <c r="H2315" s="15" t="str">
        <v>No data</v>
      </c>
      <c r="I2315" t="str">
        <v>No data</v>
      </c>
    </row>
    <row r="2316" spans="1:9" x14ac:dyDescent="0.25">
      <c r="A2316">
        <v>0</v>
      </c>
      <c r="B2316" s="4" t="str">
        <v>Choose site</v>
      </c>
      <c r="C2316" s="4">
        <v>0</v>
      </c>
      <c r="D2316">
        <v>0</v>
      </c>
      <c r="E2316" s="3">
        <v>0</v>
      </c>
      <c r="F2316" s="3" t="str">
        <v>No data</v>
      </c>
      <c r="G2316" s="3" t="str">
        <v>No data</v>
      </c>
      <c r="H2316" s="15" t="str">
        <v>No data</v>
      </c>
      <c r="I2316" t="str">
        <v>No data</v>
      </c>
    </row>
    <row r="2317" spans="1:9" x14ac:dyDescent="0.25">
      <c r="A2317">
        <v>0</v>
      </c>
      <c r="B2317" s="4" t="str">
        <v>Choose site</v>
      </c>
      <c r="C2317" s="4">
        <v>0</v>
      </c>
      <c r="D2317">
        <v>0</v>
      </c>
      <c r="E2317" s="3">
        <v>0</v>
      </c>
      <c r="F2317" s="3" t="str">
        <v>No data</v>
      </c>
      <c r="G2317" s="3" t="str">
        <v>No data</v>
      </c>
      <c r="H2317" s="15" t="str">
        <v>No data</v>
      </c>
      <c r="I2317" t="str">
        <v>No data</v>
      </c>
    </row>
    <row r="2318" spans="1:9" x14ac:dyDescent="0.25">
      <c r="A2318">
        <v>0</v>
      </c>
      <c r="B2318" s="4" t="str">
        <v>Choose site</v>
      </c>
      <c r="C2318" s="4">
        <v>0</v>
      </c>
      <c r="D2318">
        <v>0</v>
      </c>
      <c r="E2318" s="3">
        <v>0</v>
      </c>
      <c r="F2318" s="3" t="str">
        <v>No data</v>
      </c>
      <c r="G2318" s="3" t="str">
        <v>No data</v>
      </c>
      <c r="H2318" s="15" t="str">
        <v>No data</v>
      </c>
      <c r="I2318" t="str">
        <v>No data</v>
      </c>
    </row>
    <row r="2319" spans="1:9" x14ac:dyDescent="0.25">
      <c r="A2319">
        <v>0</v>
      </c>
      <c r="B2319" s="4" t="str">
        <v>Choose site</v>
      </c>
      <c r="C2319" s="4">
        <v>0</v>
      </c>
      <c r="D2319">
        <v>0</v>
      </c>
      <c r="E2319" s="3">
        <v>0</v>
      </c>
      <c r="F2319" s="3" t="str">
        <v>No data</v>
      </c>
      <c r="G2319" s="3" t="str">
        <v>No data</v>
      </c>
      <c r="H2319" s="15" t="str">
        <v>No data</v>
      </c>
      <c r="I2319" t="str">
        <v>No data</v>
      </c>
    </row>
    <row r="2320" spans="1:9" x14ac:dyDescent="0.25">
      <c r="A2320">
        <v>0</v>
      </c>
      <c r="B2320" s="4" t="str">
        <v>Choose site</v>
      </c>
      <c r="C2320" s="4">
        <v>0</v>
      </c>
      <c r="D2320">
        <v>0</v>
      </c>
      <c r="E2320" s="3">
        <v>0</v>
      </c>
      <c r="F2320" s="3" t="str">
        <v>No data</v>
      </c>
      <c r="G2320" s="3" t="str">
        <v>No data</v>
      </c>
      <c r="H2320" s="15" t="str">
        <v>No data</v>
      </c>
      <c r="I2320" t="str">
        <v>No data</v>
      </c>
    </row>
    <row r="2321" spans="1:9" x14ac:dyDescent="0.25">
      <c r="A2321">
        <v>0</v>
      </c>
      <c r="B2321" s="4" t="str">
        <v>Choose site</v>
      </c>
      <c r="C2321" s="4">
        <v>0</v>
      </c>
      <c r="D2321">
        <v>0</v>
      </c>
      <c r="E2321" s="3">
        <v>0</v>
      </c>
      <c r="F2321" s="3" t="str">
        <v>No data</v>
      </c>
      <c r="G2321" s="3" t="str">
        <v>No data</v>
      </c>
      <c r="H2321" s="15" t="str">
        <v>No data</v>
      </c>
      <c r="I2321" t="str">
        <v>No data</v>
      </c>
    </row>
    <row r="2322" spans="1:9" x14ac:dyDescent="0.25">
      <c r="A2322">
        <v>0</v>
      </c>
      <c r="B2322" s="4" t="str">
        <v>Choose site</v>
      </c>
      <c r="C2322" s="4">
        <v>0</v>
      </c>
      <c r="D2322">
        <v>0</v>
      </c>
      <c r="E2322" s="3">
        <v>0</v>
      </c>
      <c r="F2322" s="3" t="str">
        <v>No data</v>
      </c>
      <c r="G2322" s="3" t="str">
        <v>No data</v>
      </c>
      <c r="H2322" s="15" t="str">
        <v>No data</v>
      </c>
      <c r="I2322" t="str">
        <v>No data</v>
      </c>
    </row>
    <row r="2323" spans="1:9" x14ac:dyDescent="0.25">
      <c r="A2323">
        <v>0</v>
      </c>
      <c r="B2323" s="4" t="str">
        <v>Choose site</v>
      </c>
      <c r="C2323" s="4">
        <v>0</v>
      </c>
      <c r="D2323">
        <v>0</v>
      </c>
      <c r="E2323" s="3">
        <v>0</v>
      </c>
      <c r="F2323" s="3" t="str">
        <v>No data</v>
      </c>
      <c r="G2323" s="3" t="str">
        <v>No data</v>
      </c>
      <c r="H2323" s="15" t="str">
        <v>No data</v>
      </c>
      <c r="I2323" t="str">
        <v>No data</v>
      </c>
    </row>
    <row r="2324" spans="1:9" x14ac:dyDescent="0.25">
      <c r="A2324">
        <v>0</v>
      </c>
      <c r="B2324" s="4" t="str">
        <v>Choose site</v>
      </c>
      <c r="C2324" s="4">
        <v>0</v>
      </c>
      <c r="D2324">
        <v>0</v>
      </c>
      <c r="E2324" s="3">
        <v>0</v>
      </c>
      <c r="F2324" s="3" t="str">
        <v>No data</v>
      </c>
      <c r="G2324" s="3" t="str">
        <v>No data</v>
      </c>
      <c r="H2324" s="15" t="str">
        <v>No data</v>
      </c>
      <c r="I2324" t="str">
        <v>No data</v>
      </c>
    </row>
    <row r="2325" spans="1:9" x14ac:dyDescent="0.25">
      <c r="A2325">
        <v>0</v>
      </c>
      <c r="B2325" s="4" t="str">
        <v>Choose site</v>
      </c>
      <c r="C2325" s="4">
        <v>0</v>
      </c>
      <c r="D2325">
        <v>0</v>
      </c>
      <c r="E2325" s="3">
        <v>0</v>
      </c>
      <c r="F2325" s="3" t="str">
        <v>No data</v>
      </c>
      <c r="G2325" s="3" t="str">
        <v>No data</v>
      </c>
      <c r="H2325" s="15" t="str">
        <v>No data</v>
      </c>
      <c r="I2325" t="str">
        <v>No data</v>
      </c>
    </row>
    <row r="2326" spans="1:9" x14ac:dyDescent="0.25">
      <c r="A2326">
        <v>0</v>
      </c>
      <c r="B2326" s="4" t="str">
        <v>Choose site</v>
      </c>
      <c r="C2326" s="4">
        <v>0</v>
      </c>
      <c r="D2326">
        <v>0</v>
      </c>
      <c r="E2326" s="3">
        <v>0</v>
      </c>
      <c r="F2326" s="3" t="str">
        <v>No data</v>
      </c>
      <c r="G2326" s="3" t="str">
        <v>No data</v>
      </c>
      <c r="H2326" s="15" t="str">
        <v>No data</v>
      </c>
      <c r="I2326" t="str">
        <v>No data</v>
      </c>
    </row>
    <row r="2327" spans="1:9" x14ac:dyDescent="0.25">
      <c r="A2327">
        <v>0</v>
      </c>
      <c r="B2327" s="4" t="str">
        <v>Choose site</v>
      </c>
      <c r="C2327" s="4">
        <v>0</v>
      </c>
      <c r="D2327">
        <v>0</v>
      </c>
      <c r="E2327" s="3">
        <v>0</v>
      </c>
      <c r="F2327" s="3" t="str">
        <v>No data</v>
      </c>
      <c r="G2327" s="3" t="str">
        <v>No data</v>
      </c>
      <c r="H2327" s="15" t="str">
        <v>No data</v>
      </c>
      <c r="I2327" t="str">
        <v>No data</v>
      </c>
    </row>
    <row r="2328" spans="1:9" x14ac:dyDescent="0.25">
      <c r="A2328">
        <v>0</v>
      </c>
      <c r="B2328" s="4" t="str">
        <v>Choose site</v>
      </c>
      <c r="C2328" s="4">
        <v>0</v>
      </c>
      <c r="D2328">
        <v>0</v>
      </c>
      <c r="E2328" s="3">
        <v>0</v>
      </c>
      <c r="F2328" s="3" t="str">
        <v>No data</v>
      </c>
      <c r="G2328" s="3" t="str">
        <v>No data</v>
      </c>
      <c r="H2328" s="15" t="str">
        <v>No data</v>
      </c>
      <c r="I2328" t="str">
        <v>No data</v>
      </c>
    </row>
    <row r="2329" spans="1:9" x14ac:dyDescent="0.25">
      <c r="A2329">
        <v>0</v>
      </c>
      <c r="B2329" s="4" t="str">
        <v>Choose site</v>
      </c>
      <c r="C2329" s="4">
        <v>0</v>
      </c>
      <c r="D2329">
        <v>0</v>
      </c>
      <c r="E2329" s="3">
        <v>0</v>
      </c>
      <c r="F2329" s="3" t="str">
        <v>No data</v>
      </c>
      <c r="G2329" s="3" t="str">
        <v>No data</v>
      </c>
      <c r="H2329" s="15" t="str">
        <v>No data</v>
      </c>
      <c r="I2329" t="str">
        <v>No data</v>
      </c>
    </row>
    <row r="2330" spans="1:9" x14ac:dyDescent="0.25">
      <c r="A2330">
        <v>0</v>
      </c>
      <c r="B2330" s="4" t="str">
        <v>Choose site</v>
      </c>
      <c r="C2330" s="4">
        <v>0</v>
      </c>
      <c r="D2330">
        <v>0</v>
      </c>
      <c r="E2330" s="3">
        <v>0</v>
      </c>
      <c r="F2330" s="3" t="str">
        <v>No data</v>
      </c>
      <c r="G2330" s="3" t="str">
        <v>No data</v>
      </c>
      <c r="H2330" s="15" t="str">
        <v>No data</v>
      </c>
      <c r="I2330" t="str">
        <v>No data</v>
      </c>
    </row>
    <row r="2331" spans="1:9" x14ac:dyDescent="0.25">
      <c r="A2331">
        <v>0</v>
      </c>
      <c r="B2331" s="4" t="str">
        <v>Choose site</v>
      </c>
      <c r="C2331" s="4">
        <v>0</v>
      </c>
      <c r="D2331">
        <v>0</v>
      </c>
      <c r="E2331" s="3">
        <v>0</v>
      </c>
      <c r="F2331" s="3" t="str">
        <v>No data</v>
      </c>
      <c r="G2331" s="3" t="str">
        <v>No data</v>
      </c>
      <c r="H2331" s="15" t="str">
        <v>No data</v>
      </c>
      <c r="I2331" t="str">
        <v>No data</v>
      </c>
    </row>
    <row r="2332" spans="1:9" x14ac:dyDescent="0.25">
      <c r="A2332">
        <v>0</v>
      </c>
      <c r="B2332" s="4" t="str">
        <v>Choose site</v>
      </c>
      <c r="C2332" s="4">
        <v>0</v>
      </c>
      <c r="D2332">
        <v>0</v>
      </c>
      <c r="E2332" s="3">
        <v>0</v>
      </c>
      <c r="F2332" s="3" t="str">
        <v>No data</v>
      </c>
      <c r="G2332" s="3" t="str">
        <v>No data</v>
      </c>
      <c r="H2332" s="15" t="str">
        <v>No data</v>
      </c>
      <c r="I2332" t="str">
        <v>No data</v>
      </c>
    </row>
    <row r="2333" spans="1:9" x14ac:dyDescent="0.25">
      <c r="A2333">
        <v>0</v>
      </c>
      <c r="B2333" s="4" t="str">
        <v>Choose site</v>
      </c>
      <c r="C2333" s="4">
        <v>0</v>
      </c>
      <c r="D2333">
        <v>0</v>
      </c>
      <c r="E2333" s="3">
        <v>0</v>
      </c>
      <c r="F2333" s="3" t="str">
        <v>No data</v>
      </c>
      <c r="G2333" s="3" t="str">
        <v>No data</v>
      </c>
      <c r="H2333" s="15" t="str">
        <v>No data</v>
      </c>
      <c r="I2333" t="str">
        <v>No data</v>
      </c>
    </row>
    <row r="2334" spans="1:9" x14ac:dyDescent="0.25">
      <c r="A2334">
        <v>0</v>
      </c>
      <c r="B2334" s="4" t="str">
        <v>Choose site</v>
      </c>
      <c r="C2334" s="4">
        <v>0</v>
      </c>
      <c r="D2334">
        <v>0</v>
      </c>
      <c r="E2334" s="3">
        <v>0</v>
      </c>
      <c r="F2334" s="3" t="str">
        <v>No data</v>
      </c>
      <c r="G2334" s="3" t="str">
        <v>No data</v>
      </c>
      <c r="H2334" s="15" t="str">
        <v>No data</v>
      </c>
      <c r="I2334" t="str">
        <v>No data</v>
      </c>
    </row>
    <row r="2335" spans="1:9" x14ac:dyDescent="0.25">
      <c r="A2335">
        <v>0</v>
      </c>
      <c r="B2335" s="4" t="str">
        <v>Choose site</v>
      </c>
      <c r="C2335" s="4">
        <v>0</v>
      </c>
      <c r="D2335">
        <v>0</v>
      </c>
      <c r="E2335" s="3">
        <v>0</v>
      </c>
      <c r="F2335" s="3" t="str">
        <v>No data</v>
      </c>
      <c r="G2335" s="3" t="str">
        <v>No data</v>
      </c>
      <c r="H2335" s="15" t="str">
        <v>No data</v>
      </c>
      <c r="I2335" t="str">
        <v>No data</v>
      </c>
    </row>
    <row r="2336" spans="1:9" x14ac:dyDescent="0.25">
      <c r="A2336">
        <v>0</v>
      </c>
      <c r="B2336" s="4" t="str">
        <v>Choose site</v>
      </c>
      <c r="C2336" s="4">
        <v>0</v>
      </c>
      <c r="D2336">
        <v>0</v>
      </c>
      <c r="E2336" s="3">
        <v>0</v>
      </c>
      <c r="F2336" s="3" t="str">
        <v>No data</v>
      </c>
      <c r="G2336" s="3" t="str">
        <v>No data</v>
      </c>
      <c r="H2336" s="15" t="str">
        <v>No data</v>
      </c>
      <c r="I2336" t="str">
        <v>No data</v>
      </c>
    </row>
    <row r="2337" spans="1:9" x14ac:dyDescent="0.25">
      <c r="A2337">
        <v>0</v>
      </c>
      <c r="B2337" s="4" t="str">
        <v>Choose site</v>
      </c>
      <c r="C2337" s="4">
        <v>0</v>
      </c>
      <c r="D2337">
        <v>0</v>
      </c>
      <c r="E2337" s="3">
        <v>0</v>
      </c>
      <c r="F2337" s="3" t="str">
        <v>No data</v>
      </c>
      <c r="G2337" s="3" t="str">
        <v>No data</v>
      </c>
      <c r="H2337" s="15" t="str">
        <v>No data</v>
      </c>
      <c r="I2337" t="str">
        <v>No data</v>
      </c>
    </row>
    <row r="2338" spans="1:9" x14ac:dyDescent="0.25">
      <c r="A2338">
        <v>0</v>
      </c>
      <c r="B2338" s="4" t="str">
        <v>Choose site</v>
      </c>
      <c r="C2338" s="4">
        <v>0</v>
      </c>
      <c r="D2338">
        <v>0</v>
      </c>
      <c r="E2338" s="3">
        <v>0</v>
      </c>
      <c r="F2338" s="3" t="str">
        <v>No data</v>
      </c>
      <c r="G2338" s="3" t="str">
        <v>No data</v>
      </c>
      <c r="H2338" s="15" t="str">
        <v>No data</v>
      </c>
      <c r="I2338" t="str">
        <v>No data</v>
      </c>
    </row>
    <row r="2339" spans="1:9" x14ac:dyDescent="0.25">
      <c r="A2339">
        <v>0</v>
      </c>
      <c r="B2339" s="4" t="str">
        <v>Choose site</v>
      </c>
      <c r="C2339" s="4">
        <v>0</v>
      </c>
      <c r="D2339">
        <v>0</v>
      </c>
      <c r="E2339" s="3">
        <v>0</v>
      </c>
      <c r="F2339" s="3" t="str">
        <v>No data</v>
      </c>
      <c r="G2339" s="3" t="str">
        <v>No data</v>
      </c>
      <c r="H2339" s="15" t="str">
        <v>No data</v>
      </c>
      <c r="I2339" t="str">
        <v>No data</v>
      </c>
    </row>
    <row r="2340" spans="1:9" x14ac:dyDescent="0.25">
      <c r="A2340">
        <v>0</v>
      </c>
      <c r="B2340" s="4" t="str">
        <v>Choose site</v>
      </c>
      <c r="C2340" s="4">
        <v>0</v>
      </c>
      <c r="D2340">
        <v>0</v>
      </c>
      <c r="E2340" s="3">
        <v>0</v>
      </c>
      <c r="F2340" s="3" t="str">
        <v>No data</v>
      </c>
      <c r="G2340" s="3" t="str">
        <v>No data</v>
      </c>
      <c r="H2340" s="15" t="str">
        <v>No data</v>
      </c>
      <c r="I2340" t="str">
        <v>No data</v>
      </c>
    </row>
    <row r="2341" spans="1:9" x14ac:dyDescent="0.25">
      <c r="A2341">
        <v>0</v>
      </c>
      <c r="B2341" s="4" t="str">
        <v>Choose site</v>
      </c>
      <c r="C2341" s="4">
        <v>0</v>
      </c>
      <c r="D2341">
        <v>0</v>
      </c>
      <c r="E2341" s="3">
        <v>0</v>
      </c>
      <c r="F2341" s="3" t="str">
        <v>No data</v>
      </c>
      <c r="G2341" s="3" t="str">
        <v>No data</v>
      </c>
      <c r="H2341" s="15" t="str">
        <v>No data</v>
      </c>
      <c r="I2341" t="str">
        <v>No data</v>
      </c>
    </row>
    <row r="2342" spans="1:9" x14ac:dyDescent="0.25">
      <c r="A2342">
        <v>0</v>
      </c>
      <c r="B2342" s="4" t="str">
        <v>Choose site</v>
      </c>
      <c r="C2342" s="4">
        <v>0</v>
      </c>
      <c r="D2342">
        <v>0</v>
      </c>
      <c r="E2342" s="3">
        <v>0</v>
      </c>
      <c r="F2342" s="3" t="str">
        <v>No data</v>
      </c>
      <c r="G2342" s="3" t="str">
        <v>No data</v>
      </c>
      <c r="H2342" s="15" t="str">
        <v>No data</v>
      </c>
      <c r="I2342" t="str">
        <v>No data</v>
      </c>
    </row>
    <row r="2343" spans="1:9" x14ac:dyDescent="0.25">
      <c r="A2343">
        <v>0</v>
      </c>
      <c r="B2343" s="4" t="str">
        <v>Choose site</v>
      </c>
      <c r="C2343" s="4">
        <v>0</v>
      </c>
      <c r="D2343">
        <v>0</v>
      </c>
      <c r="E2343" s="3">
        <v>0</v>
      </c>
      <c r="F2343" s="3" t="str">
        <v>No data</v>
      </c>
      <c r="G2343" s="3" t="str">
        <v>No data</v>
      </c>
      <c r="H2343" s="15" t="str">
        <v>No data</v>
      </c>
      <c r="I2343" t="str">
        <v>No data</v>
      </c>
    </row>
    <row r="2344" spans="1:9" x14ac:dyDescent="0.25">
      <c r="A2344">
        <v>0</v>
      </c>
      <c r="B2344" s="4" t="str">
        <v>Choose site</v>
      </c>
      <c r="C2344" s="4">
        <v>0</v>
      </c>
      <c r="D2344">
        <v>0</v>
      </c>
      <c r="E2344" s="3">
        <v>0</v>
      </c>
      <c r="F2344" s="3" t="str">
        <v>No data</v>
      </c>
      <c r="G2344" s="3" t="str">
        <v>No data</v>
      </c>
      <c r="H2344" s="15" t="str">
        <v>No data</v>
      </c>
      <c r="I2344" t="str">
        <v>No data</v>
      </c>
    </row>
    <row r="2345" spans="1:9" x14ac:dyDescent="0.25">
      <c r="A2345">
        <v>0</v>
      </c>
      <c r="B2345" s="4" t="str">
        <v>Choose site</v>
      </c>
      <c r="C2345" s="4">
        <v>0</v>
      </c>
      <c r="D2345">
        <v>0</v>
      </c>
      <c r="E2345" s="3">
        <v>0</v>
      </c>
      <c r="F2345" s="3" t="str">
        <v>No data</v>
      </c>
      <c r="G2345" s="3" t="str">
        <v>No data</v>
      </c>
      <c r="H2345" s="15" t="str">
        <v>No data</v>
      </c>
      <c r="I2345" t="str">
        <v>No data</v>
      </c>
    </row>
    <row r="2346" spans="1:9" x14ac:dyDescent="0.25">
      <c r="A2346">
        <v>0</v>
      </c>
      <c r="B2346" s="4" t="str">
        <v>Choose site</v>
      </c>
      <c r="C2346" s="4">
        <v>0</v>
      </c>
      <c r="D2346">
        <v>0</v>
      </c>
      <c r="E2346" s="3">
        <v>0</v>
      </c>
      <c r="F2346" s="3" t="str">
        <v>No data</v>
      </c>
      <c r="G2346" s="3" t="str">
        <v>No data</v>
      </c>
      <c r="H2346" s="15" t="str">
        <v>No data</v>
      </c>
      <c r="I2346" t="str">
        <v>No data</v>
      </c>
    </row>
    <row r="2347" spans="1:9" x14ac:dyDescent="0.25">
      <c r="A2347">
        <v>0</v>
      </c>
      <c r="B2347" s="4" t="str">
        <v>Choose site</v>
      </c>
      <c r="C2347" s="4">
        <v>0</v>
      </c>
      <c r="D2347">
        <v>0</v>
      </c>
      <c r="E2347" s="3">
        <v>0</v>
      </c>
      <c r="F2347" s="3" t="str">
        <v>No data</v>
      </c>
      <c r="G2347" s="3" t="str">
        <v>No data</v>
      </c>
      <c r="H2347" s="15" t="str">
        <v>No data</v>
      </c>
      <c r="I2347" t="str">
        <v>No data</v>
      </c>
    </row>
    <row r="2348" spans="1:9" x14ac:dyDescent="0.25">
      <c r="A2348">
        <v>0</v>
      </c>
      <c r="B2348" s="4" t="str">
        <v>Choose site</v>
      </c>
      <c r="C2348" s="4">
        <v>0</v>
      </c>
      <c r="D2348">
        <v>0</v>
      </c>
      <c r="E2348" s="3">
        <v>0</v>
      </c>
      <c r="F2348" s="3" t="str">
        <v>No data</v>
      </c>
      <c r="G2348" s="3" t="str">
        <v>No data</v>
      </c>
      <c r="H2348" s="15" t="str">
        <v>No data</v>
      </c>
      <c r="I2348" t="str">
        <v>No data</v>
      </c>
    </row>
    <row r="2349" spans="1:9" x14ac:dyDescent="0.25">
      <c r="A2349">
        <v>0</v>
      </c>
      <c r="B2349" s="4" t="str">
        <v>Choose site</v>
      </c>
      <c r="C2349" s="4">
        <v>0</v>
      </c>
      <c r="D2349">
        <v>0</v>
      </c>
      <c r="E2349" s="3">
        <v>0</v>
      </c>
      <c r="F2349" s="3" t="str">
        <v>No data</v>
      </c>
      <c r="G2349" s="3" t="str">
        <v>No data</v>
      </c>
      <c r="H2349" s="15" t="str">
        <v>No data</v>
      </c>
      <c r="I2349" t="str">
        <v>No data</v>
      </c>
    </row>
    <row r="2350" spans="1:9" x14ac:dyDescent="0.25">
      <c r="A2350">
        <v>0</v>
      </c>
      <c r="B2350" s="4" t="str">
        <v>Choose site</v>
      </c>
      <c r="C2350" s="4">
        <v>0</v>
      </c>
      <c r="D2350">
        <v>0</v>
      </c>
      <c r="E2350" s="3">
        <v>0</v>
      </c>
      <c r="F2350" s="3" t="str">
        <v>No data</v>
      </c>
      <c r="G2350" s="3" t="str">
        <v>No data</v>
      </c>
      <c r="H2350" s="15" t="str">
        <v>No data</v>
      </c>
      <c r="I2350" t="str">
        <v>No data</v>
      </c>
    </row>
    <row r="2351" spans="1:9" x14ac:dyDescent="0.25">
      <c r="A2351">
        <v>0</v>
      </c>
      <c r="B2351" s="4" t="str">
        <v>Choose site</v>
      </c>
      <c r="C2351" s="4">
        <v>0</v>
      </c>
      <c r="D2351">
        <v>0</v>
      </c>
      <c r="E2351" s="3">
        <v>0</v>
      </c>
      <c r="F2351" s="3" t="str">
        <v>No data</v>
      </c>
      <c r="G2351" s="3" t="str">
        <v>No data</v>
      </c>
      <c r="H2351" s="15" t="str">
        <v>No data</v>
      </c>
      <c r="I2351" t="str">
        <v>No data</v>
      </c>
    </row>
    <row r="2352" spans="1:9" x14ac:dyDescent="0.25">
      <c r="A2352">
        <v>0</v>
      </c>
      <c r="B2352" s="4" t="str">
        <v>Choose site</v>
      </c>
      <c r="C2352" s="4">
        <v>0</v>
      </c>
      <c r="D2352">
        <v>0</v>
      </c>
      <c r="E2352" s="3">
        <v>0</v>
      </c>
      <c r="F2352" s="3" t="str">
        <v>No data</v>
      </c>
      <c r="G2352" s="3" t="str">
        <v>No data</v>
      </c>
      <c r="H2352" s="15" t="str">
        <v>No data</v>
      </c>
      <c r="I2352" t="str">
        <v>No data</v>
      </c>
    </row>
    <row r="2353" spans="1:9" x14ac:dyDescent="0.25">
      <c r="A2353">
        <v>0</v>
      </c>
      <c r="B2353" s="4" t="str">
        <v>Choose site</v>
      </c>
      <c r="C2353" s="4">
        <v>0</v>
      </c>
      <c r="D2353">
        <v>0</v>
      </c>
      <c r="E2353" s="3">
        <v>0</v>
      </c>
      <c r="F2353" s="3" t="str">
        <v>No data</v>
      </c>
      <c r="G2353" s="3" t="str">
        <v>No data</v>
      </c>
      <c r="H2353" s="15" t="str">
        <v>No data</v>
      </c>
      <c r="I2353" t="str">
        <v>No data</v>
      </c>
    </row>
    <row r="2354" spans="1:9" x14ac:dyDescent="0.25">
      <c r="A2354">
        <v>0</v>
      </c>
      <c r="B2354" s="4" t="str">
        <v>Choose site</v>
      </c>
      <c r="C2354" s="4">
        <v>0</v>
      </c>
      <c r="D2354">
        <v>0</v>
      </c>
      <c r="E2354" s="3">
        <v>0</v>
      </c>
      <c r="F2354" s="3" t="str">
        <v>No data</v>
      </c>
      <c r="G2354" s="3" t="str">
        <v>No data</v>
      </c>
      <c r="H2354" s="15" t="str">
        <v>No data</v>
      </c>
      <c r="I2354" t="str">
        <v>No data</v>
      </c>
    </row>
    <row r="2355" spans="1:9" x14ac:dyDescent="0.25">
      <c r="A2355">
        <v>0</v>
      </c>
      <c r="B2355" s="4" t="str">
        <v>Choose site</v>
      </c>
      <c r="C2355" s="4">
        <v>0</v>
      </c>
      <c r="D2355">
        <v>0</v>
      </c>
      <c r="E2355" s="3">
        <v>0</v>
      </c>
      <c r="F2355" s="3" t="str">
        <v>No data</v>
      </c>
      <c r="G2355" s="3" t="str">
        <v>No data</v>
      </c>
      <c r="H2355" s="15" t="str">
        <v>No data</v>
      </c>
      <c r="I2355" t="str">
        <v>No data</v>
      </c>
    </row>
    <row r="2356" spans="1:9" x14ac:dyDescent="0.25">
      <c r="A2356">
        <v>0</v>
      </c>
      <c r="B2356" s="4" t="str">
        <v>Choose site</v>
      </c>
      <c r="C2356" s="4">
        <v>0</v>
      </c>
      <c r="D2356">
        <v>0</v>
      </c>
      <c r="E2356" s="3">
        <v>0</v>
      </c>
      <c r="F2356" s="3" t="str">
        <v>No data</v>
      </c>
      <c r="G2356" s="3" t="str">
        <v>No data</v>
      </c>
      <c r="H2356" s="15" t="str">
        <v>No data</v>
      </c>
      <c r="I2356" t="str">
        <v>No data</v>
      </c>
    </row>
    <row r="2357" spans="1:9" x14ac:dyDescent="0.25">
      <c r="A2357">
        <v>0</v>
      </c>
      <c r="B2357" s="4" t="str">
        <v>Choose site</v>
      </c>
      <c r="C2357" s="4">
        <v>0</v>
      </c>
      <c r="D2357">
        <v>0</v>
      </c>
      <c r="E2357" s="3">
        <v>0</v>
      </c>
      <c r="F2357" s="3" t="str">
        <v>No data</v>
      </c>
      <c r="G2357" s="3" t="str">
        <v>No data</v>
      </c>
      <c r="H2357" s="15" t="str">
        <v>No data</v>
      </c>
      <c r="I2357" t="str">
        <v>No data</v>
      </c>
    </row>
    <row r="2358" spans="1:9" x14ac:dyDescent="0.25">
      <c r="A2358">
        <v>0</v>
      </c>
      <c r="B2358" s="4" t="str">
        <v>Choose site</v>
      </c>
      <c r="C2358" s="4">
        <v>0</v>
      </c>
      <c r="D2358">
        <v>0</v>
      </c>
      <c r="E2358" s="3">
        <v>0</v>
      </c>
      <c r="F2358" s="3" t="str">
        <v>No data</v>
      </c>
      <c r="G2358" s="3" t="str">
        <v>No data</v>
      </c>
      <c r="H2358" s="15" t="str">
        <v>No data</v>
      </c>
      <c r="I2358" t="str">
        <v>No data</v>
      </c>
    </row>
    <row r="2359" spans="1:9" x14ac:dyDescent="0.25">
      <c r="A2359">
        <v>0</v>
      </c>
      <c r="B2359" s="4" t="str">
        <v>Choose site</v>
      </c>
      <c r="C2359" s="4">
        <v>0</v>
      </c>
      <c r="D2359">
        <v>0</v>
      </c>
      <c r="E2359" s="3">
        <v>0</v>
      </c>
      <c r="F2359" s="3" t="str">
        <v>No data</v>
      </c>
      <c r="G2359" s="3" t="str">
        <v>No data</v>
      </c>
      <c r="H2359" s="15" t="str">
        <v>No data</v>
      </c>
      <c r="I2359" t="str">
        <v>No data</v>
      </c>
    </row>
    <row r="2360" spans="1:9" x14ac:dyDescent="0.25">
      <c r="A2360">
        <v>0</v>
      </c>
      <c r="B2360" s="4" t="str">
        <v>Choose site</v>
      </c>
      <c r="C2360" s="4">
        <v>0</v>
      </c>
      <c r="D2360">
        <v>0</v>
      </c>
      <c r="E2360" s="3">
        <v>0</v>
      </c>
      <c r="F2360" s="3" t="str">
        <v>No data</v>
      </c>
      <c r="G2360" s="3" t="str">
        <v>No data</v>
      </c>
      <c r="H2360" s="15" t="str">
        <v>No data</v>
      </c>
      <c r="I2360" t="str">
        <v>No data</v>
      </c>
    </row>
    <row r="2361" spans="1:9" x14ac:dyDescent="0.25">
      <c r="A2361">
        <v>0</v>
      </c>
      <c r="B2361" s="4" t="str">
        <v>Choose site</v>
      </c>
      <c r="C2361" s="4">
        <v>0</v>
      </c>
      <c r="D2361">
        <v>0</v>
      </c>
      <c r="E2361" s="3">
        <v>0</v>
      </c>
      <c r="F2361" s="3" t="str">
        <v>No data</v>
      </c>
      <c r="G2361" s="3" t="str">
        <v>No data</v>
      </c>
      <c r="H2361" s="15" t="str">
        <v>No data</v>
      </c>
      <c r="I2361" t="str">
        <v>No data</v>
      </c>
    </row>
    <row r="2362" spans="1:9" x14ac:dyDescent="0.25">
      <c r="A2362">
        <v>0</v>
      </c>
      <c r="B2362" s="4" t="str">
        <v>Choose site</v>
      </c>
      <c r="C2362" s="4">
        <v>0</v>
      </c>
      <c r="D2362">
        <v>0</v>
      </c>
      <c r="E2362" s="3">
        <v>0</v>
      </c>
      <c r="F2362" s="3" t="str">
        <v>No data</v>
      </c>
      <c r="G2362" s="3" t="str">
        <v>No data</v>
      </c>
      <c r="H2362" s="15" t="str">
        <v>No data</v>
      </c>
      <c r="I2362" t="str">
        <v>No data</v>
      </c>
    </row>
    <row r="2363" spans="1:9" x14ac:dyDescent="0.25">
      <c r="A2363">
        <v>0</v>
      </c>
      <c r="B2363" s="4" t="str">
        <v>Choose site</v>
      </c>
      <c r="C2363" s="4">
        <v>0</v>
      </c>
      <c r="D2363">
        <v>0</v>
      </c>
      <c r="E2363" s="3">
        <v>0</v>
      </c>
      <c r="F2363" s="3" t="str">
        <v>No data</v>
      </c>
      <c r="G2363" s="3" t="str">
        <v>No data</v>
      </c>
      <c r="H2363" s="15" t="str">
        <v>No data</v>
      </c>
      <c r="I2363" t="str">
        <v>No data</v>
      </c>
    </row>
    <row r="2364" spans="1:9" x14ac:dyDescent="0.25">
      <c r="A2364">
        <v>0</v>
      </c>
      <c r="B2364" s="4" t="str">
        <v>Choose site</v>
      </c>
      <c r="C2364" s="4">
        <v>0</v>
      </c>
      <c r="D2364">
        <v>0</v>
      </c>
      <c r="E2364" s="3">
        <v>0</v>
      </c>
      <c r="F2364" s="3" t="str">
        <v>No data</v>
      </c>
      <c r="G2364" s="3" t="str">
        <v>No data</v>
      </c>
      <c r="H2364" s="15" t="str">
        <v>No data</v>
      </c>
      <c r="I2364" t="str">
        <v>No data</v>
      </c>
    </row>
    <row r="2365" spans="1:9" x14ac:dyDescent="0.25">
      <c r="A2365">
        <v>0</v>
      </c>
      <c r="B2365" s="4" t="str">
        <v>Choose site</v>
      </c>
      <c r="C2365" s="4">
        <v>0</v>
      </c>
      <c r="D2365">
        <v>0</v>
      </c>
      <c r="E2365" s="3">
        <v>0</v>
      </c>
      <c r="F2365" s="3" t="str">
        <v>No data</v>
      </c>
      <c r="G2365" s="3" t="str">
        <v>No data</v>
      </c>
      <c r="H2365" s="15" t="str">
        <v>No data</v>
      </c>
      <c r="I2365" t="str">
        <v>No data</v>
      </c>
    </row>
    <row r="2366" spans="1:9" x14ac:dyDescent="0.25">
      <c r="A2366">
        <v>0</v>
      </c>
      <c r="B2366" s="4" t="str">
        <v>Choose site</v>
      </c>
      <c r="C2366" s="4">
        <v>0</v>
      </c>
      <c r="D2366">
        <v>0</v>
      </c>
      <c r="E2366" s="3">
        <v>0</v>
      </c>
      <c r="F2366" s="3" t="str">
        <v>No data</v>
      </c>
      <c r="G2366" s="3" t="str">
        <v>No data</v>
      </c>
      <c r="H2366" s="15" t="str">
        <v>No data</v>
      </c>
      <c r="I2366" t="str">
        <v>No data</v>
      </c>
    </row>
    <row r="2367" spans="1:9" x14ac:dyDescent="0.25">
      <c r="A2367">
        <v>0</v>
      </c>
      <c r="B2367" s="4" t="str">
        <v>Choose site</v>
      </c>
      <c r="C2367" s="4">
        <v>0</v>
      </c>
      <c r="D2367">
        <v>0</v>
      </c>
      <c r="E2367" s="3">
        <v>0</v>
      </c>
      <c r="F2367" s="3" t="str">
        <v>No data</v>
      </c>
      <c r="G2367" s="3" t="str">
        <v>No data</v>
      </c>
      <c r="H2367" s="15" t="str">
        <v>No data</v>
      </c>
      <c r="I2367" t="str">
        <v>No data</v>
      </c>
    </row>
    <row r="2368" spans="1:9" x14ac:dyDescent="0.25">
      <c r="A2368">
        <v>0</v>
      </c>
      <c r="B2368" s="4" t="str">
        <v>Choose site</v>
      </c>
      <c r="C2368" s="4">
        <v>0</v>
      </c>
      <c r="D2368">
        <v>0</v>
      </c>
      <c r="E2368" s="3">
        <v>0</v>
      </c>
      <c r="F2368" s="3" t="str">
        <v>No data</v>
      </c>
      <c r="G2368" s="3" t="str">
        <v>No data</v>
      </c>
      <c r="H2368" s="15" t="str">
        <v>No data</v>
      </c>
      <c r="I2368" t="str">
        <v>No data</v>
      </c>
    </row>
    <row r="2369" spans="1:9" x14ac:dyDescent="0.25">
      <c r="A2369">
        <v>0</v>
      </c>
      <c r="B2369" s="4" t="str">
        <v>Choose site</v>
      </c>
      <c r="C2369" s="4">
        <v>0</v>
      </c>
      <c r="D2369">
        <v>0</v>
      </c>
      <c r="E2369" s="3">
        <v>0</v>
      </c>
      <c r="F2369" s="3" t="str">
        <v>No data</v>
      </c>
      <c r="G2369" s="3" t="str">
        <v>No data</v>
      </c>
      <c r="H2369" s="15" t="str">
        <v>No data</v>
      </c>
      <c r="I2369" t="str">
        <v>No data</v>
      </c>
    </row>
    <row r="2370" spans="1:9" x14ac:dyDescent="0.25">
      <c r="A2370">
        <v>0</v>
      </c>
      <c r="B2370" s="4" t="str">
        <v>Choose site</v>
      </c>
      <c r="C2370" s="4">
        <v>0</v>
      </c>
      <c r="D2370">
        <v>0</v>
      </c>
      <c r="E2370" s="3">
        <v>0</v>
      </c>
      <c r="F2370" s="3" t="str">
        <v>No data</v>
      </c>
      <c r="G2370" s="3" t="str">
        <v>No data</v>
      </c>
      <c r="H2370" s="15" t="str">
        <v>No data</v>
      </c>
      <c r="I2370" t="str">
        <v>No data</v>
      </c>
    </row>
    <row r="2371" spans="1:9" x14ac:dyDescent="0.25">
      <c r="A2371">
        <v>0</v>
      </c>
      <c r="B2371" s="4" t="str">
        <v>Choose site</v>
      </c>
      <c r="C2371" s="4">
        <v>0</v>
      </c>
      <c r="D2371">
        <v>0</v>
      </c>
      <c r="E2371" s="3">
        <v>0</v>
      </c>
      <c r="F2371" s="3" t="str">
        <v>No data</v>
      </c>
      <c r="G2371" s="3" t="str">
        <v>No data</v>
      </c>
      <c r="H2371" s="15" t="str">
        <v>No data</v>
      </c>
      <c r="I2371" t="str">
        <v>No data</v>
      </c>
    </row>
    <row r="2372" spans="1:9" x14ac:dyDescent="0.25">
      <c r="A2372">
        <v>0</v>
      </c>
      <c r="B2372" s="4" t="str">
        <v>Choose site</v>
      </c>
      <c r="C2372" s="4">
        <v>0</v>
      </c>
      <c r="D2372">
        <v>0</v>
      </c>
      <c r="E2372" s="3">
        <v>0</v>
      </c>
      <c r="F2372" s="3" t="str">
        <v>No data</v>
      </c>
      <c r="G2372" s="3" t="str">
        <v>No data</v>
      </c>
      <c r="H2372" s="15" t="str">
        <v>No data</v>
      </c>
      <c r="I2372" t="str">
        <v>No data</v>
      </c>
    </row>
    <row r="2373" spans="1:9" x14ac:dyDescent="0.25">
      <c r="A2373">
        <v>0</v>
      </c>
      <c r="B2373" s="4" t="str">
        <v>Choose site</v>
      </c>
      <c r="C2373" s="4">
        <v>0</v>
      </c>
      <c r="D2373">
        <v>0</v>
      </c>
      <c r="E2373" s="3">
        <v>0</v>
      </c>
      <c r="F2373" s="3" t="str">
        <v>No data</v>
      </c>
      <c r="G2373" s="3" t="str">
        <v>No data</v>
      </c>
      <c r="H2373" s="15" t="str">
        <v>No data</v>
      </c>
      <c r="I2373" t="str">
        <v>No data</v>
      </c>
    </row>
    <row r="2374" spans="1:9" x14ac:dyDescent="0.25">
      <c r="A2374">
        <v>0</v>
      </c>
      <c r="B2374" s="4" t="str">
        <v>Choose site</v>
      </c>
      <c r="C2374" s="4">
        <v>0</v>
      </c>
      <c r="D2374">
        <v>0</v>
      </c>
      <c r="E2374" s="3">
        <v>0</v>
      </c>
      <c r="F2374" s="3" t="str">
        <v>No data</v>
      </c>
      <c r="G2374" s="3" t="str">
        <v>No data</v>
      </c>
      <c r="H2374" s="15" t="str">
        <v>No data</v>
      </c>
      <c r="I2374" t="str">
        <v>No data</v>
      </c>
    </row>
    <row r="2375" spans="1:9" x14ac:dyDescent="0.25">
      <c r="A2375">
        <v>0</v>
      </c>
      <c r="B2375" s="4" t="str">
        <v>Choose site</v>
      </c>
      <c r="C2375" s="4">
        <v>0</v>
      </c>
      <c r="D2375">
        <v>0</v>
      </c>
      <c r="E2375" s="3">
        <v>0</v>
      </c>
      <c r="F2375" s="3" t="str">
        <v>No data</v>
      </c>
      <c r="G2375" s="3" t="str">
        <v>No data</v>
      </c>
      <c r="H2375" s="15" t="str">
        <v>No data</v>
      </c>
      <c r="I2375" t="str">
        <v>No data</v>
      </c>
    </row>
    <row r="2376" spans="1:9" x14ac:dyDescent="0.25">
      <c r="A2376">
        <v>0</v>
      </c>
      <c r="B2376" s="4" t="str">
        <v>Choose site</v>
      </c>
      <c r="C2376" s="4">
        <v>0</v>
      </c>
      <c r="D2376">
        <v>0</v>
      </c>
      <c r="E2376" s="3">
        <v>0</v>
      </c>
      <c r="F2376" s="3" t="str">
        <v>No data</v>
      </c>
      <c r="G2376" s="3" t="str">
        <v>No data</v>
      </c>
      <c r="H2376" s="15" t="str">
        <v>No data</v>
      </c>
      <c r="I2376" t="str">
        <v>No data</v>
      </c>
    </row>
    <row r="2377" spans="1:9" x14ac:dyDescent="0.25">
      <c r="A2377">
        <v>0</v>
      </c>
      <c r="B2377" s="4" t="str">
        <v>Choose site</v>
      </c>
      <c r="C2377" s="4">
        <v>0</v>
      </c>
      <c r="D2377">
        <v>0</v>
      </c>
      <c r="E2377" s="3">
        <v>0</v>
      </c>
      <c r="F2377" s="3" t="str">
        <v>No data</v>
      </c>
      <c r="G2377" s="3" t="str">
        <v>No data</v>
      </c>
      <c r="H2377" s="15" t="str">
        <v>No data</v>
      </c>
      <c r="I2377" t="str">
        <v>No data</v>
      </c>
    </row>
    <row r="2378" spans="1:9" x14ac:dyDescent="0.25">
      <c r="A2378">
        <v>0</v>
      </c>
      <c r="B2378" s="4" t="str">
        <v>Choose site</v>
      </c>
      <c r="C2378" s="4">
        <v>0</v>
      </c>
      <c r="D2378">
        <v>0</v>
      </c>
      <c r="E2378" s="3">
        <v>0</v>
      </c>
      <c r="F2378" s="3" t="str">
        <v>No data</v>
      </c>
      <c r="G2378" s="3" t="str">
        <v>No data</v>
      </c>
      <c r="H2378" s="15" t="str">
        <v>No data</v>
      </c>
      <c r="I2378" t="str">
        <v>No data</v>
      </c>
    </row>
    <row r="2379" spans="1:9" x14ac:dyDescent="0.25">
      <c r="A2379">
        <v>0</v>
      </c>
      <c r="B2379" s="4" t="str">
        <v>Choose site</v>
      </c>
      <c r="C2379" s="4">
        <v>0</v>
      </c>
      <c r="D2379">
        <v>0</v>
      </c>
      <c r="E2379" s="3">
        <v>0</v>
      </c>
      <c r="F2379" s="3" t="str">
        <v>No data</v>
      </c>
      <c r="G2379" s="3" t="str">
        <v>No data</v>
      </c>
      <c r="H2379" s="15" t="str">
        <v>No data</v>
      </c>
      <c r="I2379" t="str">
        <v>No data</v>
      </c>
    </row>
    <row r="2380" spans="1:9" x14ac:dyDescent="0.25">
      <c r="A2380">
        <v>0</v>
      </c>
      <c r="B2380" s="4" t="str">
        <v>Choose site</v>
      </c>
      <c r="C2380" s="4">
        <v>0</v>
      </c>
      <c r="D2380">
        <v>0</v>
      </c>
      <c r="E2380" s="3">
        <v>0</v>
      </c>
      <c r="F2380" s="3" t="str">
        <v>No data</v>
      </c>
      <c r="G2380" s="3" t="str">
        <v>No data</v>
      </c>
      <c r="H2380" s="15" t="str">
        <v>No data</v>
      </c>
      <c r="I2380" t="str">
        <v>No data</v>
      </c>
    </row>
    <row r="2381" spans="1:9" x14ac:dyDescent="0.25">
      <c r="A2381">
        <v>0</v>
      </c>
      <c r="B2381" s="4" t="str">
        <v>Choose site</v>
      </c>
      <c r="C2381" s="4">
        <v>0</v>
      </c>
      <c r="D2381">
        <v>0</v>
      </c>
      <c r="E2381" s="3">
        <v>0</v>
      </c>
      <c r="F2381" s="3" t="str">
        <v>No data</v>
      </c>
      <c r="G2381" s="3" t="str">
        <v>No data</v>
      </c>
      <c r="H2381" s="15" t="str">
        <v>No data</v>
      </c>
      <c r="I2381" t="str">
        <v>No data</v>
      </c>
    </row>
    <row r="2382" spans="1:9" x14ac:dyDescent="0.25">
      <c r="A2382">
        <v>0</v>
      </c>
      <c r="B2382" s="4" t="str">
        <v>Choose site</v>
      </c>
      <c r="C2382" s="4">
        <v>0</v>
      </c>
      <c r="D2382">
        <v>0</v>
      </c>
      <c r="E2382" s="3">
        <v>0</v>
      </c>
      <c r="F2382" s="3" t="str">
        <v>No data</v>
      </c>
      <c r="G2382" s="3" t="str">
        <v>No data</v>
      </c>
      <c r="H2382" s="15" t="str">
        <v>No data</v>
      </c>
      <c r="I2382" t="str">
        <v>No data</v>
      </c>
    </row>
    <row r="2383" spans="1:9" x14ac:dyDescent="0.25">
      <c r="A2383">
        <v>0</v>
      </c>
      <c r="B2383" s="4" t="str">
        <v>Choose site</v>
      </c>
      <c r="C2383" s="4">
        <v>0</v>
      </c>
      <c r="D2383">
        <v>0</v>
      </c>
      <c r="E2383" s="3">
        <v>0</v>
      </c>
      <c r="F2383" s="3" t="str">
        <v>No data</v>
      </c>
      <c r="G2383" s="3" t="str">
        <v>No data</v>
      </c>
      <c r="H2383" s="15" t="str">
        <v>No data</v>
      </c>
      <c r="I2383" t="str">
        <v>No data</v>
      </c>
    </row>
    <row r="2384" spans="1:9" x14ac:dyDescent="0.25">
      <c r="A2384">
        <v>0</v>
      </c>
      <c r="B2384" s="4" t="str">
        <v>Choose site</v>
      </c>
      <c r="C2384" s="4">
        <v>0</v>
      </c>
      <c r="D2384">
        <v>0</v>
      </c>
      <c r="E2384" s="3">
        <v>0</v>
      </c>
      <c r="F2384" s="3" t="str">
        <v>No data</v>
      </c>
      <c r="G2384" s="3" t="str">
        <v>No data</v>
      </c>
      <c r="H2384" s="15" t="str">
        <v>No data</v>
      </c>
      <c r="I2384" t="str">
        <v>No data</v>
      </c>
    </row>
    <row r="2385" spans="1:9" x14ac:dyDescent="0.25">
      <c r="A2385">
        <v>0</v>
      </c>
      <c r="B2385" s="4" t="str">
        <v>Choose site</v>
      </c>
      <c r="C2385" s="4">
        <v>0</v>
      </c>
      <c r="D2385">
        <v>0</v>
      </c>
      <c r="E2385" s="3">
        <v>0</v>
      </c>
      <c r="F2385" s="3" t="str">
        <v>No data</v>
      </c>
      <c r="G2385" s="3" t="str">
        <v>No data</v>
      </c>
      <c r="H2385" s="15" t="str">
        <v>No data</v>
      </c>
      <c r="I2385" t="str">
        <v>No data</v>
      </c>
    </row>
    <row r="2386" spans="1:9" x14ac:dyDescent="0.25">
      <c r="A2386">
        <v>0</v>
      </c>
      <c r="B2386" s="4" t="str">
        <v>Choose site</v>
      </c>
      <c r="C2386" s="4">
        <v>0</v>
      </c>
      <c r="D2386">
        <v>0</v>
      </c>
      <c r="E2386" s="3">
        <v>0</v>
      </c>
      <c r="F2386" s="3" t="str">
        <v>No data</v>
      </c>
      <c r="G2386" s="3" t="str">
        <v>No data</v>
      </c>
      <c r="H2386" s="15" t="str">
        <v>No data</v>
      </c>
      <c r="I2386" t="str">
        <v>No data</v>
      </c>
    </row>
    <row r="2387" spans="1:9" x14ac:dyDescent="0.25">
      <c r="A2387">
        <v>0</v>
      </c>
      <c r="B2387" s="4" t="str">
        <v>Choose site</v>
      </c>
      <c r="C2387" s="4">
        <v>0</v>
      </c>
      <c r="D2387">
        <v>0</v>
      </c>
      <c r="E2387" s="3">
        <v>0</v>
      </c>
      <c r="F2387" s="3" t="str">
        <v>No data</v>
      </c>
      <c r="G2387" s="3" t="str">
        <v>No data</v>
      </c>
      <c r="H2387" s="15" t="str">
        <v>No data</v>
      </c>
      <c r="I2387" t="str">
        <v>No data</v>
      </c>
    </row>
    <row r="2388" spans="1:9" x14ac:dyDescent="0.25">
      <c r="A2388">
        <v>0</v>
      </c>
      <c r="B2388" s="4" t="str">
        <v>Choose site</v>
      </c>
      <c r="C2388" s="4">
        <v>0</v>
      </c>
      <c r="D2388">
        <v>0</v>
      </c>
      <c r="E2388" s="3">
        <v>0</v>
      </c>
      <c r="F2388" s="3" t="str">
        <v>No data</v>
      </c>
      <c r="G2388" s="3" t="str">
        <v>No data</v>
      </c>
      <c r="H2388" s="15" t="str">
        <v>No data</v>
      </c>
      <c r="I2388" t="str">
        <v>No data</v>
      </c>
    </row>
    <row r="2389" spans="1:9" x14ac:dyDescent="0.25">
      <c r="A2389">
        <v>0</v>
      </c>
      <c r="B2389" s="4" t="str">
        <v>Choose site</v>
      </c>
      <c r="C2389" s="4">
        <v>0</v>
      </c>
      <c r="D2389">
        <v>0</v>
      </c>
      <c r="E2389" s="3">
        <v>0</v>
      </c>
      <c r="F2389" s="3" t="str">
        <v>No data</v>
      </c>
      <c r="G2389" s="3" t="str">
        <v>No data</v>
      </c>
      <c r="H2389" s="15" t="str">
        <v>No data</v>
      </c>
      <c r="I2389" t="str">
        <v>No data</v>
      </c>
    </row>
    <row r="2390" spans="1:9" x14ac:dyDescent="0.25">
      <c r="A2390">
        <v>0</v>
      </c>
      <c r="B2390" s="4" t="str">
        <v>Choose site</v>
      </c>
      <c r="C2390" s="4">
        <v>0</v>
      </c>
      <c r="D2390">
        <v>0</v>
      </c>
      <c r="E2390" s="3">
        <v>0</v>
      </c>
      <c r="F2390" s="3" t="str">
        <v>No data</v>
      </c>
      <c r="G2390" s="3" t="str">
        <v>No data</v>
      </c>
      <c r="H2390" s="15" t="str">
        <v>No data</v>
      </c>
      <c r="I2390" t="str">
        <v>No data</v>
      </c>
    </row>
    <row r="2391" spans="1:9" x14ac:dyDescent="0.25">
      <c r="A2391">
        <v>0</v>
      </c>
      <c r="B2391" s="4" t="str">
        <v>Choose site</v>
      </c>
      <c r="C2391" s="4">
        <v>0</v>
      </c>
      <c r="D2391">
        <v>0</v>
      </c>
      <c r="E2391" s="3">
        <v>0</v>
      </c>
      <c r="F2391" s="3" t="str">
        <v>No data</v>
      </c>
      <c r="G2391" s="3" t="str">
        <v>No data</v>
      </c>
      <c r="H2391" s="15" t="str">
        <v>No data</v>
      </c>
      <c r="I2391" t="str">
        <v>No data</v>
      </c>
    </row>
    <row r="2392" spans="1:9" x14ac:dyDescent="0.25">
      <c r="A2392">
        <v>0</v>
      </c>
      <c r="B2392" s="4" t="str">
        <v>Choose site</v>
      </c>
      <c r="C2392" s="4">
        <v>0</v>
      </c>
      <c r="D2392">
        <v>0</v>
      </c>
      <c r="E2392" s="3">
        <v>0</v>
      </c>
      <c r="F2392" s="3" t="str">
        <v>No data</v>
      </c>
      <c r="G2392" s="3" t="str">
        <v>No data</v>
      </c>
      <c r="H2392" s="15" t="str">
        <v>No data</v>
      </c>
      <c r="I2392" t="str">
        <v>No data</v>
      </c>
    </row>
    <row r="2393" spans="1:9" x14ac:dyDescent="0.25">
      <c r="A2393">
        <v>0</v>
      </c>
      <c r="B2393" s="4" t="str">
        <v>Choose site</v>
      </c>
      <c r="C2393" s="4">
        <v>0</v>
      </c>
      <c r="D2393">
        <v>0</v>
      </c>
      <c r="E2393" s="3">
        <v>0</v>
      </c>
      <c r="F2393" s="3" t="str">
        <v>No data</v>
      </c>
      <c r="G2393" s="3" t="str">
        <v>No data</v>
      </c>
      <c r="H2393" s="15" t="str">
        <v>No data</v>
      </c>
      <c r="I2393" t="str">
        <v>No data</v>
      </c>
    </row>
    <row r="2394" spans="1:9" x14ac:dyDescent="0.25">
      <c r="A2394">
        <v>0</v>
      </c>
      <c r="B2394" s="4" t="str">
        <v>Choose site</v>
      </c>
      <c r="C2394" s="4">
        <v>0</v>
      </c>
      <c r="D2394">
        <v>0</v>
      </c>
      <c r="E2394" s="3">
        <v>0</v>
      </c>
      <c r="F2394" s="3" t="str">
        <v>No data</v>
      </c>
      <c r="G2394" s="3" t="str">
        <v>No data</v>
      </c>
      <c r="H2394" s="15" t="str">
        <v>No data</v>
      </c>
      <c r="I2394" t="str">
        <v>No data</v>
      </c>
    </row>
    <row r="2395" spans="1:9" x14ac:dyDescent="0.25">
      <c r="A2395">
        <v>0</v>
      </c>
      <c r="B2395" s="4" t="str">
        <v>Choose site</v>
      </c>
      <c r="C2395" s="4">
        <v>0</v>
      </c>
      <c r="D2395">
        <v>0</v>
      </c>
      <c r="E2395" s="3">
        <v>0</v>
      </c>
      <c r="F2395" s="3" t="str">
        <v>No data</v>
      </c>
      <c r="G2395" s="3" t="str">
        <v>No data</v>
      </c>
      <c r="H2395" s="15" t="str">
        <v>No data</v>
      </c>
      <c r="I2395" t="str">
        <v>No data</v>
      </c>
    </row>
    <row r="2396" spans="1:9" x14ac:dyDescent="0.25">
      <c r="A2396">
        <v>0</v>
      </c>
      <c r="B2396" s="4" t="str">
        <v>Choose site</v>
      </c>
      <c r="C2396" s="4">
        <v>0</v>
      </c>
      <c r="D2396">
        <v>0</v>
      </c>
      <c r="E2396" s="3">
        <v>0</v>
      </c>
      <c r="F2396" s="3" t="str">
        <v>No data</v>
      </c>
      <c r="G2396" s="3" t="str">
        <v>No data</v>
      </c>
      <c r="H2396" s="15" t="str">
        <v>No data</v>
      </c>
      <c r="I2396" t="str">
        <v>No data</v>
      </c>
    </row>
    <row r="2397" spans="1:9" x14ac:dyDescent="0.25">
      <c r="A2397">
        <v>0</v>
      </c>
      <c r="B2397" s="4" t="str">
        <v>Choose site</v>
      </c>
      <c r="C2397" s="4">
        <v>0</v>
      </c>
      <c r="D2397">
        <v>0</v>
      </c>
      <c r="E2397" s="3">
        <v>0</v>
      </c>
      <c r="F2397" s="3" t="str">
        <v>No data</v>
      </c>
      <c r="G2397" s="3" t="str">
        <v>No data</v>
      </c>
      <c r="H2397" s="15" t="str">
        <v>No data</v>
      </c>
      <c r="I2397" t="str">
        <v>No data</v>
      </c>
    </row>
    <row r="2398" spans="1:9" x14ac:dyDescent="0.25">
      <c r="A2398">
        <v>0</v>
      </c>
      <c r="B2398" s="4" t="str">
        <v>Choose site</v>
      </c>
      <c r="C2398" s="4">
        <v>0</v>
      </c>
      <c r="D2398">
        <v>0</v>
      </c>
      <c r="E2398" s="3">
        <v>0</v>
      </c>
      <c r="F2398" s="3" t="str">
        <v>No data</v>
      </c>
      <c r="G2398" s="3" t="str">
        <v>No data</v>
      </c>
      <c r="H2398" s="15" t="str">
        <v>No data</v>
      </c>
      <c r="I2398" t="str">
        <v>No data</v>
      </c>
    </row>
    <row r="2399" spans="1:9" x14ac:dyDescent="0.25">
      <c r="A2399">
        <v>0</v>
      </c>
      <c r="B2399" s="4" t="str">
        <v>Choose site</v>
      </c>
      <c r="C2399" s="4">
        <v>0</v>
      </c>
      <c r="D2399">
        <v>0</v>
      </c>
      <c r="E2399" s="3">
        <v>0</v>
      </c>
      <c r="F2399" s="3" t="str">
        <v>No data</v>
      </c>
      <c r="G2399" s="3" t="str">
        <v>No data</v>
      </c>
      <c r="H2399" s="15" t="str">
        <v>No data</v>
      </c>
      <c r="I2399" t="str">
        <v>No data</v>
      </c>
    </row>
    <row r="2400" spans="1:9" x14ac:dyDescent="0.25">
      <c r="A2400">
        <v>0</v>
      </c>
      <c r="B2400" s="4" t="str">
        <v>Choose site</v>
      </c>
      <c r="C2400" s="4">
        <v>0</v>
      </c>
      <c r="D2400">
        <v>0</v>
      </c>
      <c r="E2400" s="3">
        <v>0</v>
      </c>
      <c r="F2400" s="3" t="str">
        <v>No data</v>
      </c>
      <c r="G2400" s="3" t="str">
        <v>No data</v>
      </c>
      <c r="H2400" s="15" t="str">
        <v>No data</v>
      </c>
      <c r="I2400" t="str">
        <v>No data</v>
      </c>
    </row>
    <row r="2401" spans="1:9" x14ac:dyDescent="0.25">
      <c r="A2401">
        <v>0</v>
      </c>
      <c r="B2401" s="4" t="str">
        <v>Choose site</v>
      </c>
      <c r="C2401" s="4">
        <v>0</v>
      </c>
      <c r="D2401">
        <v>0</v>
      </c>
      <c r="E2401" s="3">
        <v>0</v>
      </c>
      <c r="F2401" s="3" t="str">
        <v>No data</v>
      </c>
      <c r="G2401" s="3" t="str">
        <v>No data</v>
      </c>
      <c r="H2401" s="15" t="str">
        <v>No data</v>
      </c>
      <c r="I2401" t="str">
        <v>No data</v>
      </c>
    </row>
    <row r="2402" spans="1:9" x14ac:dyDescent="0.25">
      <c r="A2402">
        <v>0</v>
      </c>
      <c r="B2402" s="4" t="str">
        <v>Choose site</v>
      </c>
      <c r="C2402" s="4">
        <v>0</v>
      </c>
      <c r="D2402">
        <v>0</v>
      </c>
      <c r="E2402" s="3">
        <v>0</v>
      </c>
      <c r="F2402" s="3" t="str">
        <v>No data</v>
      </c>
      <c r="G2402" s="3" t="str">
        <v>No data</v>
      </c>
      <c r="H2402" s="15" t="str">
        <v>No data</v>
      </c>
      <c r="I2402" t="str">
        <v>No data</v>
      </c>
    </row>
    <row r="2403" spans="1:9" x14ac:dyDescent="0.25">
      <c r="A2403">
        <v>0</v>
      </c>
      <c r="B2403" s="4" t="str">
        <v>Choose site</v>
      </c>
      <c r="C2403" s="4">
        <v>0</v>
      </c>
      <c r="D2403">
        <v>0</v>
      </c>
      <c r="E2403" s="3">
        <v>0</v>
      </c>
      <c r="F2403" s="3" t="str">
        <v>No data</v>
      </c>
      <c r="G2403" s="3" t="str">
        <v>No data</v>
      </c>
      <c r="H2403" s="15" t="str">
        <v>No data</v>
      </c>
      <c r="I2403" t="str">
        <v>No data</v>
      </c>
    </row>
    <row r="2404" spans="1:9" x14ac:dyDescent="0.25">
      <c r="A2404">
        <v>0</v>
      </c>
      <c r="B2404" s="4" t="str">
        <v>Choose site</v>
      </c>
      <c r="C2404" s="4">
        <v>0</v>
      </c>
      <c r="D2404">
        <v>0</v>
      </c>
      <c r="E2404" s="3">
        <v>0</v>
      </c>
      <c r="F2404" s="3" t="str">
        <v>No data</v>
      </c>
      <c r="G2404" s="3" t="str">
        <v>No data</v>
      </c>
      <c r="H2404" s="15" t="str">
        <v>No data</v>
      </c>
      <c r="I2404" t="str">
        <v>No data</v>
      </c>
    </row>
    <row r="2405" spans="1:9" x14ac:dyDescent="0.25">
      <c r="A2405">
        <v>0</v>
      </c>
      <c r="B2405" s="4" t="str">
        <v>Choose site</v>
      </c>
      <c r="C2405" s="4">
        <v>0</v>
      </c>
      <c r="D2405">
        <v>0</v>
      </c>
      <c r="E2405" s="3">
        <v>0</v>
      </c>
      <c r="F2405" s="3" t="str">
        <v>No data</v>
      </c>
      <c r="G2405" s="3" t="str">
        <v>No data</v>
      </c>
      <c r="H2405" s="15" t="str">
        <v>No data</v>
      </c>
      <c r="I2405" t="str">
        <v>No data</v>
      </c>
    </row>
    <row r="2406" spans="1:9" x14ac:dyDescent="0.25">
      <c r="A2406">
        <v>0</v>
      </c>
      <c r="B2406" s="4" t="str">
        <v>Choose site</v>
      </c>
      <c r="C2406" s="4">
        <v>0</v>
      </c>
      <c r="D2406">
        <v>0</v>
      </c>
      <c r="E2406" s="3">
        <v>0</v>
      </c>
      <c r="F2406" s="3" t="str">
        <v>No data</v>
      </c>
      <c r="G2406" s="3" t="str">
        <v>No data</v>
      </c>
      <c r="H2406" s="15" t="str">
        <v>No data</v>
      </c>
      <c r="I2406" t="str">
        <v>No data</v>
      </c>
    </row>
    <row r="2407" spans="1:9" x14ac:dyDescent="0.25">
      <c r="A2407">
        <v>0</v>
      </c>
      <c r="B2407" s="4" t="str">
        <v>Choose site</v>
      </c>
      <c r="C2407" s="4">
        <v>0</v>
      </c>
      <c r="D2407">
        <v>0</v>
      </c>
      <c r="E2407" s="3">
        <v>0</v>
      </c>
      <c r="F2407" s="3" t="str">
        <v>No data</v>
      </c>
      <c r="G2407" s="3" t="str">
        <v>No data</v>
      </c>
      <c r="H2407" s="15" t="str">
        <v>No data</v>
      </c>
      <c r="I2407" t="str">
        <v>No data</v>
      </c>
    </row>
    <row r="2408" spans="1:9" x14ac:dyDescent="0.25">
      <c r="A2408">
        <v>0</v>
      </c>
      <c r="B2408" s="4" t="str">
        <v>Choose site</v>
      </c>
      <c r="C2408" s="4">
        <v>0</v>
      </c>
      <c r="D2408">
        <v>0</v>
      </c>
      <c r="E2408" s="3">
        <v>0</v>
      </c>
      <c r="F2408" s="3" t="str">
        <v>No data</v>
      </c>
      <c r="G2408" s="3" t="str">
        <v>No data</v>
      </c>
      <c r="H2408" s="15" t="str">
        <v>No data</v>
      </c>
      <c r="I2408" t="str">
        <v>No data</v>
      </c>
    </row>
    <row r="2409" spans="1:9" x14ac:dyDescent="0.25">
      <c r="A2409">
        <v>0</v>
      </c>
      <c r="B2409" s="4" t="str">
        <v>Choose site</v>
      </c>
      <c r="C2409" s="4">
        <v>0</v>
      </c>
      <c r="D2409">
        <v>0</v>
      </c>
      <c r="E2409" s="3">
        <v>0</v>
      </c>
      <c r="F2409" s="3" t="str">
        <v>No data</v>
      </c>
      <c r="G2409" s="3" t="str">
        <v>No data</v>
      </c>
      <c r="H2409" s="15" t="str">
        <v>No data</v>
      </c>
      <c r="I2409" t="str">
        <v>No data</v>
      </c>
    </row>
    <row r="2410" spans="1:9" x14ac:dyDescent="0.25">
      <c r="A2410">
        <v>0</v>
      </c>
      <c r="B2410" s="4" t="str">
        <v>Choose site</v>
      </c>
      <c r="C2410" s="4">
        <v>0</v>
      </c>
      <c r="D2410">
        <v>0</v>
      </c>
      <c r="E2410" s="3">
        <v>0</v>
      </c>
      <c r="F2410" s="3" t="str">
        <v>No data</v>
      </c>
      <c r="G2410" s="3" t="str">
        <v>No data</v>
      </c>
      <c r="H2410" s="15" t="str">
        <v>No data</v>
      </c>
      <c r="I2410" t="str">
        <v>No data</v>
      </c>
    </row>
    <row r="2411" spans="1:9" x14ac:dyDescent="0.25">
      <c r="A2411">
        <v>0</v>
      </c>
      <c r="B2411" s="4" t="str">
        <v>Choose site</v>
      </c>
      <c r="C2411" s="4">
        <v>0</v>
      </c>
      <c r="D2411">
        <v>0</v>
      </c>
      <c r="E2411" s="3">
        <v>0</v>
      </c>
      <c r="F2411" s="3" t="str">
        <v>No data</v>
      </c>
      <c r="G2411" s="3" t="str">
        <v>No data</v>
      </c>
      <c r="H2411" s="15" t="str">
        <v>No data</v>
      </c>
      <c r="I2411" t="str">
        <v>No data</v>
      </c>
    </row>
    <row r="2412" spans="1:9" x14ac:dyDescent="0.25">
      <c r="A2412">
        <v>0</v>
      </c>
      <c r="B2412" s="4" t="str">
        <v>Choose site</v>
      </c>
      <c r="C2412" s="4">
        <v>0</v>
      </c>
      <c r="D2412">
        <v>0</v>
      </c>
      <c r="E2412" s="3">
        <v>0</v>
      </c>
      <c r="F2412" s="3" t="str">
        <v>No data</v>
      </c>
      <c r="G2412" s="3" t="str">
        <v>No data</v>
      </c>
      <c r="H2412" s="15" t="str">
        <v>No data</v>
      </c>
      <c r="I2412" t="str">
        <v>No data</v>
      </c>
    </row>
    <row r="2413" spans="1:9" x14ac:dyDescent="0.25">
      <c r="A2413">
        <v>0</v>
      </c>
      <c r="B2413" s="4" t="str">
        <v>Choose site</v>
      </c>
      <c r="C2413" s="4">
        <v>0</v>
      </c>
      <c r="D2413">
        <v>0</v>
      </c>
      <c r="E2413" s="3">
        <v>0</v>
      </c>
      <c r="F2413" s="3" t="str">
        <v>No data</v>
      </c>
      <c r="G2413" s="3" t="str">
        <v>No data</v>
      </c>
      <c r="H2413" s="15" t="str">
        <v>No data</v>
      </c>
      <c r="I2413" t="str">
        <v>No data</v>
      </c>
    </row>
    <row r="2414" spans="1:9" x14ac:dyDescent="0.25">
      <c r="A2414">
        <v>0</v>
      </c>
      <c r="B2414" s="4" t="str">
        <v>Choose site</v>
      </c>
      <c r="C2414" s="4">
        <v>0</v>
      </c>
      <c r="D2414">
        <v>0</v>
      </c>
      <c r="E2414" s="3">
        <v>0</v>
      </c>
      <c r="F2414" s="3" t="str">
        <v>No data</v>
      </c>
      <c r="G2414" s="3" t="str">
        <v>No data</v>
      </c>
      <c r="H2414" s="15" t="str">
        <v>No data</v>
      </c>
      <c r="I2414" t="str">
        <v>No data</v>
      </c>
    </row>
    <row r="2415" spans="1:9" x14ac:dyDescent="0.25">
      <c r="A2415">
        <v>0</v>
      </c>
      <c r="B2415" s="4" t="str">
        <v>Choose site</v>
      </c>
      <c r="C2415" s="4">
        <v>0</v>
      </c>
      <c r="D2415">
        <v>0</v>
      </c>
      <c r="E2415" s="3">
        <v>0</v>
      </c>
      <c r="F2415" s="3" t="str">
        <v>No data</v>
      </c>
      <c r="G2415" s="3" t="str">
        <v>No data</v>
      </c>
      <c r="H2415" s="15" t="str">
        <v>No data</v>
      </c>
      <c r="I2415" t="str">
        <v>No data</v>
      </c>
    </row>
    <row r="2416" spans="1:9" x14ac:dyDescent="0.25">
      <c r="A2416">
        <v>0</v>
      </c>
      <c r="B2416" s="4" t="str">
        <v>Choose site</v>
      </c>
      <c r="C2416" s="4">
        <v>0</v>
      </c>
      <c r="D2416">
        <v>0</v>
      </c>
      <c r="E2416" s="3">
        <v>0</v>
      </c>
      <c r="F2416" s="3" t="str">
        <v>No data</v>
      </c>
      <c r="G2416" s="3" t="str">
        <v>No data</v>
      </c>
      <c r="H2416" s="15" t="str">
        <v>No data</v>
      </c>
      <c r="I2416" t="str">
        <v>No data</v>
      </c>
    </row>
    <row r="2417" spans="1:9" x14ac:dyDescent="0.25">
      <c r="A2417">
        <v>0</v>
      </c>
      <c r="B2417" s="4" t="str">
        <v>Choose site</v>
      </c>
      <c r="C2417" s="4">
        <v>0</v>
      </c>
      <c r="D2417">
        <v>0</v>
      </c>
      <c r="E2417" s="3">
        <v>0</v>
      </c>
      <c r="F2417" s="3" t="str">
        <v>No data</v>
      </c>
      <c r="G2417" s="3" t="str">
        <v>No data</v>
      </c>
      <c r="H2417" s="15" t="str">
        <v>No data</v>
      </c>
      <c r="I2417" t="str">
        <v>No data</v>
      </c>
    </row>
    <row r="2418" spans="1:9" x14ac:dyDescent="0.25">
      <c r="A2418">
        <v>0</v>
      </c>
      <c r="B2418" s="4" t="str">
        <v>Choose site</v>
      </c>
      <c r="C2418" s="4">
        <v>0</v>
      </c>
      <c r="D2418">
        <v>0</v>
      </c>
      <c r="E2418" s="3">
        <v>0</v>
      </c>
      <c r="F2418" s="3" t="str">
        <v>No data</v>
      </c>
      <c r="G2418" s="3" t="str">
        <v>No data</v>
      </c>
      <c r="H2418" s="15" t="str">
        <v>No data</v>
      </c>
      <c r="I2418" t="str">
        <v>No data</v>
      </c>
    </row>
    <row r="2419" spans="1:9" x14ac:dyDescent="0.25">
      <c r="A2419">
        <v>0</v>
      </c>
      <c r="B2419" s="4" t="str">
        <v>Choose site</v>
      </c>
      <c r="C2419" s="4">
        <v>0</v>
      </c>
      <c r="D2419">
        <v>0</v>
      </c>
      <c r="E2419" s="3">
        <v>0</v>
      </c>
      <c r="F2419" s="3" t="str">
        <v>No data</v>
      </c>
      <c r="G2419" s="3" t="str">
        <v>No data</v>
      </c>
      <c r="H2419" s="15" t="str">
        <v>No data</v>
      </c>
      <c r="I2419" t="str">
        <v>No data</v>
      </c>
    </row>
    <row r="2420" spans="1:9" x14ac:dyDescent="0.25">
      <c r="A2420">
        <v>0</v>
      </c>
      <c r="B2420" s="4" t="str">
        <v>Choose site</v>
      </c>
      <c r="C2420" s="4">
        <v>0</v>
      </c>
      <c r="D2420">
        <v>0</v>
      </c>
      <c r="E2420" s="3">
        <v>0</v>
      </c>
      <c r="F2420" s="3" t="str">
        <v>No data</v>
      </c>
      <c r="G2420" s="3" t="str">
        <v>No data</v>
      </c>
      <c r="H2420" s="15" t="str">
        <v>No data</v>
      </c>
      <c r="I2420" t="str">
        <v>No data</v>
      </c>
    </row>
    <row r="2421" spans="1:9" x14ac:dyDescent="0.25">
      <c r="A2421">
        <v>0</v>
      </c>
      <c r="B2421" s="4" t="str">
        <v>Choose site</v>
      </c>
      <c r="C2421" s="4">
        <v>0</v>
      </c>
      <c r="D2421">
        <v>0</v>
      </c>
      <c r="E2421" s="3">
        <v>0</v>
      </c>
      <c r="F2421" s="3" t="str">
        <v>No data</v>
      </c>
      <c r="G2421" s="3" t="str">
        <v>No data</v>
      </c>
      <c r="H2421" s="15" t="str">
        <v>No data</v>
      </c>
      <c r="I2421" t="str">
        <v>No data</v>
      </c>
    </row>
    <row r="2422" spans="1:9" x14ac:dyDescent="0.25">
      <c r="A2422">
        <v>0</v>
      </c>
      <c r="B2422" s="4" t="str">
        <v>Choose site</v>
      </c>
      <c r="C2422" s="4">
        <v>0</v>
      </c>
      <c r="D2422">
        <v>0</v>
      </c>
      <c r="E2422" s="3">
        <v>0</v>
      </c>
      <c r="F2422" s="3" t="str">
        <v>No data</v>
      </c>
      <c r="G2422" s="3" t="str">
        <v>No data</v>
      </c>
      <c r="H2422" s="15" t="str">
        <v>No data</v>
      </c>
      <c r="I2422" t="str">
        <v>No data</v>
      </c>
    </row>
    <row r="2423" spans="1:9" x14ac:dyDescent="0.25">
      <c r="A2423">
        <v>0</v>
      </c>
      <c r="B2423" s="4" t="str">
        <v>Choose site</v>
      </c>
      <c r="C2423" s="4">
        <v>0</v>
      </c>
      <c r="D2423">
        <v>0</v>
      </c>
      <c r="E2423" s="3">
        <v>0</v>
      </c>
      <c r="F2423" s="3" t="str">
        <v>No data</v>
      </c>
      <c r="G2423" s="3" t="str">
        <v>No data</v>
      </c>
      <c r="H2423" s="15" t="str">
        <v>No data</v>
      </c>
      <c r="I2423" t="str">
        <v>No data</v>
      </c>
    </row>
    <row r="2424" spans="1:9" x14ac:dyDescent="0.25">
      <c r="A2424">
        <v>0</v>
      </c>
      <c r="B2424" s="4" t="str">
        <v>Choose site</v>
      </c>
      <c r="C2424" s="4">
        <v>0</v>
      </c>
      <c r="D2424">
        <v>0</v>
      </c>
      <c r="E2424" s="3">
        <v>0</v>
      </c>
      <c r="F2424" s="3" t="str">
        <v>No data</v>
      </c>
      <c r="G2424" s="3" t="str">
        <v>No data</v>
      </c>
      <c r="H2424" s="15" t="str">
        <v>No data</v>
      </c>
      <c r="I2424" t="str">
        <v>No data</v>
      </c>
    </row>
    <row r="2425" spans="1:9" x14ac:dyDescent="0.25">
      <c r="A2425">
        <v>0</v>
      </c>
      <c r="B2425" s="4" t="str">
        <v>Choose site</v>
      </c>
      <c r="C2425" s="4">
        <v>0</v>
      </c>
      <c r="D2425">
        <v>0</v>
      </c>
      <c r="E2425" s="3">
        <v>0</v>
      </c>
      <c r="F2425" s="3" t="str">
        <v>No data</v>
      </c>
      <c r="G2425" s="3" t="str">
        <v>No data</v>
      </c>
      <c r="H2425" s="15" t="str">
        <v>No data</v>
      </c>
      <c r="I2425" t="str">
        <v>No data</v>
      </c>
    </row>
    <row r="2426" spans="1:9" x14ac:dyDescent="0.25">
      <c r="A2426">
        <v>0</v>
      </c>
      <c r="B2426" s="4" t="str">
        <v>Choose site</v>
      </c>
      <c r="C2426" s="4">
        <v>0</v>
      </c>
      <c r="D2426">
        <v>0</v>
      </c>
      <c r="E2426" s="3">
        <v>0</v>
      </c>
      <c r="F2426" s="3" t="str">
        <v>No data</v>
      </c>
      <c r="G2426" s="3" t="str">
        <v>No data</v>
      </c>
      <c r="H2426" s="15" t="str">
        <v>No data</v>
      </c>
      <c r="I2426" t="str">
        <v>No data</v>
      </c>
    </row>
    <row r="2427" spans="1:9" x14ac:dyDescent="0.25">
      <c r="A2427">
        <v>0</v>
      </c>
      <c r="B2427" s="4" t="str">
        <v>Choose site</v>
      </c>
      <c r="C2427" s="4">
        <v>0</v>
      </c>
      <c r="D2427">
        <v>0</v>
      </c>
      <c r="E2427" s="3">
        <v>0</v>
      </c>
      <c r="F2427" s="3" t="str">
        <v>No data</v>
      </c>
      <c r="G2427" s="3" t="str">
        <v>No data</v>
      </c>
      <c r="H2427" s="15" t="str">
        <v>No data</v>
      </c>
      <c r="I2427" t="str">
        <v>No data</v>
      </c>
    </row>
    <row r="2428" spans="1:9" x14ac:dyDescent="0.25">
      <c r="A2428">
        <v>0</v>
      </c>
      <c r="B2428" s="4" t="str">
        <v>Choose site</v>
      </c>
      <c r="C2428" s="4">
        <v>0</v>
      </c>
      <c r="D2428">
        <v>0</v>
      </c>
      <c r="E2428" s="3">
        <v>0</v>
      </c>
      <c r="F2428" s="3" t="str">
        <v>No data</v>
      </c>
      <c r="G2428" s="3" t="str">
        <v>No data</v>
      </c>
      <c r="H2428" s="15" t="str">
        <v>No data</v>
      </c>
      <c r="I2428" t="str">
        <v>No data</v>
      </c>
    </row>
    <row r="2429" spans="1:9" x14ac:dyDescent="0.25">
      <c r="A2429">
        <v>0</v>
      </c>
      <c r="B2429" s="4" t="str">
        <v>Choose site</v>
      </c>
      <c r="C2429" s="4">
        <v>0</v>
      </c>
      <c r="D2429">
        <v>0</v>
      </c>
      <c r="E2429" s="3">
        <v>0</v>
      </c>
      <c r="F2429" s="3" t="str">
        <v>No data</v>
      </c>
      <c r="G2429" s="3" t="str">
        <v>No data</v>
      </c>
      <c r="H2429" s="15" t="str">
        <v>No data</v>
      </c>
      <c r="I2429" t="str">
        <v>No data</v>
      </c>
    </row>
    <row r="2430" spans="1:9" x14ac:dyDescent="0.25">
      <c r="A2430">
        <v>0</v>
      </c>
      <c r="B2430" s="4" t="str">
        <v>Choose site</v>
      </c>
      <c r="C2430" s="4">
        <v>0</v>
      </c>
      <c r="D2430">
        <v>0</v>
      </c>
      <c r="E2430" s="3">
        <v>0</v>
      </c>
      <c r="F2430" s="3" t="str">
        <v>No data</v>
      </c>
      <c r="G2430" s="3" t="str">
        <v>No data</v>
      </c>
      <c r="H2430" s="15" t="str">
        <v>No data</v>
      </c>
      <c r="I2430" t="str">
        <v>No data</v>
      </c>
    </row>
    <row r="2431" spans="1:9" x14ac:dyDescent="0.25">
      <c r="A2431">
        <v>0</v>
      </c>
      <c r="B2431" s="4" t="str">
        <v>Choose site</v>
      </c>
      <c r="C2431" s="4">
        <v>0</v>
      </c>
      <c r="D2431">
        <v>0</v>
      </c>
      <c r="E2431" s="3">
        <v>0</v>
      </c>
      <c r="F2431" s="3" t="str">
        <v>No data</v>
      </c>
      <c r="G2431" s="3" t="str">
        <v>No data</v>
      </c>
      <c r="H2431" s="15" t="str">
        <v>No data</v>
      </c>
      <c r="I2431" t="str">
        <v>No data</v>
      </c>
    </row>
    <row r="2432" spans="1:9" x14ac:dyDescent="0.25">
      <c r="A2432">
        <v>0</v>
      </c>
      <c r="B2432" s="4" t="str">
        <v>Choose site</v>
      </c>
      <c r="C2432" s="4">
        <v>0</v>
      </c>
      <c r="D2432">
        <v>0</v>
      </c>
      <c r="E2432" s="3">
        <v>0</v>
      </c>
      <c r="F2432" s="3" t="str">
        <v>No data</v>
      </c>
      <c r="G2432" s="3" t="str">
        <v>No data</v>
      </c>
      <c r="H2432" s="15" t="str">
        <v>No data</v>
      </c>
      <c r="I2432" t="str">
        <v>No data</v>
      </c>
    </row>
    <row r="2433" spans="1:9" x14ac:dyDescent="0.25">
      <c r="A2433">
        <v>0</v>
      </c>
      <c r="B2433" s="4" t="str">
        <v>Choose site</v>
      </c>
      <c r="C2433" s="4">
        <v>0</v>
      </c>
      <c r="D2433">
        <v>0</v>
      </c>
      <c r="E2433" s="3">
        <v>0</v>
      </c>
      <c r="F2433" s="3" t="str">
        <v>No data</v>
      </c>
      <c r="G2433" s="3" t="str">
        <v>No data</v>
      </c>
      <c r="H2433" s="15" t="str">
        <v>No data</v>
      </c>
      <c r="I2433" t="str">
        <v>No data</v>
      </c>
    </row>
    <row r="2434" spans="1:9" x14ac:dyDescent="0.25">
      <c r="A2434">
        <v>0</v>
      </c>
      <c r="B2434" s="4" t="str">
        <v>Choose site</v>
      </c>
      <c r="C2434" s="4">
        <v>0</v>
      </c>
      <c r="D2434">
        <v>0</v>
      </c>
      <c r="E2434" s="3">
        <v>0</v>
      </c>
      <c r="F2434" s="3" t="str">
        <v>No data</v>
      </c>
      <c r="G2434" s="3" t="str">
        <v>No data</v>
      </c>
      <c r="H2434" s="15" t="str">
        <v>No data</v>
      </c>
      <c r="I2434" t="str">
        <v>No data</v>
      </c>
    </row>
    <row r="2435" spans="1:9" x14ac:dyDescent="0.25">
      <c r="A2435">
        <v>0</v>
      </c>
      <c r="B2435" s="4" t="str">
        <v>Choose site</v>
      </c>
      <c r="C2435" s="4">
        <v>0</v>
      </c>
      <c r="D2435">
        <v>0</v>
      </c>
      <c r="E2435" s="3">
        <v>0</v>
      </c>
      <c r="F2435" s="3" t="str">
        <v>No data</v>
      </c>
      <c r="G2435" s="3" t="str">
        <v>No data</v>
      </c>
      <c r="H2435" s="15" t="str">
        <v>No data</v>
      </c>
      <c r="I2435" t="str">
        <v>No data</v>
      </c>
    </row>
    <row r="2436" spans="1:9" x14ac:dyDescent="0.25">
      <c r="A2436">
        <v>0</v>
      </c>
      <c r="B2436" s="4" t="str">
        <v>Choose site</v>
      </c>
      <c r="C2436" s="4">
        <v>0</v>
      </c>
      <c r="D2436">
        <v>0</v>
      </c>
      <c r="E2436" s="3">
        <v>0</v>
      </c>
      <c r="F2436" s="3" t="str">
        <v>No data</v>
      </c>
      <c r="G2436" s="3" t="str">
        <v>No data</v>
      </c>
      <c r="H2436" s="15" t="str">
        <v>No data</v>
      </c>
      <c r="I2436" t="str">
        <v>No data</v>
      </c>
    </row>
    <row r="2437" spans="1:9" x14ac:dyDescent="0.25">
      <c r="A2437">
        <v>0</v>
      </c>
      <c r="B2437" s="4" t="str">
        <v>Choose site</v>
      </c>
      <c r="C2437" s="4">
        <v>0</v>
      </c>
      <c r="D2437">
        <v>0</v>
      </c>
      <c r="E2437" s="3">
        <v>0</v>
      </c>
      <c r="F2437" s="3" t="str">
        <v>No data</v>
      </c>
      <c r="G2437" s="3" t="str">
        <v>No data</v>
      </c>
      <c r="H2437" s="15" t="str">
        <v>No data</v>
      </c>
      <c r="I2437" t="str">
        <v>No data</v>
      </c>
    </row>
    <row r="2438" spans="1:9" x14ac:dyDescent="0.25">
      <c r="A2438">
        <v>0</v>
      </c>
      <c r="B2438" s="4" t="str">
        <v>Choose site</v>
      </c>
      <c r="C2438" s="4">
        <v>0</v>
      </c>
      <c r="D2438">
        <v>0</v>
      </c>
      <c r="E2438" s="3">
        <v>0</v>
      </c>
      <c r="F2438" s="3" t="str">
        <v>No data</v>
      </c>
      <c r="G2438" s="3" t="str">
        <v>No data</v>
      </c>
      <c r="H2438" s="15" t="str">
        <v>No data</v>
      </c>
      <c r="I2438" t="str">
        <v>No data</v>
      </c>
    </row>
    <row r="2439" spans="1:9" x14ac:dyDescent="0.25">
      <c r="A2439">
        <v>0</v>
      </c>
      <c r="B2439" s="4" t="str">
        <v>Choose site</v>
      </c>
      <c r="C2439" s="4">
        <v>0</v>
      </c>
      <c r="D2439">
        <v>0</v>
      </c>
      <c r="E2439" s="3">
        <v>0</v>
      </c>
      <c r="F2439" s="3" t="str">
        <v>No data</v>
      </c>
      <c r="G2439" s="3" t="str">
        <v>No data</v>
      </c>
      <c r="H2439" s="15" t="str">
        <v>No data</v>
      </c>
      <c r="I2439" t="str">
        <v>No data</v>
      </c>
    </row>
    <row r="2440" spans="1:9" x14ac:dyDescent="0.25">
      <c r="A2440">
        <v>0</v>
      </c>
      <c r="B2440" s="4" t="str">
        <v>Choose site</v>
      </c>
      <c r="C2440" s="4">
        <v>0</v>
      </c>
      <c r="D2440">
        <v>0</v>
      </c>
      <c r="E2440" s="3">
        <v>0</v>
      </c>
      <c r="F2440" s="3" t="str">
        <v>No data</v>
      </c>
      <c r="G2440" s="3" t="str">
        <v>No data</v>
      </c>
      <c r="H2440" s="15" t="str">
        <v>No data</v>
      </c>
      <c r="I2440" t="str">
        <v>No data</v>
      </c>
    </row>
    <row r="2441" spans="1:9" x14ac:dyDescent="0.25">
      <c r="A2441">
        <v>0</v>
      </c>
      <c r="B2441" s="4" t="str">
        <v>Choose site</v>
      </c>
      <c r="C2441" s="4">
        <v>0</v>
      </c>
      <c r="D2441">
        <v>0</v>
      </c>
      <c r="E2441" s="3">
        <v>0</v>
      </c>
      <c r="F2441" s="3" t="str">
        <v>No data</v>
      </c>
      <c r="G2441" s="3" t="str">
        <v>No data</v>
      </c>
      <c r="H2441" s="15" t="str">
        <v>No data</v>
      </c>
      <c r="I2441" t="str">
        <v>No data</v>
      </c>
    </row>
    <row r="2442" spans="1:9" x14ac:dyDescent="0.25">
      <c r="A2442">
        <v>0</v>
      </c>
      <c r="B2442" s="4" t="str">
        <v>Choose site</v>
      </c>
      <c r="C2442" s="4">
        <v>0</v>
      </c>
      <c r="D2442">
        <v>0</v>
      </c>
      <c r="E2442" s="3">
        <v>0</v>
      </c>
      <c r="F2442" s="3" t="str">
        <v>No data</v>
      </c>
      <c r="G2442" s="3" t="str">
        <v>No data</v>
      </c>
      <c r="H2442" s="15" t="str">
        <v>No data</v>
      </c>
      <c r="I2442" t="str">
        <v>No data</v>
      </c>
    </row>
    <row r="2443" spans="1:9" x14ac:dyDescent="0.25">
      <c r="A2443">
        <v>0</v>
      </c>
      <c r="B2443" s="4" t="str">
        <v>Choose site</v>
      </c>
      <c r="C2443" s="4">
        <v>0</v>
      </c>
      <c r="D2443">
        <v>0</v>
      </c>
      <c r="E2443" s="3">
        <v>0</v>
      </c>
      <c r="F2443" s="3" t="str">
        <v>No data</v>
      </c>
      <c r="G2443" s="3" t="str">
        <v>No data</v>
      </c>
      <c r="H2443" s="15" t="str">
        <v>No data</v>
      </c>
      <c r="I2443" t="str">
        <v>No data</v>
      </c>
    </row>
    <row r="2444" spans="1:9" x14ac:dyDescent="0.25">
      <c r="A2444">
        <v>0</v>
      </c>
      <c r="B2444" s="4" t="str">
        <v>Choose site</v>
      </c>
      <c r="C2444" s="4">
        <v>0</v>
      </c>
      <c r="D2444">
        <v>0</v>
      </c>
      <c r="E2444" s="3">
        <v>0</v>
      </c>
      <c r="F2444" s="3" t="str">
        <v>No data</v>
      </c>
      <c r="G2444" s="3" t="str">
        <v>No data</v>
      </c>
      <c r="H2444" s="15" t="str">
        <v>No data</v>
      </c>
      <c r="I2444" t="str">
        <v>No data</v>
      </c>
    </row>
    <row r="2445" spans="1:9" x14ac:dyDescent="0.25">
      <c r="A2445">
        <v>0</v>
      </c>
      <c r="B2445" s="4" t="str">
        <v>Choose site</v>
      </c>
      <c r="C2445" s="4">
        <v>0</v>
      </c>
      <c r="D2445">
        <v>0</v>
      </c>
      <c r="E2445" s="3">
        <v>0</v>
      </c>
      <c r="F2445" s="3" t="str">
        <v>No data</v>
      </c>
      <c r="G2445" s="3" t="str">
        <v>No data</v>
      </c>
      <c r="H2445" s="15" t="str">
        <v>No data</v>
      </c>
      <c r="I2445" t="str">
        <v>No data</v>
      </c>
    </row>
    <row r="2446" spans="1:9" x14ac:dyDescent="0.25">
      <c r="A2446">
        <v>0</v>
      </c>
      <c r="B2446" s="4" t="str">
        <v>Choose site</v>
      </c>
      <c r="C2446" s="4">
        <v>0</v>
      </c>
      <c r="D2446">
        <v>0</v>
      </c>
      <c r="E2446" s="3">
        <v>0</v>
      </c>
      <c r="F2446" s="3" t="str">
        <v>No data</v>
      </c>
      <c r="G2446" s="3" t="str">
        <v>No data</v>
      </c>
      <c r="H2446" s="15" t="str">
        <v>No data</v>
      </c>
      <c r="I2446" t="str">
        <v>No data</v>
      </c>
    </row>
    <row r="2447" spans="1:9" x14ac:dyDescent="0.25">
      <c r="A2447">
        <v>0</v>
      </c>
      <c r="B2447" s="4" t="str">
        <v>Choose site</v>
      </c>
      <c r="C2447" s="4">
        <v>0</v>
      </c>
      <c r="D2447">
        <v>0</v>
      </c>
      <c r="E2447" s="3">
        <v>0</v>
      </c>
      <c r="F2447" s="3" t="str">
        <v>No data</v>
      </c>
      <c r="G2447" s="3" t="str">
        <v>No data</v>
      </c>
      <c r="H2447" s="15" t="str">
        <v>No data</v>
      </c>
      <c r="I2447" t="str">
        <v>No data</v>
      </c>
    </row>
    <row r="2448" spans="1:9" x14ac:dyDescent="0.25">
      <c r="A2448">
        <v>0</v>
      </c>
      <c r="B2448" s="4" t="str">
        <v>Choose site</v>
      </c>
      <c r="C2448" s="4">
        <v>0</v>
      </c>
      <c r="D2448">
        <v>0</v>
      </c>
      <c r="E2448" s="3">
        <v>0</v>
      </c>
      <c r="F2448" s="3" t="str">
        <v>No data</v>
      </c>
      <c r="G2448" s="3" t="str">
        <v>No data</v>
      </c>
      <c r="H2448" s="15" t="str">
        <v>No data</v>
      </c>
      <c r="I2448" t="str">
        <v>No data</v>
      </c>
    </row>
    <row r="2449" spans="1:9" x14ac:dyDescent="0.25">
      <c r="A2449">
        <v>0</v>
      </c>
      <c r="B2449" s="4" t="str">
        <v>Choose site</v>
      </c>
      <c r="C2449" s="4">
        <v>0</v>
      </c>
      <c r="D2449">
        <v>0</v>
      </c>
      <c r="E2449" s="3">
        <v>0</v>
      </c>
      <c r="F2449" s="3" t="str">
        <v>No data</v>
      </c>
      <c r="G2449" s="3" t="str">
        <v>No data</v>
      </c>
      <c r="H2449" s="15" t="str">
        <v>No data</v>
      </c>
      <c r="I2449" t="str">
        <v>No data</v>
      </c>
    </row>
    <row r="2450" spans="1:9" x14ac:dyDescent="0.25">
      <c r="A2450">
        <v>0</v>
      </c>
      <c r="B2450" s="4" t="str">
        <v>Choose site</v>
      </c>
      <c r="C2450" s="4">
        <v>0</v>
      </c>
      <c r="D2450">
        <v>0</v>
      </c>
      <c r="E2450" s="3">
        <v>0</v>
      </c>
      <c r="F2450" s="3" t="str">
        <v>No data</v>
      </c>
      <c r="G2450" s="3" t="str">
        <v>No data</v>
      </c>
      <c r="H2450" s="15" t="str">
        <v>No data</v>
      </c>
      <c r="I2450" t="str">
        <v>No data</v>
      </c>
    </row>
    <row r="2451" spans="1:9" x14ac:dyDescent="0.25">
      <c r="A2451">
        <v>0</v>
      </c>
      <c r="B2451" s="4" t="str">
        <v>Choose site</v>
      </c>
      <c r="C2451" s="4">
        <v>0</v>
      </c>
      <c r="D2451">
        <v>0</v>
      </c>
      <c r="E2451" s="3">
        <v>0</v>
      </c>
      <c r="F2451" s="3" t="str">
        <v>No data</v>
      </c>
      <c r="G2451" s="3" t="str">
        <v>No data</v>
      </c>
      <c r="H2451" s="15" t="str">
        <v>No data</v>
      </c>
      <c r="I2451" t="str">
        <v>No data</v>
      </c>
    </row>
    <row r="2452" spans="1:9" x14ac:dyDescent="0.25">
      <c r="A2452">
        <v>0</v>
      </c>
      <c r="B2452" s="4" t="str">
        <v>Choose site</v>
      </c>
      <c r="C2452" s="4">
        <v>0</v>
      </c>
      <c r="D2452">
        <v>0</v>
      </c>
      <c r="E2452" s="3">
        <v>0</v>
      </c>
      <c r="F2452" s="3" t="str">
        <v>No data</v>
      </c>
      <c r="G2452" s="3" t="str">
        <v>No data</v>
      </c>
      <c r="H2452" s="15" t="str">
        <v>No data</v>
      </c>
      <c r="I2452" t="str">
        <v>No data</v>
      </c>
    </row>
    <row r="2453" spans="1:9" x14ac:dyDescent="0.25">
      <c r="A2453">
        <v>0</v>
      </c>
      <c r="B2453" s="4" t="str">
        <v>Choose site</v>
      </c>
      <c r="C2453" s="4">
        <v>0</v>
      </c>
      <c r="D2453">
        <v>0</v>
      </c>
      <c r="E2453" s="3">
        <v>0</v>
      </c>
      <c r="F2453" s="3" t="str">
        <v>No data</v>
      </c>
      <c r="G2453" s="3" t="str">
        <v>No data</v>
      </c>
      <c r="H2453" s="15" t="str">
        <v>No data</v>
      </c>
      <c r="I2453" t="str">
        <v>No data</v>
      </c>
    </row>
    <row r="2454" spans="1:9" x14ac:dyDescent="0.25">
      <c r="A2454">
        <v>0</v>
      </c>
      <c r="B2454" s="4" t="str">
        <v>Choose site</v>
      </c>
      <c r="C2454" s="4">
        <v>0</v>
      </c>
      <c r="D2454">
        <v>0</v>
      </c>
      <c r="E2454" s="3">
        <v>0</v>
      </c>
      <c r="F2454" s="3" t="str">
        <v>No data</v>
      </c>
      <c r="G2454" s="3" t="str">
        <v>No data</v>
      </c>
      <c r="H2454" s="15" t="str">
        <v>No data</v>
      </c>
      <c r="I2454" t="str">
        <v>No data</v>
      </c>
    </row>
    <row r="2455" spans="1:9" x14ac:dyDescent="0.25">
      <c r="A2455">
        <v>0</v>
      </c>
      <c r="B2455" s="4" t="str">
        <v>Choose site</v>
      </c>
      <c r="C2455" s="4">
        <v>0</v>
      </c>
      <c r="D2455">
        <v>0</v>
      </c>
      <c r="E2455" s="3">
        <v>0</v>
      </c>
      <c r="F2455" s="3" t="str">
        <v>No data</v>
      </c>
      <c r="G2455" s="3" t="str">
        <v>No data</v>
      </c>
      <c r="H2455" s="15" t="str">
        <v>No data</v>
      </c>
      <c r="I2455" t="str">
        <v>No data</v>
      </c>
    </row>
    <row r="2456" spans="1:9" x14ac:dyDescent="0.25">
      <c r="A2456">
        <v>0</v>
      </c>
      <c r="B2456" s="4" t="str">
        <v>Choose site</v>
      </c>
      <c r="C2456" s="4">
        <v>0</v>
      </c>
      <c r="D2456">
        <v>0</v>
      </c>
      <c r="E2456" s="3">
        <v>0</v>
      </c>
      <c r="F2456" s="3" t="str">
        <v>No data</v>
      </c>
      <c r="G2456" s="3" t="str">
        <v>No data</v>
      </c>
      <c r="H2456" s="15" t="str">
        <v>No data</v>
      </c>
      <c r="I2456" t="str">
        <v>No data</v>
      </c>
    </row>
    <row r="2457" spans="1:9" x14ac:dyDescent="0.25">
      <c r="A2457">
        <v>0</v>
      </c>
      <c r="B2457" s="4" t="str">
        <v>Choose site</v>
      </c>
      <c r="C2457" s="4">
        <v>0</v>
      </c>
      <c r="D2457">
        <v>0</v>
      </c>
      <c r="E2457" s="3">
        <v>0</v>
      </c>
      <c r="F2457" s="3" t="str">
        <v>No data</v>
      </c>
      <c r="G2457" s="3" t="str">
        <v>No data</v>
      </c>
      <c r="H2457" s="15" t="str">
        <v>No data</v>
      </c>
      <c r="I2457" t="str">
        <v>No data</v>
      </c>
    </row>
    <row r="2458" spans="1:9" x14ac:dyDescent="0.25">
      <c r="A2458">
        <v>0</v>
      </c>
      <c r="B2458" s="4" t="str">
        <v>Choose site</v>
      </c>
      <c r="C2458" s="4">
        <v>0</v>
      </c>
      <c r="D2458">
        <v>0</v>
      </c>
      <c r="E2458" s="3">
        <v>0</v>
      </c>
      <c r="F2458" s="3" t="str">
        <v>No data</v>
      </c>
      <c r="G2458" s="3" t="str">
        <v>No data</v>
      </c>
      <c r="H2458" s="15" t="str">
        <v>No data</v>
      </c>
      <c r="I2458" t="str">
        <v>No data</v>
      </c>
    </row>
    <row r="2459" spans="1:9" x14ac:dyDescent="0.25">
      <c r="A2459">
        <v>0</v>
      </c>
      <c r="B2459" s="4" t="str">
        <v>Choose site</v>
      </c>
      <c r="C2459" s="4">
        <v>0</v>
      </c>
      <c r="D2459">
        <v>0</v>
      </c>
      <c r="E2459" s="3">
        <v>0</v>
      </c>
      <c r="F2459" s="3" t="str">
        <v>No data</v>
      </c>
      <c r="G2459" s="3" t="str">
        <v>No data</v>
      </c>
      <c r="H2459" s="15" t="str">
        <v>No data</v>
      </c>
      <c r="I2459" t="str">
        <v>No data</v>
      </c>
    </row>
    <row r="2460" spans="1:9" x14ac:dyDescent="0.25">
      <c r="A2460">
        <v>0</v>
      </c>
      <c r="B2460" s="4" t="str">
        <v>Choose site</v>
      </c>
      <c r="C2460" s="4">
        <v>0</v>
      </c>
      <c r="D2460">
        <v>0</v>
      </c>
      <c r="E2460" s="3">
        <v>0</v>
      </c>
      <c r="F2460" s="3" t="str">
        <v>No data</v>
      </c>
      <c r="G2460" s="3" t="str">
        <v>No data</v>
      </c>
      <c r="H2460" s="15" t="str">
        <v>No data</v>
      </c>
      <c r="I2460" t="str">
        <v>No data</v>
      </c>
    </row>
    <row r="2461" spans="1:9" x14ac:dyDescent="0.25">
      <c r="A2461">
        <v>0</v>
      </c>
      <c r="B2461" s="4" t="str">
        <v>Choose site</v>
      </c>
      <c r="C2461" s="4">
        <v>0</v>
      </c>
      <c r="D2461">
        <v>0</v>
      </c>
      <c r="E2461" s="3">
        <v>0</v>
      </c>
      <c r="F2461" s="3" t="str">
        <v>No data</v>
      </c>
      <c r="G2461" s="3" t="str">
        <v>No data</v>
      </c>
      <c r="H2461" s="15" t="str">
        <v>No data</v>
      </c>
      <c r="I2461" t="str">
        <v>No data</v>
      </c>
    </row>
    <row r="2462" spans="1:9" x14ac:dyDescent="0.25">
      <c r="A2462">
        <v>0</v>
      </c>
      <c r="B2462" s="4" t="str">
        <v>Choose site</v>
      </c>
      <c r="C2462" s="4">
        <v>0</v>
      </c>
      <c r="D2462">
        <v>0</v>
      </c>
      <c r="E2462" s="3">
        <v>0</v>
      </c>
      <c r="F2462" s="3" t="str">
        <v>No data</v>
      </c>
      <c r="G2462" s="3" t="str">
        <v>No data</v>
      </c>
      <c r="H2462" s="15" t="str">
        <v>No data</v>
      </c>
      <c r="I2462" t="str">
        <v>No data</v>
      </c>
    </row>
    <row r="2463" spans="1:9" x14ac:dyDescent="0.25">
      <c r="A2463">
        <v>0</v>
      </c>
      <c r="B2463" s="4" t="str">
        <v>Choose site</v>
      </c>
      <c r="C2463" s="4">
        <v>0</v>
      </c>
      <c r="D2463">
        <v>0</v>
      </c>
      <c r="E2463" s="3">
        <v>0</v>
      </c>
      <c r="F2463" s="3" t="str">
        <v>No data</v>
      </c>
      <c r="G2463" s="3" t="str">
        <v>No data</v>
      </c>
      <c r="H2463" s="15" t="str">
        <v>No data</v>
      </c>
      <c r="I2463" t="str">
        <v>No data</v>
      </c>
    </row>
    <row r="2464" spans="1:9" x14ac:dyDescent="0.25">
      <c r="A2464">
        <v>0</v>
      </c>
      <c r="B2464" s="4" t="str">
        <v>Choose site</v>
      </c>
      <c r="C2464" s="4">
        <v>0</v>
      </c>
      <c r="D2464">
        <v>0</v>
      </c>
      <c r="E2464" s="3">
        <v>0</v>
      </c>
      <c r="F2464" s="3" t="str">
        <v>No data</v>
      </c>
      <c r="G2464" s="3" t="str">
        <v>No data</v>
      </c>
      <c r="H2464" s="15" t="str">
        <v>No data</v>
      </c>
      <c r="I2464" t="str">
        <v>No data</v>
      </c>
    </row>
    <row r="2465" spans="1:9" x14ac:dyDescent="0.25">
      <c r="A2465">
        <v>0</v>
      </c>
      <c r="B2465" s="4" t="str">
        <v>Choose site</v>
      </c>
      <c r="C2465" s="4">
        <v>0</v>
      </c>
      <c r="D2465">
        <v>0</v>
      </c>
      <c r="E2465" s="3">
        <v>0</v>
      </c>
      <c r="F2465" s="3" t="str">
        <v>No data</v>
      </c>
      <c r="G2465" s="3" t="str">
        <v>No data</v>
      </c>
      <c r="H2465" s="15" t="str">
        <v>No data</v>
      </c>
      <c r="I2465" t="str">
        <v>No data</v>
      </c>
    </row>
    <row r="2466" spans="1:9" x14ac:dyDescent="0.25">
      <c r="A2466">
        <v>0</v>
      </c>
      <c r="B2466" s="4" t="str">
        <v>Choose site</v>
      </c>
      <c r="C2466" s="4">
        <v>0</v>
      </c>
      <c r="D2466">
        <v>0</v>
      </c>
      <c r="E2466" s="3">
        <v>0</v>
      </c>
      <c r="F2466" s="3" t="str">
        <v>No data</v>
      </c>
      <c r="G2466" s="3" t="str">
        <v>No data</v>
      </c>
      <c r="H2466" s="15" t="str">
        <v>No data</v>
      </c>
      <c r="I2466" t="str">
        <v>No data</v>
      </c>
    </row>
    <row r="2467" spans="1:9" x14ac:dyDescent="0.25">
      <c r="A2467">
        <v>0</v>
      </c>
      <c r="B2467" s="4" t="str">
        <v>Choose site</v>
      </c>
      <c r="C2467" s="4">
        <v>0</v>
      </c>
      <c r="D2467">
        <v>0</v>
      </c>
      <c r="E2467" s="3">
        <v>0</v>
      </c>
      <c r="F2467" s="3" t="str">
        <v>No data</v>
      </c>
      <c r="G2467" s="3" t="str">
        <v>No data</v>
      </c>
      <c r="H2467" s="15" t="str">
        <v>No data</v>
      </c>
      <c r="I2467" t="str">
        <v>No data</v>
      </c>
    </row>
    <row r="2468" spans="1:9" x14ac:dyDescent="0.25">
      <c r="A2468">
        <v>0</v>
      </c>
      <c r="B2468" s="4" t="str">
        <v>Choose site</v>
      </c>
      <c r="C2468" s="4">
        <v>0</v>
      </c>
      <c r="D2468">
        <v>0</v>
      </c>
      <c r="E2468" s="3">
        <v>0</v>
      </c>
      <c r="F2468" s="3" t="str">
        <v>No data</v>
      </c>
      <c r="G2468" s="3" t="str">
        <v>No data</v>
      </c>
      <c r="H2468" s="15" t="str">
        <v>No data</v>
      </c>
      <c r="I2468" t="str">
        <v>No data</v>
      </c>
    </row>
    <row r="2469" spans="1:9" x14ac:dyDescent="0.25">
      <c r="A2469">
        <v>0</v>
      </c>
      <c r="B2469" s="4" t="str">
        <v>Choose site</v>
      </c>
      <c r="C2469" s="4">
        <v>0</v>
      </c>
      <c r="D2469">
        <v>0</v>
      </c>
      <c r="E2469" s="3">
        <v>0</v>
      </c>
      <c r="F2469" s="3" t="str">
        <v>No data</v>
      </c>
      <c r="G2469" s="3" t="str">
        <v>No data</v>
      </c>
      <c r="H2469" s="15" t="str">
        <v>No data</v>
      </c>
      <c r="I2469" t="str">
        <v>No data</v>
      </c>
    </row>
    <row r="2470" spans="1:9" x14ac:dyDescent="0.25">
      <c r="A2470">
        <v>0</v>
      </c>
      <c r="B2470" s="4" t="str">
        <v>Choose site</v>
      </c>
      <c r="C2470" s="4">
        <v>0</v>
      </c>
      <c r="D2470">
        <v>0</v>
      </c>
      <c r="E2470" s="3">
        <v>0</v>
      </c>
      <c r="F2470" s="3" t="str">
        <v>No data</v>
      </c>
      <c r="G2470" s="3" t="str">
        <v>No data</v>
      </c>
      <c r="H2470" s="15" t="str">
        <v>No data</v>
      </c>
      <c r="I2470" t="str">
        <v>No data</v>
      </c>
    </row>
    <row r="2471" spans="1:9" x14ac:dyDescent="0.25">
      <c r="A2471">
        <v>0</v>
      </c>
      <c r="B2471" s="4" t="str">
        <v>Choose site</v>
      </c>
      <c r="C2471" s="4">
        <v>0</v>
      </c>
      <c r="D2471">
        <v>0</v>
      </c>
      <c r="E2471" s="3">
        <v>0</v>
      </c>
      <c r="F2471" s="3" t="str">
        <v>No data</v>
      </c>
      <c r="G2471" s="3" t="str">
        <v>No data</v>
      </c>
      <c r="H2471" s="15" t="str">
        <v>No data</v>
      </c>
      <c r="I2471" t="str">
        <v>No data</v>
      </c>
    </row>
    <row r="2472" spans="1:9" x14ac:dyDescent="0.25">
      <c r="A2472">
        <v>0</v>
      </c>
      <c r="B2472" s="4" t="str">
        <v>Choose site</v>
      </c>
      <c r="C2472" s="4">
        <v>0</v>
      </c>
      <c r="D2472">
        <v>0</v>
      </c>
      <c r="E2472" s="3">
        <v>0</v>
      </c>
      <c r="F2472" s="3" t="str">
        <v>No data</v>
      </c>
      <c r="G2472" s="3" t="str">
        <v>No data</v>
      </c>
      <c r="H2472" s="15" t="str">
        <v>No data</v>
      </c>
      <c r="I2472" t="str">
        <v>No data</v>
      </c>
    </row>
    <row r="2473" spans="1:9" x14ac:dyDescent="0.25">
      <c r="A2473">
        <v>0</v>
      </c>
      <c r="B2473" s="4" t="str">
        <v>Choose site</v>
      </c>
      <c r="C2473" s="4">
        <v>0</v>
      </c>
      <c r="D2473">
        <v>0</v>
      </c>
      <c r="E2473" s="3">
        <v>0</v>
      </c>
      <c r="F2473" s="3" t="str">
        <v>No data</v>
      </c>
      <c r="G2473" s="3" t="str">
        <v>No data</v>
      </c>
      <c r="H2473" s="15" t="str">
        <v>No data</v>
      </c>
      <c r="I2473" t="str">
        <v>No data</v>
      </c>
    </row>
    <row r="2474" spans="1:9" x14ac:dyDescent="0.25">
      <c r="A2474">
        <v>0</v>
      </c>
      <c r="B2474" s="4" t="str">
        <v>Choose site</v>
      </c>
      <c r="C2474" s="4">
        <v>0</v>
      </c>
      <c r="D2474">
        <v>0</v>
      </c>
      <c r="E2474" s="3">
        <v>0</v>
      </c>
      <c r="F2474" s="3" t="str">
        <v>No data</v>
      </c>
      <c r="G2474" s="3" t="str">
        <v>No data</v>
      </c>
      <c r="H2474" s="15" t="str">
        <v>No data</v>
      </c>
      <c r="I2474" t="str">
        <v>No data</v>
      </c>
    </row>
    <row r="2475" spans="1:9" x14ac:dyDescent="0.25">
      <c r="A2475">
        <v>0</v>
      </c>
      <c r="B2475" s="4" t="str">
        <v>Choose site</v>
      </c>
      <c r="C2475" s="4">
        <v>0</v>
      </c>
      <c r="D2475">
        <v>0</v>
      </c>
      <c r="E2475" s="3">
        <v>0</v>
      </c>
      <c r="F2475" s="3" t="str">
        <v>No data</v>
      </c>
      <c r="G2475" s="3" t="str">
        <v>No data</v>
      </c>
      <c r="H2475" s="15" t="str">
        <v>No data</v>
      </c>
      <c r="I2475" t="str">
        <v>No data</v>
      </c>
    </row>
    <row r="2476" spans="1:9" x14ac:dyDescent="0.25">
      <c r="A2476">
        <v>0</v>
      </c>
      <c r="B2476" s="4" t="str">
        <v>Choose site</v>
      </c>
      <c r="C2476" s="4">
        <v>0</v>
      </c>
      <c r="D2476">
        <v>0</v>
      </c>
      <c r="E2476" s="3">
        <v>0</v>
      </c>
      <c r="F2476" s="3" t="str">
        <v>No data</v>
      </c>
      <c r="G2476" s="3" t="str">
        <v>No data</v>
      </c>
      <c r="H2476" s="15" t="str">
        <v>No data</v>
      </c>
      <c r="I2476" t="str">
        <v>No data</v>
      </c>
    </row>
    <row r="2477" spans="1:9" x14ac:dyDescent="0.25">
      <c r="A2477">
        <v>0</v>
      </c>
      <c r="B2477" s="4" t="str">
        <v>Choose site</v>
      </c>
      <c r="C2477" s="4">
        <v>0</v>
      </c>
      <c r="D2477">
        <v>0</v>
      </c>
      <c r="E2477" s="3">
        <v>0</v>
      </c>
      <c r="F2477" s="3" t="str">
        <v>No data</v>
      </c>
      <c r="G2477" s="3" t="str">
        <v>No data</v>
      </c>
      <c r="H2477" s="15" t="str">
        <v>No data</v>
      </c>
      <c r="I2477" t="str">
        <v>No data</v>
      </c>
    </row>
    <row r="2478" spans="1:9" x14ac:dyDescent="0.25">
      <c r="A2478">
        <v>0</v>
      </c>
      <c r="B2478" s="4" t="str">
        <v>Choose site</v>
      </c>
      <c r="C2478" s="4">
        <v>0</v>
      </c>
      <c r="D2478">
        <v>0</v>
      </c>
      <c r="E2478" s="3">
        <v>0</v>
      </c>
      <c r="F2478" s="3" t="str">
        <v>No data</v>
      </c>
      <c r="G2478" s="3" t="str">
        <v>No data</v>
      </c>
      <c r="H2478" s="15" t="str">
        <v>No data</v>
      </c>
      <c r="I2478" t="str">
        <v>No data</v>
      </c>
    </row>
    <row r="2479" spans="1:9" x14ac:dyDescent="0.25">
      <c r="A2479">
        <v>0</v>
      </c>
      <c r="B2479" s="4" t="str">
        <v>Choose site</v>
      </c>
      <c r="C2479" s="4">
        <v>0</v>
      </c>
      <c r="D2479">
        <v>0</v>
      </c>
      <c r="E2479" s="3">
        <v>0</v>
      </c>
      <c r="F2479" s="3" t="str">
        <v>No data</v>
      </c>
      <c r="G2479" s="3" t="str">
        <v>No data</v>
      </c>
      <c r="H2479" s="15" t="str">
        <v>No data</v>
      </c>
      <c r="I2479" t="str">
        <v>No data</v>
      </c>
    </row>
    <row r="2480" spans="1:9" x14ac:dyDescent="0.25">
      <c r="A2480">
        <v>0</v>
      </c>
      <c r="B2480" s="4" t="str">
        <v>Choose site</v>
      </c>
      <c r="C2480" s="4">
        <v>0</v>
      </c>
      <c r="D2480">
        <v>0</v>
      </c>
      <c r="E2480" s="3">
        <v>0</v>
      </c>
      <c r="F2480" s="3" t="str">
        <v>No data</v>
      </c>
      <c r="G2480" s="3" t="str">
        <v>No data</v>
      </c>
      <c r="H2480" s="15" t="str">
        <v>No data</v>
      </c>
      <c r="I2480" t="str">
        <v>No data</v>
      </c>
    </row>
    <row r="2481" spans="1:9" x14ac:dyDescent="0.25">
      <c r="A2481">
        <v>0</v>
      </c>
      <c r="B2481" s="4" t="str">
        <v>Choose site</v>
      </c>
      <c r="C2481" s="4">
        <v>0</v>
      </c>
      <c r="D2481">
        <v>0</v>
      </c>
      <c r="E2481" s="3">
        <v>0</v>
      </c>
      <c r="F2481" s="3" t="str">
        <v>No data</v>
      </c>
      <c r="G2481" s="3" t="str">
        <v>No data</v>
      </c>
      <c r="H2481" s="15" t="str">
        <v>No data</v>
      </c>
      <c r="I2481" t="str">
        <v>No data</v>
      </c>
    </row>
    <row r="2482" spans="1:9" x14ac:dyDescent="0.25">
      <c r="A2482">
        <v>0</v>
      </c>
      <c r="B2482" s="4" t="str">
        <v>Choose site</v>
      </c>
      <c r="C2482" s="4">
        <v>0</v>
      </c>
      <c r="D2482">
        <v>0</v>
      </c>
      <c r="E2482" s="3">
        <v>0</v>
      </c>
      <c r="F2482" s="3" t="str">
        <v>No data</v>
      </c>
      <c r="G2482" s="3" t="str">
        <v>No data</v>
      </c>
      <c r="H2482" s="15" t="str">
        <v>No data</v>
      </c>
      <c r="I2482" t="str">
        <v>No data</v>
      </c>
    </row>
    <row r="2483" spans="1:9" x14ac:dyDescent="0.25">
      <c r="A2483">
        <v>0</v>
      </c>
      <c r="B2483" s="4" t="str">
        <v>Choose site</v>
      </c>
      <c r="C2483" s="4">
        <v>0</v>
      </c>
      <c r="D2483">
        <v>0</v>
      </c>
      <c r="E2483" s="3">
        <v>0</v>
      </c>
      <c r="F2483" s="3" t="str">
        <v>No data</v>
      </c>
      <c r="G2483" s="3" t="str">
        <v>No data</v>
      </c>
      <c r="H2483" s="15" t="str">
        <v>No data</v>
      </c>
      <c r="I2483" t="str">
        <v>No data</v>
      </c>
    </row>
    <row r="2484" spans="1:9" x14ac:dyDescent="0.25">
      <c r="A2484">
        <v>0</v>
      </c>
      <c r="B2484" s="4" t="str">
        <v>Choose site</v>
      </c>
      <c r="C2484" s="4">
        <v>0</v>
      </c>
      <c r="D2484">
        <v>0</v>
      </c>
      <c r="E2484" s="3">
        <v>0</v>
      </c>
      <c r="F2484" s="3" t="str">
        <v>No data</v>
      </c>
      <c r="G2484" s="3" t="str">
        <v>No data</v>
      </c>
      <c r="H2484" s="15" t="str">
        <v>No data</v>
      </c>
      <c r="I2484" t="str">
        <v>No data</v>
      </c>
    </row>
    <row r="2485" spans="1:9" x14ac:dyDescent="0.25">
      <c r="A2485">
        <v>0</v>
      </c>
      <c r="B2485" s="4" t="str">
        <v>Choose site</v>
      </c>
      <c r="C2485" s="4">
        <v>0</v>
      </c>
      <c r="D2485">
        <v>0</v>
      </c>
      <c r="E2485" s="3">
        <v>0</v>
      </c>
      <c r="F2485" s="3" t="str">
        <v>No data</v>
      </c>
      <c r="G2485" s="3" t="str">
        <v>No data</v>
      </c>
      <c r="H2485" s="15" t="str">
        <v>No data</v>
      </c>
      <c r="I2485" t="str">
        <v>No data</v>
      </c>
    </row>
    <row r="2486" spans="1:9" x14ac:dyDescent="0.25">
      <c r="A2486">
        <v>0</v>
      </c>
      <c r="B2486" s="4" t="str">
        <v>Choose site</v>
      </c>
      <c r="C2486" s="4">
        <v>0</v>
      </c>
      <c r="D2486">
        <v>0</v>
      </c>
      <c r="E2486" s="3">
        <v>0</v>
      </c>
      <c r="F2486" s="3" t="str">
        <v>No data</v>
      </c>
      <c r="G2486" s="3" t="str">
        <v>No data</v>
      </c>
      <c r="H2486" s="15" t="str">
        <v>No data</v>
      </c>
      <c r="I2486" t="str">
        <v>No data</v>
      </c>
    </row>
    <row r="2487" spans="1:9" x14ac:dyDescent="0.25">
      <c r="A2487">
        <v>0</v>
      </c>
      <c r="B2487" s="4" t="str">
        <v>Choose site</v>
      </c>
      <c r="C2487" s="4">
        <v>0</v>
      </c>
      <c r="D2487">
        <v>0</v>
      </c>
      <c r="E2487" s="3">
        <v>0</v>
      </c>
      <c r="F2487" s="3" t="str">
        <v>No data</v>
      </c>
      <c r="G2487" s="3" t="str">
        <v>No data</v>
      </c>
      <c r="H2487" s="15" t="str">
        <v>No data</v>
      </c>
      <c r="I2487" t="str">
        <v>No data</v>
      </c>
    </row>
    <row r="2488" spans="1:9" x14ac:dyDescent="0.25">
      <c r="A2488">
        <v>0</v>
      </c>
      <c r="B2488" s="4" t="str">
        <v>Choose site</v>
      </c>
      <c r="C2488" s="4">
        <v>0</v>
      </c>
      <c r="D2488">
        <v>0</v>
      </c>
      <c r="E2488" s="3">
        <v>0</v>
      </c>
      <c r="F2488" s="3" t="str">
        <v>No data</v>
      </c>
      <c r="G2488" s="3" t="str">
        <v>No data</v>
      </c>
      <c r="H2488" s="15" t="str">
        <v>No data</v>
      </c>
      <c r="I2488" t="str">
        <v>No data</v>
      </c>
    </row>
    <row r="2489" spans="1:9" x14ac:dyDescent="0.25">
      <c r="A2489">
        <v>0</v>
      </c>
      <c r="B2489" s="4" t="str">
        <v>Choose site</v>
      </c>
      <c r="C2489" s="4">
        <v>0</v>
      </c>
      <c r="D2489">
        <v>0</v>
      </c>
      <c r="E2489" s="3">
        <v>0</v>
      </c>
      <c r="F2489" s="3" t="str">
        <v>No data</v>
      </c>
      <c r="G2489" s="3" t="str">
        <v>No data</v>
      </c>
      <c r="H2489" s="15" t="str">
        <v>No data</v>
      </c>
      <c r="I2489" t="str">
        <v>No data</v>
      </c>
    </row>
    <row r="2490" spans="1:9" x14ac:dyDescent="0.25">
      <c r="A2490">
        <v>0</v>
      </c>
      <c r="B2490" s="4" t="str">
        <v>Choose site</v>
      </c>
      <c r="C2490" s="4">
        <v>0</v>
      </c>
      <c r="D2490">
        <v>0</v>
      </c>
      <c r="E2490" s="3">
        <v>0</v>
      </c>
      <c r="F2490" s="3" t="str">
        <v>No data</v>
      </c>
      <c r="G2490" s="3" t="str">
        <v>No data</v>
      </c>
      <c r="H2490" s="15" t="str">
        <v>No data</v>
      </c>
      <c r="I2490" t="str">
        <v>No data</v>
      </c>
    </row>
    <row r="2491" spans="1:9" x14ac:dyDescent="0.25">
      <c r="A2491">
        <v>0</v>
      </c>
      <c r="B2491" s="4" t="str">
        <v>Choose site</v>
      </c>
      <c r="C2491" s="4">
        <v>0</v>
      </c>
      <c r="D2491">
        <v>0</v>
      </c>
      <c r="E2491" s="3">
        <v>0</v>
      </c>
      <c r="F2491" s="3" t="str">
        <v>No data</v>
      </c>
      <c r="G2491" s="3" t="str">
        <v>No data</v>
      </c>
      <c r="H2491" s="15" t="str">
        <v>No data</v>
      </c>
      <c r="I2491" t="str">
        <v>No data</v>
      </c>
    </row>
    <row r="2492" spans="1:9" x14ac:dyDescent="0.25">
      <c r="A2492">
        <v>0</v>
      </c>
      <c r="B2492" s="4" t="str">
        <v>Choose site</v>
      </c>
      <c r="C2492" s="4">
        <v>0</v>
      </c>
      <c r="D2492">
        <v>0</v>
      </c>
      <c r="E2492" s="3">
        <v>0</v>
      </c>
      <c r="F2492" s="3" t="str">
        <v>No data</v>
      </c>
      <c r="G2492" s="3" t="str">
        <v>No data</v>
      </c>
      <c r="H2492" s="15" t="str">
        <v>No data</v>
      </c>
      <c r="I2492" t="str">
        <v>No data</v>
      </c>
    </row>
    <row r="2493" spans="1:9" x14ac:dyDescent="0.25">
      <c r="A2493">
        <v>0</v>
      </c>
      <c r="B2493" s="4" t="str">
        <v>Choose site</v>
      </c>
      <c r="C2493" s="4">
        <v>0</v>
      </c>
      <c r="D2493">
        <v>0</v>
      </c>
      <c r="E2493" s="3">
        <v>0</v>
      </c>
      <c r="F2493" s="3" t="str">
        <v>No data</v>
      </c>
      <c r="G2493" s="3" t="str">
        <v>No data</v>
      </c>
      <c r="H2493" s="15" t="str">
        <v>No data</v>
      </c>
      <c r="I2493" t="str">
        <v>No data</v>
      </c>
    </row>
    <row r="2494" spans="1:9" x14ac:dyDescent="0.25">
      <c r="A2494">
        <v>0</v>
      </c>
      <c r="B2494" s="4" t="str">
        <v>Choose site</v>
      </c>
      <c r="C2494" s="4">
        <v>0</v>
      </c>
      <c r="D2494">
        <v>0</v>
      </c>
      <c r="E2494" s="3">
        <v>0</v>
      </c>
      <c r="F2494" s="3" t="str">
        <v>No data</v>
      </c>
      <c r="G2494" s="3" t="str">
        <v>No data</v>
      </c>
      <c r="H2494" s="15" t="str">
        <v>No data</v>
      </c>
      <c r="I2494" t="str">
        <v>No data</v>
      </c>
    </row>
    <row r="2495" spans="1:9" x14ac:dyDescent="0.25">
      <c r="A2495">
        <v>0</v>
      </c>
      <c r="B2495" s="4" t="str">
        <v>Choose site</v>
      </c>
      <c r="C2495" s="4">
        <v>0</v>
      </c>
      <c r="D2495">
        <v>0</v>
      </c>
      <c r="E2495" s="3">
        <v>0</v>
      </c>
      <c r="F2495" s="3" t="str">
        <v>No data</v>
      </c>
      <c r="G2495" s="3" t="str">
        <v>No data</v>
      </c>
      <c r="H2495" s="15" t="str">
        <v>No data</v>
      </c>
      <c r="I2495" t="str">
        <v>No data</v>
      </c>
    </row>
    <row r="2496" spans="1:9" x14ac:dyDescent="0.25">
      <c r="A2496">
        <v>0</v>
      </c>
      <c r="B2496" s="4" t="str">
        <v>Choose site</v>
      </c>
      <c r="C2496" s="4">
        <v>0</v>
      </c>
      <c r="D2496">
        <v>0</v>
      </c>
      <c r="E2496" s="3">
        <v>0</v>
      </c>
      <c r="F2496" s="3" t="str">
        <v>No data</v>
      </c>
      <c r="G2496" s="3" t="str">
        <v>No data</v>
      </c>
      <c r="H2496" s="15" t="str">
        <v>No data</v>
      </c>
      <c r="I2496" t="str">
        <v>No data</v>
      </c>
    </row>
    <row r="2497" spans="1:9" x14ac:dyDescent="0.25">
      <c r="A2497">
        <v>0</v>
      </c>
      <c r="B2497" s="4" t="str">
        <v>Choose site</v>
      </c>
      <c r="C2497" s="4">
        <v>0</v>
      </c>
      <c r="D2497">
        <v>0</v>
      </c>
      <c r="E2497" s="3">
        <v>0</v>
      </c>
      <c r="F2497" s="3" t="str">
        <v>No data</v>
      </c>
      <c r="G2497" s="3" t="str">
        <v>No data</v>
      </c>
      <c r="H2497" s="15" t="str">
        <v>No data</v>
      </c>
      <c r="I2497" t="str">
        <v>No data</v>
      </c>
    </row>
    <row r="2498" spans="1:9" x14ac:dyDescent="0.25">
      <c r="A2498">
        <v>0</v>
      </c>
      <c r="B2498" s="4" t="str">
        <v>Choose site</v>
      </c>
      <c r="C2498" s="4">
        <v>0</v>
      </c>
      <c r="D2498">
        <v>0</v>
      </c>
      <c r="E2498" s="3">
        <v>0</v>
      </c>
      <c r="F2498" s="3" t="str">
        <v>No data</v>
      </c>
      <c r="G2498" s="3" t="str">
        <v>No data</v>
      </c>
      <c r="H2498" s="15" t="str">
        <v>No data</v>
      </c>
      <c r="I2498" t="str">
        <v>No data</v>
      </c>
    </row>
    <row r="2499" spans="1:9" x14ac:dyDescent="0.25">
      <c r="A2499">
        <v>0</v>
      </c>
      <c r="B2499" s="4" t="str">
        <v>Choose site</v>
      </c>
      <c r="C2499" s="4">
        <v>0</v>
      </c>
      <c r="D2499">
        <v>0</v>
      </c>
      <c r="E2499" s="3">
        <v>0</v>
      </c>
      <c r="F2499" s="3" t="str">
        <v>No data</v>
      </c>
      <c r="G2499" s="3" t="str">
        <v>No data</v>
      </c>
      <c r="H2499" s="15" t="str">
        <v>No data</v>
      </c>
      <c r="I2499" t="str">
        <v>No data</v>
      </c>
    </row>
    <row r="2500" spans="1:9" x14ac:dyDescent="0.25">
      <c r="A2500">
        <v>0</v>
      </c>
      <c r="B2500" s="4" t="str">
        <v>Choose site</v>
      </c>
      <c r="C2500" s="4">
        <v>0</v>
      </c>
      <c r="D2500">
        <v>0</v>
      </c>
      <c r="E2500" s="3">
        <v>0</v>
      </c>
      <c r="F2500" s="3" t="str">
        <v>No data</v>
      </c>
      <c r="G2500" s="3" t="str">
        <v>No data</v>
      </c>
      <c r="H2500" s="15" t="str">
        <v>No data</v>
      </c>
      <c r="I2500" t="str">
        <v>No data</v>
      </c>
    </row>
    <row r="2501" spans="1:9" x14ac:dyDescent="0.25">
      <c r="A2501">
        <v>0</v>
      </c>
      <c r="B2501" s="4" t="str">
        <v>Choose site</v>
      </c>
      <c r="C2501" s="4">
        <v>0</v>
      </c>
      <c r="D2501">
        <v>0</v>
      </c>
      <c r="E2501" s="3">
        <v>0</v>
      </c>
      <c r="F2501" s="3" t="str">
        <v>No data</v>
      </c>
      <c r="G2501" s="3" t="str">
        <v>No data</v>
      </c>
      <c r="H2501" s="15" t="str">
        <v>No data</v>
      </c>
      <c r="I2501" t="str">
        <v>No data</v>
      </c>
    </row>
    <row r="2502" spans="1:9" x14ac:dyDescent="0.25">
      <c r="A2502">
        <v>0</v>
      </c>
      <c r="B2502" s="4" t="str">
        <v>Choose site</v>
      </c>
      <c r="C2502" s="4">
        <v>0</v>
      </c>
      <c r="D2502">
        <v>0</v>
      </c>
      <c r="E2502" s="3">
        <v>0</v>
      </c>
      <c r="F2502" s="3" t="str">
        <v>No data</v>
      </c>
      <c r="G2502" s="3" t="str">
        <v>No data</v>
      </c>
      <c r="H2502" s="15" t="str">
        <v>No data</v>
      </c>
      <c r="I2502" t="str">
        <v>No data</v>
      </c>
    </row>
    <row r="2503" spans="1:9" x14ac:dyDescent="0.25">
      <c r="A2503">
        <v>0</v>
      </c>
      <c r="B2503" s="4" t="str">
        <v>Choose site</v>
      </c>
      <c r="C2503" s="4">
        <v>0</v>
      </c>
      <c r="D2503">
        <v>0</v>
      </c>
      <c r="E2503" s="3">
        <v>0</v>
      </c>
      <c r="F2503" s="3" t="str">
        <v>No data</v>
      </c>
      <c r="G2503" s="3" t="str">
        <v>No data</v>
      </c>
      <c r="H2503" s="15" t="str">
        <v>No data</v>
      </c>
      <c r="I2503" t="str">
        <v>No data</v>
      </c>
    </row>
    <row r="2504" spans="1:9" x14ac:dyDescent="0.25">
      <c r="A2504">
        <v>0</v>
      </c>
      <c r="B2504" s="4" t="str">
        <v>Choose site</v>
      </c>
      <c r="C2504" s="4">
        <v>0</v>
      </c>
      <c r="D2504">
        <v>0</v>
      </c>
      <c r="E2504" s="3">
        <v>0</v>
      </c>
      <c r="F2504" s="3" t="str">
        <v>No data</v>
      </c>
      <c r="G2504" s="3" t="str">
        <v>No data</v>
      </c>
      <c r="H2504" s="15" t="str">
        <v>No data</v>
      </c>
      <c r="I2504" t="str">
        <v>No data</v>
      </c>
    </row>
    <row r="2505" spans="1:9" x14ac:dyDescent="0.25">
      <c r="A2505">
        <v>0</v>
      </c>
      <c r="B2505" s="4" t="str">
        <v>Choose site</v>
      </c>
      <c r="C2505" s="4">
        <v>0</v>
      </c>
      <c r="D2505">
        <v>0</v>
      </c>
      <c r="E2505" s="3">
        <v>0</v>
      </c>
      <c r="F2505" s="3" t="str">
        <v>No data</v>
      </c>
      <c r="G2505" s="3" t="str">
        <v>No data</v>
      </c>
      <c r="H2505" s="15" t="str">
        <v>No data</v>
      </c>
      <c r="I2505" t="str">
        <v>No data</v>
      </c>
    </row>
    <row r="2506" spans="1:9" x14ac:dyDescent="0.25">
      <c r="A2506">
        <v>0</v>
      </c>
      <c r="B2506" s="4" t="str">
        <v>Choose site</v>
      </c>
      <c r="C2506" s="4">
        <v>0</v>
      </c>
      <c r="D2506">
        <v>0</v>
      </c>
      <c r="E2506" s="3">
        <v>0</v>
      </c>
      <c r="F2506" s="3" t="str">
        <v>No data</v>
      </c>
      <c r="G2506" s="3" t="str">
        <v>No data</v>
      </c>
      <c r="H2506" s="15" t="str">
        <v>No data</v>
      </c>
      <c r="I2506" t="str">
        <v>No data</v>
      </c>
    </row>
    <row r="2507" spans="1:9" x14ac:dyDescent="0.25">
      <c r="A2507">
        <v>0</v>
      </c>
      <c r="B2507" s="4" t="str">
        <v>Choose site</v>
      </c>
      <c r="C2507" s="4">
        <v>0</v>
      </c>
      <c r="D2507">
        <v>0</v>
      </c>
      <c r="E2507" s="3">
        <v>0</v>
      </c>
      <c r="F2507" s="3" t="str">
        <v>No data</v>
      </c>
      <c r="G2507" s="3" t="str">
        <v>No data</v>
      </c>
      <c r="H2507" s="15" t="str">
        <v>No data</v>
      </c>
      <c r="I2507" t="str">
        <v>No data</v>
      </c>
    </row>
    <row r="2508" spans="1:9" x14ac:dyDescent="0.25">
      <c r="A2508">
        <v>0</v>
      </c>
      <c r="B2508" s="4" t="str">
        <v>Choose site</v>
      </c>
      <c r="C2508" s="4">
        <v>0</v>
      </c>
      <c r="D2508">
        <v>0</v>
      </c>
      <c r="E2508" s="3">
        <v>0</v>
      </c>
      <c r="F2508" s="3" t="str">
        <v>No data</v>
      </c>
      <c r="G2508" s="3" t="str">
        <v>No data</v>
      </c>
      <c r="H2508" s="15" t="str">
        <v>No data</v>
      </c>
      <c r="I2508" t="str">
        <v>No data</v>
      </c>
    </row>
    <row r="2509" spans="1:9" x14ac:dyDescent="0.25">
      <c r="A2509">
        <v>0</v>
      </c>
      <c r="B2509" s="4" t="str">
        <v>Choose site</v>
      </c>
      <c r="C2509" s="4">
        <v>0</v>
      </c>
      <c r="D2509">
        <v>0</v>
      </c>
      <c r="E2509" s="3">
        <v>0</v>
      </c>
      <c r="F2509" s="3" t="str">
        <v>No data</v>
      </c>
      <c r="G2509" s="3" t="str">
        <v>No data</v>
      </c>
      <c r="H2509" s="15" t="str">
        <v>No data</v>
      </c>
      <c r="I2509" t="str">
        <v>No data</v>
      </c>
    </row>
    <row r="2510" spans="1:9" x14ac:dyDescent="0.25">
      <c r="A2510">
        <v>0</v>
      </c>
      <c r="B2510" s="4" t="str">
        <v>Choose site</v>
      </c>
      <c r="C2510" s="4">
        <v>0</v>
      </c>
      <c r="D2510">
        <v>0</v>
      </c>
      <c r="E2510" s="3">
        <v>0</v>
      </c>
      <c r="F2510" s="3" t="str">
        <v>No data</v>
      </c>
      <c r="G2510" s="3" t="str">
        <v>No data</v>
      </c>
      <c r="H2510" s="15" t="str">
        <v>No data</v>
      </c>
      <c r="I2510" t="str">
        <v>No data</v>
      </c>
    </row>
    <row r="2511" spans="1:9" x14ac:dyDescent="0.25">
      <c r="A2511">
        <v>0</v>
      </c>
      <c r="B2511" s="4" t="str">
        <v>Choose site</v>
      </c>
      <c r="C2511" s="4">
        <v>0</v>
      </c>
      <c r="D2511">
        <v>0</v>
      </c>
      <c r="E2511" s="3">
        <v>0</v>
      </c>
      <c r="F2511" s="3" t="str">
        <v>No data</v>
      </c>
      <c r="G2511" s="3" t="str">
        <v>No data</v>
      </c>
      <c r="H2511" s="15" t="str">
        <v>No data</v>
      </c>
      <c r="I2511" t="str">
        <v>No data</v>
      </c>
    </row>
    <row r="2512" spans="1:9" x14ac:dyDescent="0.25">
      <c r="A2512">
        <v>0</v>
      </c>
      <c r="B2512" s="4" t="str">
        <v>Choose site</v>
      </c>
      <c r="C2512" s="4">
        <v>0</v>
      </c>
      <c r="D2512">
        <v>0</v>
      </c>
      <c r="E2512" s="3">
        <v>0</v>
      </c>
      <c r="F2512" s="3" t="str">
        <v>No data</v>
      </c>
      <c r="G2512" s="3" t="str">
        <v>No data</v>
      </c>
      <c r="H2512" s="15" t="str">
        <v>No data</v>
      </c>
      <c r="I2512" t="str">
        <v>No data</v>
      </c>
    </row>
    <row r="2513" spans="1:9" x14ac:dyDescent="0.25">
      <c r="A2513">
        <v>0</v>
      </c>
      <c r="B2513" s="4" t="str">
        <v>Choose site</v>
      </c>
      <c r="C2513" s="4">
        <v>0</v>
      </c>
      <c r="D2513">
        <v>0</v>
      </c>
      <c r="E2513" s="3">
        <v>0</v>
      </c>
      <c r="F2513" s="3" t="str">
        <v>No data</v>
      </c>
      <c r="G2513" s="3" t="str">
        <v>No data</v>
      </c>
      <c r="H2513" s="15" t="str">
        <v>No data</v>
      </c>
      <c r="I2513" t="str">
        <v>No data</v>
      </c>
    </row>
    <row r="2514" spans="1:9" x14ac:dyDescent="0.25">
      <c r="A2514">
        <v>0</v>
      </c>
      <c r="B2514" s="4" t="str">
        <v>Choose site</v>
      </c>
      <c r="C2514" s="4">
        <v>0</v>
      </c>
      <c r="D2514">
        <v>0</v>
      </c>
      <c r="E2514" s="3">
        <v>0</v>
      </c>
      <c r="F2514" s="3" t="str">
        <v>No data</v>
      </c>
      <c r="G2514" s="3" t="str">
        <v>No data</v>
      </c>
      <c r="H2514" s="15" t="str">
        <v>No data</v>
      </c>
      <c r="I2514" t="str">
        <v>No data</v>
      </c>
    </row>
    <row r="2515" spans="1:9" x14ac:dyDescent="0.25">
      <c r="A2515">
        <v>0</v>
      </c>
      <c r="B2515" s="4" t="str">
        <v>Choose site</v>
      </c>
      <c r="C2515" s="4">
        <v>0</v>
      </c>
      <c r="D2515">
        <v>0</v>
      </c>
      <c r="E2515" s="3">
        <v>0</v>
      </c>
      <c r="F2515" s="3" t="str">
        <v>No data</v>
      </c>
      <c r="G2515" s="3" t="str">
        <v>No data</v>
      </c>
      <c r="H2515" s="15" t="str">
        <v>No data</v>
      </c>
      <c r="I2515" t="str">
        <v>No data</v>
      </c>
    </row>
    <row r="2516" spans="1:9" x14ac:dyDescent="0.25">
      <c r="A2516">
        <v>0</v>
      </c>
      <c r="B2516" s="4" t="str">
        <v>Choose site</v>
      </c>
      <c r="C2516" s="4">
        <v>0</v>
      </c>
      <c r="D2516">
        <v>0</v>
      </c>
      <c r="E2516" s="3">
        <v>0</v>
      </c>
      <c r="F2516" s="3" t="str">
        <v>No data</v>
      </c>
      <c r="G2516" s="3" t="str">
        <v>No data</v>
      </c>
      <c r="H2516" s="15" t="str">
        <v>No data</v>
      </c>
      <c r="I2516" t="str">
        <v>No data</v>
      </c>
    </row>
    <row r="2517" spans="1:9" x14ac:dyDescent="0.25">
      <c r="A2517">
        <v>0</v>
      </c>
      <c r="B2517" s="4" t="str">
        <v>Choose site</v>
      </c>
      <c r="C2517" s="4">
        <v>0</v>
      </c>
      <c r="D2517">
        <v>0</v>
      </c>
      <c r="E2517" s="3">
        <v>0</v>
      </c>
      <c r="F2517" s="3" t="str">
        <v>No data</v>
      </c>
      <c r="G2517" s="3" t="str">
        <v>No data</v>
      </c>
      <c r="H2517" s="15" t="str">
        <v>No data</v>
      </c>
      <c r="I2517" t="str">
        <v>No data</v>
      </c>
    </row>
    <row r="2518" spans="1:9" x14ac:dyDescent="0.25">
      <c r="A2518">
        <v>0</v>
      </c>
      <c r="B2518" s="4" t="str">
        <v>Choose site</v>
      </c>
      <c r="C2518" s="4">
        <v>0</v>
      </c>
      <c r="D2518">
        <v>0</v>
      </c>
      <c r="E2518" s="3">
        <v>0</v>
      </c>
      <c r="F2518" s="3" t="str">
        <v>No data</v>
      </c>
      <c r="G2518" s="3" t="str">
        <v>No data</v>
      </c>
      <c r="H2518" s="15" t="str">
        <v>No data</v>
      </c>
      <c r="I2518" t="str">
        <v>No data</v>
      </c>
    </row>
    <row r="2519" spans="1:9" x14ac:dyDescent="0.25">
      <c r="A2519">
        <v>0</v>
      </c>
      <c r="B2519" s="4" t="str">
        <v>Choose site</v>
      </c>
      <c r="C2519" s="4">
        <v>0</v>
      </c>
      <c r="D2519">
        <v>0</v>
      </c>
      <c r="E2519" s="3">
        <v>0</v>
      </c>
      <c r="F2519" s="3" t="str">
        <v>No data</v>
      </c>
      <c r="G2519" s="3" t="str">
        <v>No data</v>
      </c>
      <c r="H2519" s="15" t="str">
        <v>No data</v>
      </c>
      <c r="I2519" t="str">
        <v>No data</v>
      </c>
    </row>
    <row r="2520" spans="1:9" x14ac:dyDescent="0.25">
      <c r="A2520">
        <v>0</v>
      </c>
      <c r="B2520" s="4" t="str">
        <v>Choose site</v>
      </c>
      <c r="C2520" s="4">
        <v>0</v>
      </c>
      <c r="D2520">
        <v>0</v>
      </c>
      <c r="E2520" s="3">
        <v>0</v>
      </c>
      <c r="F2520" s="3" t="str">
        <v>No data</v>
      </c>
      <c r="G2520" s="3" t="str">
        <v>No data</v>
      </c>
      <c r="H2520" s="15" t="str">
        <v>No data</v>
      </c>
      <c r="I2520" t="str">
        <v>No data</v>
      </c>
    </row>
    <row r="2521" spans="1:9" x14ac:dyDescent="0.25">
      <c r="A2521">
        <v>0</v>
      </c>
      <c r="B2521" s="4" t="str">
        <v>Choose site</v>
      </c>
      <c r="C2521" s="4">
        <v>0</v>
      </c>
      <c r="D2521">
        <v>0</v>
      </c>
      <c r="E2521" s="3">
        <v>0</v>
      </c>
      <c r="F2521" s="3" t="str">
        <v>No data</v>
      </c>
      <c r="G2521" s="3" t="str">
        <v>No data</v>
      </c>
      <c r="H2521" s="15" t="str">
        <v>No data</v>
      </c>
      <c r="I2521" t="str">
        <v>No data</v>
      </c>
    </row>
    <row r="2522" spans="1:9" x14ac:dyDescent="0.25">
      <c r="A2522">
        <v>0</v>
      </c>
      <c r="B2522" s="4" t="str">
        <v>Choose site</v>
      </c>
      <c r="C2522" s="4">
        <v>0</v>
      </c>
      <c r="D2522">
        <v>0</v>
      </c>
      <c r="E2522" s="3">
        <v>0</v>
      </c>
      <c r="F2522" s="3" t="str">
        <v>No data</v>
      </c>
      <c r="G2522" s="3" t="str">
        <v>No data</v>
      </c>
      <c r="H2522" s="15" t="str">
        <v>No data</v>
      </c>
      <c r="I2522" t="str">
        <v>No data</v>
      </c>
    </row>
    <row r="2523" spans="1:9" x14ac:dyDescent="0.25">
      <c r="A2523">
        <v>0</v>
      </c>
      <c r="B2523" s="4" t="str">
        <v>Choose site</v>
      </c>
      <c r="C2523" s="4">
        <v>0</v>
      </c>
      <c r="D2523">
        <v>0</v>
      </c>
      <c r="E2523" s="3">
        <v>0</v>
      </c>
      <c r="F2523" s="3" t="str">
        <v>No data</v>
      </c>
      <c r="G2523" s="3" t="str">
        <v>No data</v>
      </c>
      <c r="H2523" s="15" t="str">
        <v>No data</v>
      </c>
      <c r="I2523" t="str">
        <v>No data</v>
      </c>
    </row>
    <row r="2524" spans="1:9" x14ac:dyDescent="0.25">
      <c r="A2524">
        <v>0</v>
      </c>
      <c r="B2524" s="4" t="str">
        <v>Choose site</v>
      </c>
      <c r="C2524" s="4">
        <v>0</v>
      </c>
      <c r="D2524">
        <v>0</v>
      </c>
      <c r="E2524" s="3">
        <v>0</v>
      </c>
      <c r="F2524" s="3" t="str">
        <v>No data</v>
      </c>
      <c r="G2524" s="3" t="str">
        <v>No data</v>
      </c>
      <c r="H2524" s="15" t="str">
        <v>No data</v>
      </c>
      <c r="I2524" t="str">
        <v>No data</v>
      </c>
    </row>
    <row r="2525" spans="1:9" x14ac:dyDescent="0.25">
      <c r="A2525">
        <v>0</v>
      </c>
      <c r="B2525" s="4" t="str">
        <v>Choose site</v>
      </c>
      <c r="C2525" s="4">
        <v>0</v>
      </c>
      <c r="D2525">
        <v>0</v>
      </c>
      <c r="E2525" s="3">
        <v>0</v>
      </c>
      <c r="F2525" s="3" t="str">
        <v>No data</v>
      </c>
      <c r="G2525" s="3" t="str">
        <v>No data</v>
      </c>
      <c r="H2525" s="15" t="str">
        <v>No data</v>
      </c>
      <c r="I2525" t="str">
        <v>No data</v>
      </c>
    </row>
    <row r="2526" spans="1:9" x14ac:dyDescent="0.25">
      <c r="A2526">
        <v>0</v>
      </c>
      <c r="B2526" s="4" t="str">
        <v>Choose site</v>
      </c>
      <c r="C2526" s="4">
        <v>0</v>
      </c>
      <c r="D2526">
        <v>0</v>
      </c>
      <c r="E2526" s="3">
        <v>0</v>
      </c>
      <c r="F2526" s="3" t="str">
        <v>No data</v>
      </c>
      <c r="G2526" s="3" t="str">
        <v>No data</v>
      </c>
      <c r="H2526" s="15" t="str">
        <v>No data</v>
      </c>
      <c r="I2526" t="str">
        <v>No data</v>
      </c>
    </row>
    <row r="2527" spans="1:9" x14ac:dyDescent="0.25">
      <c r="A2527">
        <v>0</v>
      </c>
      <c r="B2527" s="4" t="str">
        <v>Choose site</v>
      </c>
      <c r="C2527" s="4">
        <v>0</v>
      </c>
      <c r="D2527">
        <v>0</v>
      </c>
      <c r="E2527" s="3">
        <v>0</v>
      </c>
      <c r="F2527" s="3" t="str">
        <v>No data</v>
      </c>
      <c r="G2527" s="3" t="str">
        <v>No data</v>
      </c>
      <c r="H2527" s="15" t="str">
        <v>No data</v>
      </c>
      <c r="I2527" t="str">
        <v>No data</v>
      </c>
    </row>
    <row r="2528" spans="1:9" x14ac:dyDescent="0.25">
      <c r="A2528">
        <v>0</v>
      </c>
      <c r="B2528" s="4" t="str">
        <v>Choose site</v>
      </c>
      <c r="C2528" s="4">
        <v>0</v>
      </c>
      <c r="D2528">
        <v>0</v>
      </c>
      <c r="E2528" s="3">
        <v>0</v>
      </c>
      <c r="F2528" s="3" t="str">
        <v>No data</v>
      </c>
      <c r="G2528" s="3" t="str">
        <v>No data</v>
      </c>
      <c r="H2528" s="15" t="str">
        <v>No data</v>
      </c>
      <c r="I2528" t="str">
        <v>No data</v>
      </c>
    </row>
    <row r="2529" spans="1:9" x14ac:dyDescent="0.25">
      <c r="A2529">
        <v>0</v>
      </c>
      <c r="B2529" s="4" t="str">
        <v>Choose site</v>
      </c>
      <c r="C2529" s="4">
        <v>0</v>
      </c>
      <c r="D2529">
        <v>0</v>
      </c>
      <c r="E2529" s="3">
        <v>0</v>
      </c>
      <c r="F2529" s="3" t="str">
        <v>No data</v>
      </c>
      <c r="G2529" s="3" t="str">
        <v>No data</v>
      </c>
      <c r="H2529" s="15" t="str">
        <v>No data</v>
      </c>
      <c r="I2529" t="str">
        <v>No data</v>
      </c>
    </row>
    <row r="2530" spans="1:9" x14ac:dyDescent="0.25">
      <c r="A2530">
        <v>0</v>
      </c>
      <c r="B2530" s="4" t="str">
        <v>Choose site</v>
      </c>
      <c r="C2530" s="4">
        <v>0</v>
      </c>
      <c r="D2530">
        <v>0</v>
      </c>
      <c r="E2530" s="3">
        <v>0</v>
      </c>
      <c r="F2530" s="3" t="str">
        <v>No data</v>
      </c>
      <c r="G2530" s="3" t="str">
        <v>No data</v>
      </c>
      <c r="H2530" s="15" t="str">
        <v>No data</v>
      </c>
      <c r="I2530" t="str">
        <v>No data</v>
      </c>
    </row>
    <row r="2531" spans="1:9" x14ac:dyDescent="0.25">
      <c r="A2531">
        <v>0</v>
      </c>
      <c r="B2531" s="4" t="str">
        <v>Choose site</v>
      </c>
      <c r="C2531" s="4">
        <v>0</v>
      </c>
      <c r="D2531">
        <v>0</v>
      </c>
      <c r="E2531" s="3">
        <v>0</v>
      </c>
      <c r="F2531" s="3" t="str">
        <v>No data</v>
      </c>
      <c r="G2531" s="3" t="str">
        <v>No data</v>
      </c>
      <c r="H2531" s="15" t="str">
        <v>No data</v>
      </c>
      <c r="I2531" t="str">
        <v>No data</v>
      </c>
    </row>
    <row r="2532" spans="1:9" x14ac:dyDescent="0.25">
      <c r="A2532">
        <v>0</v>
      </c>
      <c r="B2532" s="4" t="str">
        <v>Choose site</v>
      </c>
      <c r="C2532" s="4">
        <v>0</v>
      </c>
      <c r="D2532">
        <v>0</v>
      </c>
      <c r="E2532" s="3">
        <v>0</v>
      </c>
      <c r="F2532" s="3" t="str">
        <v>No data</v>
      </c>
      <c r="G2532" s="3" t="str">
        <v>No data</v>
      </c>
      <c r="H2532" s="15" t="str">
        <v>No data</v>
      </c>
      <c r="I2532" t="str">
        <v>No data</v>
      </c>
    </row>
    <row r="2533" spans="1:9" x14ac:dyDescent="0.25">
      <c r="A2533">
        <v>0</v>
      </c>
      <c r="B2533" s="4" t="str">
        <v>Choose site</v>
      </c>
      <c r="C2533" s="4">
        <v>0</v>
      </c>
      <c r="D2533">
        <v>0</v>
      </c>
      <c r="E2533" s="3">
        <v>0</v>
      </c>
      <c r="F2533" s="3" t="str">
        <v>No data</v>
      </c>
      <c r="G2533" s="3" t="str">
        <v>No data</v>
      </c>
      <c r="H2533" s="15" t="str">
        <v>No data</v>
      </c>
      <c r="I2533" t="str">
        <v>No data</v>
      </c>
    </row>
    <row r="2534" spans="1:9" x14ac:dyDescent="0.25">
      <c r="A2534">
        <v>0</v>
      </c>
      <c r="B2534" s="4" t="str">
        <v>Choose site</v>
      </c>
      <c r="C2534" s="4">
        <v>0</v>
      </c>
      <c r="D2534">
        <v>0</v>
      </c>
      <c r="E2534" s="3">
        <v>0</v>
      </c>
      <c r="F2534" s="3" t="str">
        <v>No data</v>
      </c>
      <c r="G2534" s="3" t="str">
        <v>No data</v>
      </c>
      <c r="H2534" s="15" t="str">
        <v>No data</v>
      </c>
      <c r="I2534" t="str">
        <v>No data</v>
      </c>
    </row>
    <row r="2535" spans="1:9" x14ac:dyDescent="0.25">
      <c r="A2535">
        <v>0</v>
      </c>
      <c r="B2535" s="4" t="str">
        <v>Choose site</v>
      </c>
      <c r="C2535" s="4">
        <v>0</v>
      </c>
      <c r="D2535">
        <v>0</v>
      </c>
      <c r="E2535" s="3">
        <v>0</v>
      </c>
      <c r="F2535" s="3" t="str">
        <v>No data</v>
      </c>
      <c r="G2535" s="3" t="str">
        <v>No data</v>
      </c>
      <c r="H2535" s="15" t="str">
        <v>No data</v>
      </c>
      <c r="I2535" t="str">
        <v>No data</v>
      </c>
    </row>
    <row r="2536" spans="1:9" x14ac:dyDescent="0.25">
      <c r="A2536">
        <v>0</v>
      </c>
      <c r="B2536" s="4" t="str">
        <v>Choose site</v>
      </c>
      <c r="C2536" s="4">
        <v>0</v>
      </c>
      <c r="D2536">
        <v>0</v>
      </c>
      <c r="E2536" s="3">
        <v>0</v>
      </c>
      <c r="F2536" s="3" t="str">
        <v>No data</v>
      </c>
      <c r="G2536" s="3" t="str">
        <v>No data</v>
      </c>
      <c r="H2536" s="15" t="str">
        <v>No data</v>
      </c>
      <c r="I2536" t="str">
        <v>No data</v>
      </c>
    </row>
    <row r="2537" spans="1:9" x14ac:dyDescent="0.25">
      <c r="A2537">
        <v>0</v>
      </c>
      <c r="B2537" s="4" t="str">
        <v>Choose site</v>
      </c>
      <c r="C2537" s="4">
        <v>0</v>
      </c>
      <c r="D2537">
        <v>0</v>
      </c>
      <c r="E2537" s="3">
        <v>0</v>
      </c>
      <c r="F2537" s="3" t="str">
        <v>No data</v>
      </c>
      <c r="G2537" s="3" t="str">
        <v>No data</v>
      </c>
      <c r="H2537" s="15" t="str">
        <v>No data</v>
      </c>
      <c r="I2537" t="str">
        <v>No data</v>
      </c>
    </row>
    <row r="2538" spans="1:9" x14ac:dyDescent="0.25">
      <c r="A2538">
        <v>0</v>
      </c>
      <c r="B2538" s="4" t="str">
        <v>Choose site</v>
      </c>
      <c r="C2538" s="4">
        <v>0</v>
      </c>
      <c r="D2538">
        <v>0</v>
      </c>
      <c r="E2538" s="3">
        <v>0</v>
      </c>
      <c r="F2538" s="3" t="str">
        <v>No data</v>
      </c>
      <c r="G2538" s="3" t="str">
        <v>No data</v>
      </c>
      <c r="H2538" s="15" t="str">
        <v>No data</v>
      </c>
      <c r="I2538" t="str">
        <v>No data</v>
      </c>
    </row>
    <row r="2539" spans="1:9" x14ac:dyDescent="0.25">
      <c r="A2539">
        <v>0</v>
      </c>
      <c r="B2539" s="4" t="str">
        <v>Choose site</v>
      </c>
      <c r="C2539" s="4">
        <v>0</v>
      </c>
      <c r="D2539">
        <v>0</v>
      </c>
      <c r="E2539" s="3">
        <v>0</v>
      </c>
      <c r="F2539" s="3" t="str">
        <v>No data</v>
      </c>
      <c r="G2539" s="3" t="str">
        <v>No data</v>
      </c>
      <c r="H2539" s="15" t="str">
        <v>No data</v>
      </c>
      <c r="I2539" t="str">
        <v>No data</v>
      </c>
    </row>
    <row r="2540" spans="1:9" x14ac:dyDescent="0.25">
      <c r="A2540">
        <v>0</v>
      </c>
      <c r="B2540" s="4" t="str">
        <v>Choose site</v>
      </c>
      <c r="C2540" s="4">
        <v>0</v>
      </c>
      <c r="D2540">
        <v>0</v>
      </c>
      <c r="E2540" s="3">
        <v>0</v>
      </c>
      <c r="F2540" s="3" t="str">
        <v>No data</v>
      </c>
      <c r="G2540" s="3" t="str">
        <v>No data</v>
      </c>
      <c r="H2540" s="15" t="str">
        <v>No data</v>
      </c>
      <c r="I2540" t="str">
        <v>No data</v>
      </c>
    </row>
    <row r="2541" spans="1:9" x14ac:dyDescent="0.25">
      <c r="A2541">
        <v>0</v>
      </c>
      <c r="B2541" s="4" t="str">
        <v>Choose site</v>
      </c>
      <c r="C2541" s="4">
        <v>0</v>
      </c>
      <c r="D2541">
        <v>0</v>
      </c>
      <c r="E2541" s="3">
        <v>0</v>
      </c>
      <c r="F2541" s="3" t="str">
        <v>No data</v>
      </c>
      <c r="G2541" s="3" t="str">
        <v>No data</v>
      </c>
      <c r="H2541" s="15" t="str">
        <v>No data</v>
      </c>
      <c r="I2541" t="str">
        <v>No data</v>
      </c>
    </row>
    <row r="2542" spans="1:9" x14ac:dyDescent="0.25">
      <c r="A2542">
        <v>0</v>
      </c>
      <c r="B2542" s="4" t="str">
        <v>Choose site</v>
      </c>
      <c r="C2542" s="4">
        <v>0</v>
      </c>
      <c r="D2542">
        <v>0</v>
      </c>
      <c r="E2542" s="3">
        <v>0</v>
      </c>
      <c r="F2542" s="3" t="str">
        <v>No data</v>
      </c>
      <c r="G2542" s="3" t="str">
        <v>No data</v>
      </c>
      <c r="H2542" s="15" t="str">
        <v>No data</v>
      </c>
      <c r="I2542" t="str">
        <v>No data</v>
      </c>
    </row>
    <row r="2543" spans="1:9" x14ac:dyDescent="0.25">
      <c r="A2543">
        <v>0</v>
      </c>
      <c r="B2543" s="4" t="str">
        <v>Choose site</v>
      </c>
      <c r="C2543" s="4">
        <v>0</v>
      </c>
      <c r="D2543">
        <v>0</v>
      </c>
      <c r="E2543" s="3">
        <v>0</v>
      </c>
      <c r="F2543" s="3" t="str">
        <v>No data</v>
      </c>
      <c r="G2543" s="3" t="str">
        <v>No data</v>
      </c>
      <c r="H2543" s="15" t="str">
        <v>No data</v>
      </c>
      <c r="I2543" t="str">
        <v>No data</v>
      </c>
    </row>
    <row r="2544" spans="1:9" x14ac:dyDescent="0.25">
      <c r="A2544">
        <v>0</v>
      </c>
      <c r="B2544" s="4" t="str">
        <v>Choose site</v>
      </c>
      <c r="C2544" s="4">
        <v>0</v>
      </c>
      <c r="D2544">
        <v>0</v>
      </c>
      <c r="E2544" s="3">
        <v>0</v>
      </c>
      <c r="F2544" s="3" t="str">
        <v>No data</v>
      </c>
      <c r="G2544" s="3" t="str">
        <v>No data</v>
      </c>
      <c r="H2544" s="15" t="str">
        <v>No data</v>
      </c>
      <c r="I2544" t="str">
        <v>No data</v>
      </c>
    </row>
    <row r="2545" spans="1:9" x14ac:dyDescent="0.25">
      <c r="A2545">
        <v>0</v>
      </c>
      <c r="B2545" s="4" t="str">
        <v>Choose site</v>
      </c>
      <c r="C2545" s="4">
        <v>0</v>
      </c>
      <c r="D2545">
        <v>0</v>
      </c>
      <c r="E2545" s="3">
        <v>0</v>
      </c>
      <c r="F2545" s="3" t="str">
        <v>No data</v>
      </c>
      <c r="G2545" s="3" t="str">
        <v>No data</v>
      </c>
      <c r="H2545" s="15" t="str">
        <v>No data</v>
      </c>
      <c r="I2545" t="str">
        <v>No data</v>
      </c>
    </row>
    <row r="2546" spans="1:9" x14ac:dyDescent="0.25">
      <c r="A2546">
        <v>0</v>
      </c>
      <c r="B2546" s="4" t="str">
        <v>Choose site</v>
      </c>
      <c r="C2546" s="4">
        <v>0</v>
      </c>
      <c r="D2546">
        <v>0</v>
      </c>
      <c r="E2546" s="3">
        <v>0</v>
      </c>
      <c r="F2546" s="3" t="str">
        <v>No data</v>
      </c>
      <c r="G2546" s="3" t="str">
        <v>No data</v>
      </c>
      <c r="H2546" s="15" t="str">
        <v>No data</v>
      </c>
      <c r="I2546" t="str">
        <v>No data</v>
      </c>
    </row>
    <row r="2547" spans="1:9" x14ac:dyDescent="0.25">
      <c r="A2547">
        <v>0</v>
      </c>
      <c r="B2547" s="4" t="str">
        <v>Choose site</v>
      </c>
      <c r="C2547" s="4">
        <v>0</v>
      </c>
      <c r="D2547">
        <v>0</v>
      </c>
      <c r="E2547" s="3">
        <v>0</v>
      </c>
      <c r="F2547" s="3" t="str">
        <v>No data</v>
      </c>
      <c r="G2547" s="3" t="str">
        <v>No data</v>
      </c>
      <c r="H2547" s="15" t="str">
        <v>No data</v>
      </c>
      <c r="I2547" t="str">
        <v>No data</v>
      </c>
    </row>
    <row r="2548" spans="1:9" x14ac:dyDescent="0.25">
      <c r="A2548">
        <v>0</v>
      </c>
      <c r="B2548" s="4" t="str">
        <v>Choose site</v>
      </c>
      <c r="C2548" s="4">
        <v>0</v>
      </c>
      <c r="D2548">
        <v>0</v>
      </c>
      <c r="E2548" s="3">
        <v>0</v>
      </c>
      <c r="F2548" s="3" t="str">
        <v>No data</v>
      </c>
      <c r="G2548" s="3" t="str">
        <v>No data</v>
      </c>
      <c r="H2548" s="15" t="str">
        <v>No data</v>
      </c>
      <c r="I2548" t="str">
        <v>No data</v>
      </c>
    </row>
    <row r="2549" spans="1:9" x14ac:dyDescent="0.25">
      <c r="A2549">
        <v>0</v>
      </c>
      <c r="B2549" s="4" t="str">
        <v>Choose site</v>
      </c>
      <c r="C2549" s="4">
        <v>0</v>
      </c>
      <c r="D2549">
        <v>0</v>
      </c>
      <c r="E2549" s="3">
        <v>0</v>
      </c>
      <c r="F2549" s="3" t="str">
        <v>No data</v>
      </c>
      <c r="G2549" s="3" t="str">
        <v>No data</v>
      </c>
      <c r="H2549" s="15" t="str">
        <v>No data</v>
      </c>
      <c r="I2549" t="str">
        <v>No data</v>
      </c>
    </row>
    <row r="2550" spans="1:9" x14ac:dyDescent="0.25">
      <c r="A2550">
        <v>0</v>
      </c>
      <c r="B2550" s="4" t="str">
        <v>Choose site</v>
      </c>
      <c r="C2550" s="4">
        <v>0</v>
      </c>
      <c r="D2550">
        <v>0</v>
      </c>
      <c r="E2550" s="3">
        <v>0</v>
      </c>
      <c r="F2550" s="3" t="str">
        <v>No data</v>
      </c>
      <c r="G2550" s="3" t="str">
        <v>No data</v>
      </c>
      <c r="H2550" s="15" t="str">
        <v>No data</v>
      </c>
      <c r="I2550" t="str">
        <v>No data</v>
      </c>
    </row>
    <row r="2551" spans="1:9" x14ac:dyDescent="0.25">
      <c r="A2551">
        <v>0</v>
      </c>
      <c r="B2551" s="4" t="str">
        <v>Choose site</v>
      </c>
      <c r="C2551" s="4">
        <v>0</v>
      </c>
      <c r="D2551">
        <v>0</v>
      </c>
      <c r="E2551" s="3">
        <v>0</v>
      </c>
      <c r="F2551" s="3" t="str">
        <v>No data</v>
      </c>
      <c r="G2551" s="3" t="str">
        <v>No data</v>
      </c>
      <c r="H2551" s="15" t="str">
        <v>No data</v>
      </c>
      <c r="I2551" t="str">
        <v>No data</v>
      </c>
    </row>
    <row r="2552" spans="1:9" x14ac:dyDescent="0.25">
      <c r="A2552">
        <v>0</v>
      </c>
      <c r="B2552" s="4" t="str">
        <v>Choose site</v>
      </c>
      <c r="C2552" s="4">
        <v>0</v>
      </c>
      <c r="D2552">
        <v>0</v>
      </c>
      <c r="E2552" s="3">
        <v>0</v>
      </c>
      <c r="F2552" s="3" t="str">
        <v>No data</v>
      </c>
      <c r="G2552" s="3" t="str">
        <v>No data</v>
      </c>
      <c r="H2552" s="15" t="str">
        <v>No data</v>
      </c>
      <c r="I2552" t="str">
        <v>No data</v>
      </c>
    </row>
    <row r="2553" spans="1:9" x14ac:dyDescent="0.25">
      <c r="A2553">
        <v>0</v>
      </c>
      <c r="B2553" s="4" t="str">
        <v>Choose site</v>
      </c>
      <c r="C2553" s="4">
        <v>0</v>
      </c>
      <c r="D2553">
        <v>0</v>
      </c>
      <c r="E2553" s="3">
        <v>0</v>
      </c>
      <c r="F2553" s="3" t="str">
        <v>No data</v>
      </c>
      <c r="G2553" s="3" t="str">
        <v>No data</v>
      </c>
      <c r="H2553" s="15" t="str">
        <v>No data</v>
      </c>
      <c r="I2553" t="str">
        <v>No data</v>
      </c>
    </row>
    <row r="2554" spans="1:9" x14ac:dyDescent="0.25">
      <c r="A2554">
        <v>0</v>
      </c>
      <c r="B2554" s="4" t="str">
        <v>Choose site</v>
      </c>
      <c r="C2554" s="4">
        <v>0</v>
      </c>
      <c r="D2554">
        <v>0</v>
      </c>
      <c r="E2554" s="3">
        <v>0</v>
      </c>
      <c r="F2554" s="3" t="str">
        <v>No data</v>
      </c>
      <c r="G2554" s="3" t="str">
        <v>No data</v>
      </c>
      <c r="H2554" s="15" t="str">
        <v>No data</v>
      </c>
      <c r="I2554" t="str">
        <v>No data</v>
      </c>
    </row>
    <row r="2555" spans="1:9" x14ac:dyDescent="0.25">
      <c r="A2555">
        <v>0</v>
      </c>
      <c r="B2555" s="4" t="str">
        <v>Choose site</v>
      </c>
      <c r="C2555" s="4">
        <v>0</v>
      </c>
      <c r="D2555">
        <v>0</v>
      </c>
      <c r="E2555" s="3">
        <v>0</v>
      </c>
      <c r="F2555" s="3" t="str">
        <v>No data</v>
      </c>
      <c r="G2555" s="3" t="str">
        <v>No data</v>
      </c>
      <c r="H2555" s="15" t="str">
        <v>No data</v>
      </c>
      <c r="I2555" t="str">
        <v>No data</v>
      </c>
    </row>
    <row r="2556" spans="1:9" x14ac:dyDescent="0.25">
      <c r="A2556">
        <v>0</v>
      </c>
      <c r="B2556" s="4" t="str">
        <v>Choose site</v>
      </c>
      <c r="C2556" s="4">
        <v>0</v>
      </c>
      <c r="D2556">
        <v>0</v>
      </c>
      <c r="E2556" s="3">
        <v>0</v>
      </c>
      <c r="F2556" s="3" t="str">
        <v>No data</v>
      </c>
      <c r="G2556" s="3" t="str">
        <v>No data</v>
      </c>
      <c r="H2556" s="15" t="str">
        <v>No data</v>
      </c>
      <c r="I2556" t="str">
        <v>No data</v>
      </c>
    </row>
    <row r="2557" spans="1:9" x14ac:dyDescent="0.25">
      <c r="A2557">
        <v>0</v>
      </c>
      <c r="B2557" s="4" t="str">
        <v>Choose site</v>
      </c>
      <c r="C2557" s="4">
        <v>0</v>
      </c>
      <c r="D2557">
        <v>0</v>
      </c>
      <c r="E2557" s="3">
        <v>0</v>
      </c>
      <c r="F2557" s="3" t="str">
        <v>No data</v>
      </c>
      <c r="G2557" s="3" t="str">
        <v>No data</v>
      </c>
      <c r="H2557" s="15" t="str">
        <v>No data</v>
      </c>
      <c r="I2557" t="str">
        <v>No data</v>
      </c>
    </row>
    <row r="2558" spans="1:9" x14ac:dyDescent="0.25">
      <c r="A2558">
        <v>0</v>
      </c>
      <c r="B2558" s="4" t="str">
        <v>Choose site</v>
      </c>
      <c r="C2558" s="4">
        <v>0</v>
      </c>
      <c r="D2558">
        <v>0</v>
      </c>
      <c r="E2558" s="3">
        <v>0</v>
      </c>
      <c r="F2558" s="3" t="str">
        <v>No data</v>
      </c>
      <c r="G2558" s="3" t="str">
        <v>No data</v>
      </c>
      <c r="H2558" s="15" t="str">
        <v>No data</v>
      </c>
      <c r="I2558" t="str">
        <v>No data</v>
      </c>
    </row>
    <row r="2559" spans="1:9" x14ac:dyDescent="0.25">
      <c r="A2559">
        <v>0</v>
      </c>
      <c r="B2559" s="4" t="str">
        <v>Choose site</v>
      </c>
      <c r="C2559" s="4">
        <v>0</v>
      </c>
      <c r="D2559">
        <v>0</v>
      </c>
      <c r="E2559" s="3">
        <v>0</v>
      </c>
      <c r="F2559" s="3" t="str">
        <v>No data</v>
      </c>
      <c r="G2559" s="3" t="str">
        <v>No data</v>
      </c>
      <c r="H2559" s="15" t="str">
        <v>No data</v>
      </c>
      <c r="I2559" t="str">
        <v>No data</v>
      </c>
    </row>
    <row r="2560" spans="1:9" x14ac:dyDescent="0.25">
      <c r="A2560">
        <v>0</v>
      </c>
      <c r="B2560" s="4" t="str">
        <v>Choose site</v>
      </c>
      <c r="C2560" s="4">
        <v>0</v>
      </c>
      <c r="D2560">
        <v>0</v>
      </c>
      <c r="E2560" s="3">
        <v>0</v>
      </c>
      <c r="F2560" s="3" t="str">
        <v>No data</v>
      </c>
      <c r="G2560" s="3" t="str">
        <v>No data</v>
      </c>
      <c r="H2560" s="15" t="str">
        <v>No data</v>
      </c>
      <c r="I2560" t="str">
        <v>No data</v>
      </c>
    </row>
    <row r="2561" spans="1:9" x14ac:dyDescent="0.25">
      <c r="A2561">
        <v>0</v>
      </c>
      <c r="B2561" s="4" t="str">
        <v>Choose site</v>
      </c>
      <c r="C2561" s="4">
        <v>0</v>
      </c>
      <c r="D2561">
        <v>0</v>
      </c>
      <c r="E2561" s="3">
        <v>0</v>
      </c>
      <c r="F2561" s="3" t="str">
        <v>No data</v>
      </c>
      <c r="G2561" s="3" t="str">
        <v>No data</v>
      </c>
      <c r="H2561" s="15" t="str">
        <v>No data</v>
      </c>
      <c r="I2561" t="str">
        <v>No data</v>
      </c>
    </row>
    <row r="2562" spans="1:9" x14ac:dyDescent="0.25">
      <c r="A2562">
        <v>0</v>
      </c>
      <c r="B2562" s="4" t="str">
        <v>Choose site</v>
      </c>
      <c r="C2562" s="4">
        <v>0</v>
      </c>
      <c r="D2562">
        <v>0</v>
      </c>
      <c r="E2562" s="3">
        <v>0</v>
      </c>
      <c r="F2562" s="3" t="str">
        <v>No data</v>
      </c>
      <c r="G2562" s="3" t="str">
        <v>No data</v>
      </c>
      <c r="H2562" s="15" t="str">
        <v>No data</v>
      </c>
      <c r="I2562" t="str">
        <v>No data</v>
      </c>
    </row>
    <row r="2563" spans="1:9" x14ac:dyDescent="0.25">
      <c r="A2563">
        <v>0</v>
      </c>
      <c r="B2563" s="4" t="str">
        <v>Choose site</v>
      </c>
      <c r="C2563" s="4">
        <v>0</v>
      </c>
      <c r="D2563">
        <v>0</v>
      </c>
      <c r="E2563" s="3">
        <v>0</v>
      </c>
      <c r="F2563" s="3" t="str">
        <v>No data</v>
      </c>
      <c r="G2563" s="3" t="str">
        <v>No data</v>
      </c>
      <c r="H2563" s="15" t="str">
        <v>No data</v>
      </c>
      <c r="I2563" t="str">
        <v>No data</v>
      </c>
    </row>
    <row r="2564" spans="1:9" x14ac:dyDescent="0.25">
      <c r="A2564">
        <v>0</v>
      </c>
      <c r="B2564" s="4" t="str">
        <v>Choose site</v>
      </c>
      <c r="C2564" s="4">
        <v>0</v>
      </c>
      <c r="D2564">
        <v>0</v>
      </c>
      <c r="E2564" s="3">
        <v>0</v>
      </c>
      <c r="F2564" s="3" t="str">
        <v>No data</v>
      </c>
      <c r="G2564" s="3" t="str">
        <v>No data</v>
      </c>
      <c r="H2564" s="15" t="str">
        <v>No data</v>
      </c>
      <c r="I2564" t="str">
        <v>No data</v>
      </c>
    </row>
    <row r="2565" spans="1:9" x14ac:dyDescent="0.25">
      <c r="A2565">
        <v>0</v>
      </c>
      <c r="B2565" s="4" t="str">
        <v>Choose site</v>
      </c>
      <c r="C2565" s="4">
        <v>0</v>
      </c>
      <c r="D2565">
        <v>0</v>
      </c>
      <c r="E2565" s="3">
        <v>0</v>
      </c>
      <c r="F2565" s="3" t="str">
        <v>No data</v>
      </c>
      <c r="G2565" s="3" t="str">
        <v>No data</v>
      </c>
      <c r="H2565" s="15" t="str">
        <v>No data</v>
      </c>
      <c r="I2565" t="str">
        <v>No data</v>
      </c>
    </row>
    <row r="2566" spans="1:9" x14ac:dyDescent="0.25">
      <c r="A2566">
        <v>0</v>
      </c>
      <c r="B2566" s="4" t="str">
        <v>Choose site</v>
      </c>
      <c r="C2566" s="4">
        <v>0</v>
      </c>
      <c r="D2566">
        <v>0</v>
      </c>
      <c r="E2566" s="3">
        <v>0</v>
      </c>
      <c r="F2566" s="3" t="str">
        <v>No data</v>
      </c>
      <c r="G2566" s="3" t="str">
        <v>No data</v>
      </c>
      <c r="H2566" s="15" t="str">
        <v>No data</v>
      </c>
      <c r="I2566" t="str">
        <v>No data</v>
      </c>
    </row>
    <row r="2567" spans="1:9" x14ac:dyDescent="0.25">
      <c r="A2567">
        <v>0</v>
      </c>
      <c r="B2567" s="4" t="str">
        <v>Choose site</v>
      </c>
      <c r="C2567" s="4">
        <v>0</v>
      </c>
      <c r="D2567">
        <v>0</v>
      </c>
      <c r="E2567" s="3">
        <v>0</v>
      </c>
      <c r="F2567" s="3" t="str">
        <v>No data</v>
      </c>
      <c r="G2567" s="3" t="str">
        <v>No data</v>
      </c>
      <c r="H2567" s="15" t="str">
        <v>No data</v>
      </c>
      <c r="I2567" t="str">
        <v>No data</v>
      </c>
    </row>
    <row r="2568" spans="1:9" x14ac:dyDescent="0.25">
      <c r="A2568">
        <v>0</v>
      </c>
      <c r="B2568" s="4" t="str">
        <v>Choose site</v>
      </c>
      <c r="C2568" s="4">
        <v>0</v>
      </c>
      <c r="D2568">
        <v>0</v>
      </c>
      <c r="E2568" s="3">
        <v>0</v>
      </c>
      <c r="F2568" s="3" t="str">
        <v>No data</v>
      </c>
      <c r="G2568" s="3" t="str">
        <v>No data</v>
      </c>
      <c r="H2568" s="15" t="str">
        <v>No data</v>
      </c>
      <c r="I2568" t="str">
        <v>No data</v>
      </c>
    </row>
    <row r="2569" spans="1:9" x14ac:dyDescent="0.25">
      <c r="A2569">
        <v>0</v>
      </c>
      <c r="B2569" s="4" t="str">
        <v>Choose site</v>
      </c>
      <c r="C2569" s="4">
        <v>0</v>
      </c>
      <c r="D2569">
        <v>0</v>
      </c>
      <c r="E2569" s="3">
        <v>0</v>
      </c>
      <c r="F2569" s="3" t="str">
        <v>No data</v>
      </c>
      <c r="G2569" s="3" t="str">
        <v>No data</v>
      </c>
      <c r="H2569" s="15" t="str">
        <v>No data</v>
      </c>
      <c r="I2569" t="str">
        <v>No data</v>
      </c>
    </row>
    <row r="2570" spans="1:9" x14ac:dyDescent="0.25">
      <c r="A2570">
        <v>0</v>
      </c>
      <c r="B2570" s="4" t="str">
        <v>Choose site</v>
      </c>
      <c r="C2570" s="4">
        <v>0</v>
      </c>
      <c r="D2570">
        <v>0</v>
      </c>
      <c r="E2570" s="3">
        <v>0</v>
      </c>
      <c r="F2570" s="3" t="str">
        <v>No data</v>
      </c>
      <c r="G2570" s="3" t="str">
        <v>No data</v>
      </c>
      <c r="H2570" s="15" t="str">
        <v>No data</v>
      </c>
      <c r="I2570" t="str">
        <v>No data</v>
      </c>
    </row>
    <row r="2571" spans="1:9" x14ac:dyDescent="0.25">
      <c r="A2571">
        <v>0</v>
      </c>
      <c r="B2571" s="4" t="str">
        <v>Choose site</v>
      </c>
      <c r="C2571" s="4">
        <v>0</v>
      </c>
      <c r="D2571">
        <v>0</v>
      </c>
      <c r="E2571" s="3">
        <v>0</v>
      </c>
      <c r="F2571" s="3" t="str">
        <v>No data</v>
      </c>
      <c r="G2571" s="3" t="str">
        <v>No data</v>
      </c>
      <c r="H2571" s="15" t="str">
        <v>No data</v>
      </c>
      <c r="I2571" t="str">
        <v>No data</v>
      </c>
    </row>
    <row r="2572" spans="1:9" x14ac:dyDescent="0.25">
      <c r="A2572">
        <v>0</v>
      </c>
      <c r="B2572" s="4" t="str">
        <v>Choose site</v>
      </c>
      <c r="C2572" s="4">
        <v>0</v>
      </c>
      <c r="D2572">
        <v>0</v>
      </c>
      <c r="E2572" s="3">
        <v>0</v>
      </c>
      <c r="F2572" s="3" t="str">
        <v>No data</v>
      </c>
      <c r="G2572" s="3" t="str">
        <v>No data</v>
      </c>
      <c r="H2572" s="15" t="str">
        <v>No data</v>
      </c>
      <c r="I2572" t="str">
        <v>No data</v>
      </c>
    </row>
    <row r="2573" spans="1:9" x14ac:dyDescent="0.25">
      <c r="A2573">
        <v>0</v>
      </c>
      <c r="B2573" s="4" t="str">
        <v>Choose site</v>
      </c>
      <c r="C2573" s="4">
        <v>0</v>
      </c>
      <c r="D2573">
        <v>0</v>
      </c>
      <c r="E2573" s="3">
        <v>0</v>
      </c>
      <c r="F2573" s="3" t="str">
        <v>No data</v>
      </c>
      <c r="G2573" s="3" t="str">
        <v>No data</v>
      </c>
      <c r="H2573" s="15" t="str">
        <v>No data</v>
      </c>
      <c r="I2573" t="str">
        <v>No data</v>
      </c>
    </row>
    <row r="2574" spans="1:9" x14ac:dyDescent="0.25">
      <c r="A2574">
        <v>0</v>
      </c>
      <c r="B2574" s="4" t="str">
        <v>Choose site</v>
      </c>
      <c r="C2574" s="4">
        <v>0</v>
      </c>
      <c r="D2574">
        <v>0</v>
      </c>
      <c r="E2574" s="3">
        <v>0</v>
      </c>
      <c r="F2574" s="3" t="str">
        <v>No data</v>
      </c>
      <c r="G2574" s="3" t="str">
        <v>No data</v>
      </c>
      <c r="H2574" s="15" t="str">
        <v>No data</v>
      </c>
      <c r="I2574" t="str">
        <v>No data</v>
      </c>
    </row>
    <row r="2575" spans="1:9" x14ac:dyDescent="0.25">
      <c r="A2575">
        <v>0</v>
      </c>
      <c r="B2575" s="4" t="str">
        <v>Choose site</v>
      </c>
      <c r="C2575" s="4">
        <v>0</v>
      </c>
      <c r="D2575">
        <v>0</v>
      </c>
      <c r="E2575" s="3">
        <v>0</v>
      </c>
      <c r="F2575" s="3" t="str">
        <v>No data</v>
      </c>
      <c r="G2575" s="3" t="str">
        <v>No data</v>
      </c>
      <c r="H2575" s="15" t="str">
        <v>No data</v>
      </c>
      <c r="I2575" t="str">
        <v>No data</v>
      </c>
    </row>
    <row r="2576" spans="1:9" x14ac:dyDescent="0.25">
      <c r="A2576">
        <v>0</v>
      </c>
      <c r="B2576" s="4" t="str">
        <v>Choose site</v>
      </c>
      <c r="C2576" s="4">
        <v>0</v>
      </c>
      <c r="D2576">
        <v>0</v>
      </c>
      <c r="E2576" s="3">
        <v>0</v>
      </c>
      <c r="F2576" s="3" t="str">
        <v>No data</v>
      </c>
      <c r="G2576" s="3" t="str">
        <v>No data</v>
      </c>
      <c r="H2576" s="15" t="str">
        <v>No data</v>
      </c>
      <c r="I2576" t="str">
        <v>No data</v>
      </c>
    </row>
    <row r="2577" spans="1:9" x14ac:dyDescent="0.25">
      <c r="A2577">
        <v>0</v>
      </c>
      <c r="B2577" s="4" t="str">
        <v>Choose site</v>
      </c>
      <c r="C2577" s="4">
        <v>0</v>
      </c>
      <c r="D2577">
        <v>0</v>
      </c>
      <c r="E2577" s="3">
        <v>0</v>
      </c>
      <c r="F2577" s="3" t="str">
        <v>No data</v>
      </c>
      <c r="G2577" s="3" t="str">
        <v>No data</v>
      </c>
      <c r="H2577" s="15" t="str">
        <v>No data</v>
      </c>
      <c r="I2577" t="str">
        <v>No data</v>
      </c>
    </row>
    <row r="2578" spans="1:9" x14ac:dyDescent="0.25">
      <c r="A2578">
        <v>0</v>
      </c>
      <c r="B2578" s="4" t="str">
        <v>Choose site</v>
      </c>
      <c r="C2578" s="4">
        <v>0</v>
      </c>
      <c r="D2578">
        <v>0</v>
      </c>
      <c r="E2578" s="3">
        <v>0</v>
      </c>
      <c r="F2578" s="3" t="str">
        <v>No data</v>
      </c>
      <c r="G2578" s="3" t="str">
        <v>No data</v>
      </c>
      <c r="H2578" s="15" t="str">
        <v>No data</v>
      </c>
      <c r="I2578" t="str">
        <v>No data</v>
      </c>
    </row>
    <row r="2579" spans="1:9" x14ac:dyDescent="0.25">
      <c r="A2579">
        <v>0</v>
      </c>
      <c r="B2579" s="4" t="str">
        <v>Choose site</v>
      </c>
      <c r="C2579" s="4">
        <v>0</v>
      </c>
      <c r="D2579">
        <v>0</v>
      </c>
      <c r="E2579" s="3">
        <v>0</v>
      </c>
      <c r="F2579" s="3" t="str">
        <v>No data</v>
      </c>
      <c r="G2579" s="3" t="str">
        <v>No data</v>
      </c>
      <c r="H2579" s="15" t="str">
        <v>No data</v>
      </c>
      <c r="I2579" t="str">
        <v>No data</v>
      </c>
    </row>
    <row r="2580" spans="1:9" x14ac:dyDescent="0.25">
      <c r="A2580">
        <v>0</v>
      </c>
      <c r="B2580" s="4" t="str">
        <v>Choose site</v>
      </c>
      <c r="C2580" s="4">
        <v>0</v>
      </c>
      <c r="D2580">
        <v>0</v>
      </c>
      <c r="E2580" s="3">
        <v>0</v>
      </c>
      <c r="F2580" s="3" t="str">
        <v>No data</v>
      </c>
      <c r="G2580" s="3" t="str">
        <v>No data</v>
      </c>
      <c r="H2580" s="15" t="str">
        <v>No data</v>
      </c>
      <c r="I2580" t="str">
        <v>No data</v>
      </c>
    </row>
    <row r="2581" spans="1:9" x14ac:dyDescent="0.25">
      <c r="A2581">
        <v>0</v>
      </c>
      <c r="B2581" s="4" t="str">
        <v>Choose site</v>
      </c>
      <c r="C2581" s="4">
        <v>0</v>
      </c>
      <c r="D2581">
        <v>0</v>
      </c>
      <c r="E2581" s="3">
        <v>0</v>
      </c>
      <c r="F2581" s="3" t="str">
        <v>No data</v>
      </c>
      <c r="G2581" s="3" t="str">
        <v>No data</v>
      </c>
      <c r="H2581" s="15" t="str">
        <v>No data</v>
      </c>
      <c r="I2581" t="str">
        <v>No data</v>
      </c>
    </row>
    <row r="2582" spans="1:9" x14ac:dyDescent="0.25">
      <c r="A2582">
        <v>0</v>
      </c>
      <c r="B2582" s="4" t="str">
        <v>Choose site</v>
      </c>
      <c r="C2582" s="4">
        <v>0</v>
      </c>
      <c r="D2582">
        <v>0</v>
      </c>
      <c r="E2582" s="3">
        <v>0</v>
      </c>
      <c r="F2582" s="3" t="str">
        <v>No data</v>
      </c>
      <c r="G2582" s="3" t="str">
        <v>No data</v>
      </c>
      <c r="H2582" s="15" t="str">
        <v>No data</v>
      </c>
      <c r="I2582" t="str">
        <v>No data</v>
      </c>
    </row>
    <row r="2583" spans="1:9" x14ac:dyDescent="0.25">
      <c r="A2583">
        <v>0</v>
      </c>
      <c r="B2583" s="4" t="str">
        <v>Choose site</v>
      </c>
      <c r="C2583" s="4">
        <v>0</v>
      </c>
      <c r="D2583">
        <v>0</v>
      </c>
      <c r="E2583" s="3">
        <v>0</v>
      </c>
      <c r="F2583" s="3" t="str">
        <v>No data</v>
      </c>
      <c r="G2583" s="3" t="str">
        <v>No data</v>
      </c>
      <c r="H2583" s="15" t="str">
        <v>No data</v>
      </c>
      <c r="I2583" t="str">
        <v>No data</v>
      </c>
    </row>
    <row r="2584" spans="1:9" x14ac:dyDescent="0.25">
      <c r="A2584">
        <v>0</v>
      </c>
      <c r="B2584" s="4" t="str">
        <v>Choose site</v>
      </c>
      <c r="C2584" s="4">
        <v>0</v>
      </c>
      <c r="D2584">
        <v>0</v>
      </c>
      <c r="E2584" s="3">
        <v>0</v>
      </c>
      <c r="F2584" s="3" t="str">
        <v>No data</v>
      </c>
      <c r="G2584" s="3" t="str">
        <v>No data</v>
      </c>
      <c r="H2584" s="15" t="str">
        <v>No data</v>
      </c>
      <c r="I2584" t="str">
        <v>No data</v>
      </c>
    </row>
    <row r="2585" spans="1:9" x14ac:dyDescent="0.25">
      <c r="A2585">
        <v>0</v>
      </c>
      <c r="B2585" s="4" t="str">
        <v>Choose site</v>
      </c>
      <c r="C2585" s="4">
        <v>0</v>
      </c>
      <c r="D2585">
        <v>0</v>
      </c>
      <c r="E2585" s="3">
        <v>0</v>
      </c>
      <c r="F2585" s="3" t="str">
        <v>No data</v>
      </c>
      <c r="G2585" s="3" t="str">
        <v>No data</v>
      </c>
      <c r="H2585" s="15" t="str">
        <v>No data</v>
      </c>
      <c r="I2585" t="str">
        <v>No data</v>
      </c>
    </row>
    <row r="2586" spans="1:9" x14ac:dyDescent="0.25">
      <c r="A2586">
        <v>0</v>
      </c>
      <c r="B2586" s="4" t="str">
        <v>Choose site</v>
      </c>
      <c r="C2586" s="4">
        <v>0</v>
      </c>
      <c r="D2586">
        <v>0</v>
      </c>
      <c r="E2586" s="3">
        <v>0</v>
      </c>
      <c r="F2586" s="3" t="str">
        <v>No data</v>
      </c>
      <c r="G2586" s="3" t="str">
        <v>No data</v>
      </c>
      <c r="H2586" s="15" t="str">
        <v>No data</v>
      </c>
      <c r="I2586" t="str">
        <v>No data</v>
      </c>
    </row>
    <row r="2587" spans="1:9" x14ac:dyDescent="0.25">
      <c r="A2587">
        <v>0</v>
      </c>
      <c r="B2587" s="4" t="str">
        <v>Choose site</v>
      </c>
      <c r="C2587" s="4">
        <v>0</v>
      </c>
      <c r="D2587">
        <v>0</v>
      </c>
      <c r="E2587" s="3">
        <v>0</v>
      </c>
      <c r="F2587" s="3" t="str">
        <v>No data</v>
      </c>
      <c r="G2587" s="3" t="str">
        <v>No data</v>
      </c>
      <c r="H2587" s="15" t="str">
        <v>No data</v>
      </c>
      <c r="I2587" t="str">
        <v>No data</v>
      </c>
    </row>
    <row r="2588" spans="1:9" x14ac:dyDescent="0.25">
      <c r="A2588">
        <v>0</v>
      </c>
      <c r="B2588" s="4" t="str">
        <v>Choose site</v>
      </c>
      <c r="C2588" s="4">
        <v>0</v>
      </c>
      <c r="D2588">
        <v>0</v>
      </c>
      <c r="E2588" s="3">
        <v>0</v>
      </c>
      <c r="F2588" s="3" t="str">
        <v>No data</v>
      </c>
      <c r="G2588" s="3" t="str">
        <v>No data</v>
      </c>
      <c r="H2588" s="15" t="str">
        <v>No data</v>
      </c>
      <c r="I2588" t="str">
        <v>No data</v>
      </c>
    </row>
    <row r="2589" spans="1:9" x14ac:dyDescent="0.25">
      <c r="A2589">
        <v>0</v>
      </c>
      <c r="B2589" s="4" t="str">
        <v>Choose site</v>
      </c>
      <c r="C2589" s="4">
        <v>0</v>
      </c>
      <c r="D2589">
        <v>0</v>
      </c>
      <c r="E2589" s="3">
        <v>0</v>
      </c>
      <c r="F2589" s="3" t="str">
        <v>No data</v>
      </c>
      <c r="G2589" s="3" t="str">
        <v>No data</v>
      </c>
      <c r="H2589" s="15" t="str">
        <v>No data</v>
      </c>
      <c r="I2589" t="str">
        <v>No data</v>
      </c>
    </row>
    <row r="2590" spans="1:9" x14ac:dyDescent="0.25">
      <c r="A2590">
        <v>0</v>
      </c>
      <c r="B2590" s="4" t="str">
        <v>Choose site</v>
      </c>
      <c r="C2590" s="4">
        <v>0</v>
      </c>
      <c r="D2590">
        <v>0</v>
      </c>
      <c r="E2590" s="3">
        <v>0</v>
      </c>
      <c r="F2590" s="3" t="str">
        <v>No data</v>
      </c>
      <c r="G2590" s="3" t="str">
        <v>No data</v>
      </c>
      <c r="H2590" s="15" t="str">
        <v>No data</v>
      </c>
      <c r="I2590" t="str">
        <v>No data</v>
      </c>
    </row>
    <row r="2591" spans="1:9" x14ac:dyDescent="0.25">
      <c r="A2591">
        <v>0</v>
      </c>
      <c r="B2591" s="4" t="str">
        <v>Choose site</v>
      </c>
      <c r="C2591" s="4">
        <v>0</v>
      </c>
      <c r="D2591">
        <v>0</v>
      </c>
      <c r="E2591" s="3">
        <v>0</v>
      </c>
      <c r="F2591" s="3" t="str">
        <v>No data</v>
      </c>
      <c r="G2591" s="3" t="str">
        <v>No data</v>
      </c>
      <c r="H2591" s="15" t="str">
        <v>No data</v>
      </c>
      <c r="I2591" t="str">
        <v>No data</v>
      </c>
    </row>
    <row r="2592" spans="1:9" x14ac:dyDescent="0.25">
      <c r="A2592">
        <v>0</v>
      </c>
      <c r="B2592" s="4" t="str">
        <v>Choose site</v>
      </c>
      <c r="C2592" s="4">
        <v>0</v>
      </c>
      <c r="D2592">
        <v>0</v>
      </c>
      <c r="E2592" s="3">
        <v>0</v>
      </c>
      <c r="F2592" s="3" t="str">
        <v>No data</v>
      </c>
      <c r="G2592" s="3" t="str">
        <v>No data</v>
      </c>
      <c r="H2592" s="15" t="str">
        <v>No data</v>
      </c>
      <c r="I2592" t="str">
        <v>No data</v>
      </c>
    </row>
    <row r="2593" spans="1:9" x14ac:dyDescent="0.25">
      <c r="A2593">
        <v>0</v>
      </c>
      <c r="B2593" s="4" t="str">
        <v>Choose site</v>
      </c>
      <c r="C2593" s="4">
        <v>0</v>
      </c>
      <c r="D2593">
        <v>0</v>
      </c>
      <c r="E2593" s="3">
        <v>0</v>
      </c>
      <c r="F2593" s="3" t="str">
        <v>No data</v>
      </c>
      <c r="G2593" s="3" t="str">
        <v>No data</v>
      </c>
      <c r="H2593" s="15" t="str">
        <v>No data</v>
      </c>
      <c r="I2593" t="str">
        <v>No data</v>
      </c>
    </row>
    <row r="2594" spans="1:9" x14ac:dyDescent="0.25">
      <c r="A2594">
        <v>0</v>
      </c>
      <c r="B2594" s="4" t="str">
        <v>Choose site</v>
      </c>
      <c r="C2594" s="4">
        <v>0</v>
      </c>
      <c r="D2594">
        <v>0</v>
      </c>
      <c r="E2594" s="3">
        <v>0</v>
      </c>
      <c r="F2594" s="3" t="str">
        <v>No data</v>
      </c>
      <c r="G2594" s="3" t="str">
        <v>No data</v>
      </c>
      <c r="H2594" s="15" t="str">
        <v>No data</v>
      </c>
      <c r="I2594" t="str">
        <v>No data</v>
      </c>
    </row>
    <row r="2595" spans="1:9" x14ac:dyDescent="0.25">
      <c r="A2595">
        <v>0</v>
      </c>
      <c r="B2595" s="4" t="str">
        <v>Choose site</v>
      </c>
      <c r="C2595" s="4">
        <v>0</v>
      </c>
      <c r="D2595">
        <v>0</v>
      </c>
      <c r="E2595" s="3">
        <v>0</v>
      </c>
      <c r="F2595" s="3" t="str">
        <v>No data</v>
      </c>
      <c r="G2595" s="3" t="str">
        <v>No data</v>
      </c>
      <c r="H2595" s="15" t="str">
        <v>No data</v>
      </c>
      <c r="I2595" t="str">
        <v>No data</v>
      </c>
    </row>
    <row r="2596" spans="1:9" x14ac:dyDescent="0.25">
      <c r="A2596">
        <v>0</v>
      </c>
      <c r="B2596" s="4" t="str">
        <v>Choose site</v>
      </c>
      <c r="C2596" s="4">
        <v>0</v>
      </c>
      <c r="D2596">
        <v>0</v>
      </c>
      <c r="E2596" s="3">
        <v>0</v>
      </c>
      <c r="F2596" s="3" t="str">
        <v>No data</v>
      </c>
      <c r="G2596" s="3" t="str">
        <v>No data</v>
      </c>
      <c r="H2596" s="15" t="str">
        <v>No data</v>
      </c>
      <c r="I2596" t="str">
        <v>No data</v>
      </c>
    </row>
    <row r="2597" spans="1:9" x14ac:dyDescent="0.25">
      <c r="A2597">
        <v>0</v>
      </c>
      <c r="B2597" s="4" t="str">
        <v>Choose site</v>
      </c>
      <c r="C2597" s="4">
        <v>0</v>
      </c>
      <c r="D2597">
        <v>0</v>
      </c>
      <c r="E2597" s="3">
        <v>0</v>
      </c>
      <c r="F2597" s="3" t="str">
        <v>No data</v>
      </c>
      <c r="G2597" s="3" t="str">
        <v>No data</v>
      </c>
      <c r="H2597" s="15" t="str">
        <v>No data</v>
      </c>
      <c r="I2597" t="str">
        <v>No data</v>
      </c>
    </row>
    <row r="2598" spans="1:9" x14ac:dyDescent="0.25">
      <c r="A2598">
        <v>0</v>
      </c>
      <c r="B2598" s="4" t="str">
        <v>Choose site</v>
      </c>
      <c r="C2598" s="4">
        <v>0</v>
      </c>
      <c r="D2598">
        <v>0</v>
      </c>
      <c r="E2598" s="3">
        <v>0</v>
      </c>
      <c r="F2598" s="3" t="str">
        <v>No data</v>
      </c>
      <c r="G2598" s="3" t="str">
        <v>No data</v>
      </c>
      <c r="H2598" s="15" t="str">
        <v>No data</v>
      </c>
      <c r="I2598" t="str">
        <v>No data</v>
      </c>
    </row>
    <row r="2599" spans="1:9" x14ac:dyDescent="0.25">
      <c r="A2599">
        <v>0</v>
      </c>
      <c r="B2599" s="4" t="str">
        <v>Choose site</v>
      </c>
      <c r="C2599" s="4">
        <v>0</v>
      </c>
      <c r="D2599">
        <v>0</v>
      </c>
      <c r="E2599" s="3">
        <v>0</v>
      </c>
      <c r="F2599" s="3" t="str">
        <v>No data</v>
      </c>
      <c r="G2599" s="3" t="str">
        <v>No data</v>
      </c>
      <c r="H2599" s="15" t="str">
        <v>No data</v>
      </c>
      <c r="I2599" t="str">
        <v>No data</v>
      </c>
    </row>
    <row r="2600" spans="1:9" x14ac:dyDescent="0.25">
      <c r="A2600">
        <v>0</v>
      </c>
      <c r="B2600" s="4" t="str">
        <v>Choose site</v>
      </c>
      <c r="C2600" s="4">
        <v>0</v>
      </c>
      <c r="D2600">
        <v>0</v>
      </c>
      <c r="E2600" s="3">
        <v>0</v>
      </c>
      <c r="F2600" s="3" t="str">
        <v>No data</v>
      </c>
      <c r="G2600" s="3" t="str">
        <v>No data</v>
      </c>
      <c r="H2600" s="15" t="str">
        <v>No data</v>
      </c>
      <c r="I2600" t="str">
        <v>No data</v>
      </c>
    </row>
    <row r="2601" spans="1:9" x14ac:dyDescent="0.25">
      <c r="A2601">
        <v>0</v>
      </c>
      <c r="B2601" s="4" t="str">
        <v>Choose site</v>
      </c>
      <c r="C2601" s="4">
        <v>0</v>
      </c>
      <c r="D2601">
        <v>0</v>
      </c>
      <c r="E2601" s="3">
        <v>0</v>
      </c>
      <c r="F2601" s="3" t="str">
        <v>No data</v>
      </c>
      <c r="G2601" s="3" t="str">
        <v>No data</v>
      </c>
      <c r="H2601" s="15" t="str">
        <v>No data</v>
      </c>
      <c r="I2601" t="str">
        <v>No data</v>
      </c>
    </row>
    <row r="2602" spans="1:9" x14ac:dyDescent="0.25">
      <c r="A2602">
        <v>0</v>
      </c>
      <c r="B2602" s="4" t="str">
        <v>Choose site</v>
      </c>
      <c r="C2602" s="4">
        <v>0</v>
      </c>
      <c r="D2602">
        <v>0</v>
      </c>
      <c r="E2602" s="3">
        <v>0</v>
      </c>
      <c r="F2602" s="3" t="str">
        <v>No data</v>
      </c>
      <c r="G2602" s="3" t="str">
        <v>No data</v>
      </c>
      <c r="H2602" s="15" t="str">
        <v>No data</v>
      </c>
      <c r="I2602" t="str">
        <v>No data</v>
      </c>
    </row>
    <row r="2603" spans="1:9" x14ac:dyDescent="0.25">
      <c r="A2603">
        <v>0</v>
      </c>
      <c r="B2603" s="4" t="str">
        <v>Choose site</v>
      </c>
      <c r="C2603" s="4">
        <v>0</v>
      </c>
      <c r="D2603">
        <v>0</v>
      </c>
      <c r="E2603" s="3">
        <v>0</v>
      </c>
      <c r="F2603" s="3" t="str">
        <v>No data</v>
      </c>
      <c r="G2603" s="3" t="str">
        <v>No data</v>
      </c>
      <c r="H2603" s="15" t="str">
        <v>No data</v>
      </c>
      <c r="I2603" t="str">
        <v>No data</v>
      </c>
    </row>
    <row r="2604" spans="1:9" x14ac:dyDescent="0.25">
      <c r="A2604">
        <v>0</v>
      </c>
      <c r="B2604" s="4" t="str">
        <v>Choose site</v>
      </c>
      <c r="C2604" s="4">
        <v>0</v>
      </c>
      <c r="D2604">
        <v>0</v>
      </c>
      <c r="E2604" s="3">
        <v>0</v>
      </c>
      <c r="F2604" s="3" t="str">
        <v>No data</v>
      </c>
      <c r="G2604" s="3" t="str">
        <v>No data</v>
      </c>
      <c r="H2604" s="15" t="str">
        <v>No data</v>
      </c>
      <c r="I2604" t="str">
        <v>No data</v>
      </c>
    </row>
    <row r="2605" spans="1:9" x14ac:dyDescent="0.25">
      <c r="A2605">
        <v>0</v>
      </c>
      <c r="B2605" s="4" t="str">
        <v>Choose site</v>
      </c>
      <c r="C2605" s="4">
        <v>0</v>
      </c>
      <c r="D2605">
        <v>0</v>
      </c>
      <c r="E2605" s="3">
        <v>0</v>
      </c>
      <c r="F2605" s="3" t="str">
        <v>No data</v>
      </c>
      <c r="G2605" s="3" t="str">
        <v>No data</v>
      </c>
      <c r="H2605" s="15" t="str">
        <v>No data</v>
      </c>
      <c r="I2605" t="str">
        <v>No data</v>
      </c>
    </row>
    <row r="2606" spans="1:9" x14ac:dyDescent="0.25">
      <c r="A2606">
        <v>0</v>
      </c>
      <c r="B2606" s="4" t="str">
        <v>Choose site</v>
      </c>
      <c r="C2606" s="4">
        <v>0</v>
      </c>
      <c r="D2606">
        <v>0</v>
      </c>
      <c r="E2606" s="3">
        <v>0</v>
      </c>
      <c r="F2606" s="3" t="str">
        <v>No data</v>
      </c>
      <c r="G2606" s="3" t="str">
        <v>No data</v>
      </c>
      <c r="H2606" s="15" t="str">
        <v>No data</v>
      </c>
      <c r="I2606" t="str">
        <v>No data</v>
      </c>
    </row>
    <row r="2607" spans="1:9" x14ac:dyDescent="0.25">
      <c r="A2607">
        <v>0</v>
      </c>
      <c r="B2607" s="4" t="str">
        <v>Choose site</v>
      </c>
      <c r="C2607" s="4">
        <v>0</v>
      </c>
      <c r="D2607">
        <v>0</v>
      </c>
      <c r="E2607" s="3">
        <v>0</v>
      </c>
      <c r="F2607" s="3" t="str">
        <v>No data</v>
      </c>
      <c r="G2607" s="3" t="str">
        <v>No data</v>
      </c>
      <c r="H2607" s="15" t="str">
        <v>No data</v>
      </c>
      <c r="I2607" t="str">
        <v>No data</v>
      </c>
    </row>
    <row r="2608" spans="1:9" x14ac:dyDescent="0.25">
      <c r="A2608">
        <v>0</v>
      </c>
      <c r="B2608" s="4" t="str">
        <v>Choose site</v>
      </c>
      <c r="C2608" s="4">
        <v>0</v>
      </c>
      <c r="D2608">
        <v>0</v>
      </c>
      <c r="E2608" s="3">
        <v>0</v>
      </c>
      <c r="F2608" s="3" t="str">
        <v>No data</v>
      </c>
      <c r="G2608" s="3" t="str">
        <v>No data</v>
      </c>
      <c r="H2608" s="15" t="str">
        <v>No data</v>
      </c>
      <c r="I2608" t="str">
        <v>No data</v>
      </c>
    </row>
    <row r="2609" spans="1:9" x14ac:dyDescent="0.25">
      <c r="A2609">
        <v>0</v>
      </c>
      <c r="B2609" s="4" t="str">
        <v>Choose site</v>
      </c>
      <c r="C2609" s="4">
        <v>0</v>
      </c>
      <c r="D2609">
        <v>0</v>
      </c>
      <c r="E2609" s="3">
        <v>0</v>
      </c>
      <c r="F2609" s="3" t="str">
        <v>No data</v>
      </c>
      <c r="G2609" s="3" t="str">
        <v>No data</v>
      </c>
      <c r="H2609" s="15" t="str">
        <v>No data</v>
      </c>
      <c r="I2609" t="str">
        <v>No data</v>
      </c>
    </row>
    <row r="2610" spans="1:9" x14ac:dyDescent="0.25">
      <c r="A2610">
        <v>0</v>
      </c>
      <c r="B2610" s="4" t="str">
        <v>Choose site</v>
      </c>
      <c r="C2610" s="4">
        <v>0</v>
      </c>
      <c r="D2610">
        <v>0</v>
      </c>
      <c r="E2610" s="3">
        <v>0</v>
      </c>
      <c r="F2610" s="3" t="str">
        <v>No data</v>
      </c>
      <c r="G2610" s="3" t="str">
        <v>No data</v>
      </c>
      <c r="H2610" s="15" t="str">
        <v>No data</v>
      </c>
      <c r="I2610" t="str">
        <v>No data</v>
      </c>
    </row>
    <row r="2611" spans="1:9" x14ac:dyDescent="0.25">
      <c r="A2611">
        <v>0</v>
      </c>
      <c r="B2611" s="4" t="str">
        <v>Choose site</v>
      </c>
      <c r="C2611" s="4">
        <v>0</v>
      </c>
      <c r="D2611">
        <v>0</v>
      </c>
      <c r="E2611" s="3">
        <v>0</v>
      </c>
      <c r="F2611" s="3" t="str">
        <v>No data</v>
      </c>
      <c r="G2611" s="3" t="str">
        <v>No data</v>
      </c>
      <c r="H2611" s="15" t="str">
        <v>No data</v>
      </c>
      <c r="I2611" t="str">
        <v>No data</v>
      </c>
    </row>
    <row r="2612" spans="1:9" x14ac:dyDescent="0.25">
      <c r="A2612">
        <v>0</v>
      </c>
      <c r="B2612" s="4" t="str">
        <v>Choose site</v>
      </c>
      <c r="C2612" s="4">
        <v>0</v>
      </c>
      <c r="D2612">
        <v>0</v>
      </c>
      <c r="E2612" s="3">
        <v>0</v>
      </c>
      <c r="F2612" s="3" t="str">
        <v>No data</v>
      </c>
      <c r="G2612" s="3" t="str">
        <v>No data</v>
      </c>
      <c r="H2612" s="15" t="str">
        <v>No data</v>
      </c>
      <c r="I2612" t="str">
        <v>No data</v>
      </c>
    </row>
    <row r="2613" spans="1:9" x14ac:dyDescent="0.25">
      <c r="A2613">
        <v>0</v>
      </c>
      <c r="B2613" s="4" t="str">
        <v>Choose site</v>
      </c>
      <c r="C2613" s="4">
        <v>0</v>
      </c>
      <c r="D2613">
        <v>0</v>
      </c>
      <c r="E2613" s="3">
        <v>0</v>
      </c>
      <c r="F2613" s="3" t="str">
        <v>No data</v>
      </c>
      <c r="G2613" s="3" t="str">
        <v>No data</v>
      </c>
      <c r="H2613" s="15" t="str">
        <v>No data</v>
      </c>
      <c r="I2613" t="str">
        <v>No data</v>
      </c>
    </row>
    <row r="2614" spans="1:9" x14ac:dyDescent="0.25">
      <c r="A2614">
        <v>0</v>
      </c>
      <c r="B2614" s="4" t="str">
        <v>Choose site</v>
      </c>
      <c r="C2614" s="4">
        <v>0</v>
      </c>
      <c r="D2614">
        <v>0</v>
      </c>
      <c r="E2614" s="3">
        <v>0</v>
      </c>
      <c r="F2614" s="3" t="str">
        <v>No data</v>
      </c>
      <c r="G2614" s="3" t="str">
        <v>No data</v>
      </c>
      <c r="H2614" s="15" t="str">
        <v>No data</v>
      </c>
      <c r="I2614" t="str">
        <v>No data</v>
      </c>
    </row>
    <row r="2615" spans="1:9" x14ac:dyDescent="0.25">
      <c r="A2615">
        <v>0</v>
      </c>
      <c r="B2615" s="4" t="str">
        <v>Choose site</v>
      </c>
      <c r="C2615" s="4">
        <v>0</v>
      </c>
      <c r="D2615">
        <v>0</v>
      </c>
      <c r="E2615" s="3">
        <v>0</v>
      </c>
      <c r="F2615" s="3" t="str">
        <v>No data</v>
      </c>
      <c r="G2615" s="3" t="str">
        <v>No data</v>
      </c>
      <c r="H2615" s="15" t="str">
        <v>No data</v>
      </c>
      <c r="I2615" t="str">
        <v>No data</v>
      </c>
    </row>
    <row r="2616" spans="1:9" x14ac:dyDescent="0.25">
      <c r="A2616">
        <v>0</v>
      </c>
      <c r="B2616" s="4" t="str">
        <v>Choose site</v>
      </c>
      <c r="C2616" s="4">
        <v>0</v>
      </c>
      <c r="D2616">
        <v>0</v>
      </c>
      <c r="E2616" s="3">
        <v>0</v>
      </c>
      <c r="F2616" s="3" t="str">
        <v>No data</v>
      </c>
      <c r="G2616" s="3" t="str">
        <v>No data</v>
      </c>
      <c r="H2616" s="15" t="str">
        <v>No data</v>
      </c>
      <c r="I2616" t="str">
        <v>No data</v>
      </c>
    </row>
    <row r="2617" spans="1:9" x14ac:dyDescent="0.25">
      <c r="A2617">
        <v>0</v>
      </c>
      <c r="B2617" s="4" t="str">
        <v>Choose site</v>
      </c>
      <c r="C2617" s="4">
        <v>0</v>
      </c>
      <c r="D2617">
        <v>0</v>
      </c>
      <c r="E2617" s="3">
        <v>0</v>
      </c>
      <c r="F2617" s="3" t="str">
        <v>No data</v>
      </c>
      <c r="G2617" s="3" t="str">
        <v>No data</v>
      </c>
      <c r="H2617" s="15" t="str">
        <v>No data</v>
      </c>
      <c r="I2617" t="str">
        <v>No data</v>
      </c>
    </row>
    <row r="2618" spans="1:9" x14ac:dyDescent="0.25">
      <c r="A2618">
        <v>0</v>
      </c>
      <c r="B2618" s="4" t="str">
        <v>Choose site</v>
      </c>
      <c r="C2618" s="4">
        <v>0</v>
      </c>
      <c r="D2618">
        <v>0</v>
      </c>
      <c r="E2618" s="3">
        <v>0</v>
      </c>
      <c r="F2618" s="3" t="str">
        <v>No data</v>
      </c>
      <c r="G2618" s="3" t="str">
        <v>No data</v>
      </c>
      <c r="H2618" s="15" t="str">
        <v>No data</v>
      </c>
      <c r="I2618" t="str">
        <v>No data</v>
      </c>
    </row>
    <row r="2619" spans="1:9" x14ac:dyDescent="0.25">
      <c r="A2619">
        <v>0</v>
      </c>
      <c r="B2619" s="4" t="str">
        <v>Choose site</v>
      </c>
      <c r="C2619" s="4">
        <v>0</v>
      </c>
      <c r="D2619">
        <v>0</v>
      </c>
      <c r="E2619" s="3">
        <v>0</v>
      </c>
      <c r="F2619" s="3" t="str">
        <v>No data</v>
      </c>
      <c r="G2619" s="3" t="str">
        <v>No data</v>
      </c>
      <c r="H2619" s="15" t="str">
        <v>No data</v>
      </c>
      <c r="I2619" t="str">
        <v>No data</v>
      </c>
    </row>
    <row r="2620" spans="1:9" x14ac:dyDescent="0.25">
      <c r="A2620">
        <v>0</v>
      </c>
      <c r="B2620" s="4" t="str">
        <v>Choose site</v>
      </c>
      <c r="C2620" s="4">
        <v>0</v>
      </c>
      <c r="D2620">
        <v>0</v>
      </c>
      <c r="E2620" s="3">
        <v>0</v>
      </c>
      <c r="F2620" s="3" t="str">
        <v>No data</v>
      </c>
      <c r="G2620" s="3" t="str">
        <v>No data</v>
      </c>
      <c r="H2620" s="15" t="str">
        <v>No data</v>
      </c>
      <c r="I2620" t="str">
        <v>No data</v>
      </c>
    </row>
    <row r="2621" spans="1:9" x14ac:dyDescent="0.25">
      <c r="A2621">
        <v>0</v>
      </c>
      <c r="B2621" s="4" t="str">
        <v>Choose site</v>
      </c>
      <c r="C2621" s="4">
        <v>0</v>
      </c>
      <c r="D2621">
        <v>0</v>
      </c>
      <c r="E2621" s="3">
        <v>0</v>
      </c>
      <c r="F2621" s="3" t="str">
        <v>No data</v>
      </c>
      <c r="G2621" s="3" t="str">
        <v>No data</v>
      </c>
      <c r="H2621" s="15" t="str">
        <v>No data</v>
      </c>
      <c r="I2621" t="str">
        <v>No data</v>
      </c>
    </row>
    <row r="2622" spans="1:9" x14ac:dyDescent="0.25">
      <c r="A2622">
        <v>0</v>
      </c>
      <c r="B2622" s="4" t="str">
        <v>Choose site</v>
      </c>
      <c r="C2622" s="4">
        <v>0</v>
      </c>
      <c r="D2622">
        <v>0</v>
      </c>
      <c r="E2622" s="3">
        <v>0</v>
      </c>
      <c r="F2622" s="3" t="str">
        <v>No data</v>
      </c>
      <c r="G2622" s="3" t="str">
        <v>No data</v>
      </c>
      <c r="H2622" s="15" t="str">
        <v>No data</v>
      </c>
      <c r="I2622" t="str">
        <v>No data</v>
      </c>
    </row>
    <row r="2623" spans="1:9" x14ac:dyDescent="0.25">
      <c r="A2623">
        <v>0</v>
      </c>
      <c r="B2623" s="4" t="str">
        <v>Choose site</v>
      </c>
      <c r="C2623" s="4">
        <v>0</v>
      </c>
      <c r="D2623">
        <v>0</v>
      </c>
      <c r="E2623" s="3">
        <v>0</v>
      </c>
      <c r="F2623" s="3" t="str">
        <v>No data</v>
      </c>
      <c r="G2623" s="3" t="str">
        <v>No data</v>
      </c>
      <c r="H2623" s="15" t="str">
        <v>No data</v>
      </c>
      <c r="I2623" t="str">
        <v>No data</v>
      </c>
    </row>
    <row r="2624" spans="1:9" x14ac:dyDescent="0.25">
      <c r="A2624">
        <v>0</v>
      </c>
      <c r="B2624" s="4" t="str">
        <v>Choose site</v>
      </c>
      <c r="C2624" s="4">
        <v>0</v>
      </c>
      <c r="D2624">
        <v>0</v>
      </c>
      <c r="E2624" s="3">
        <v>0</v>
      </c>
      <c r="F2624" s="3" t="str">
        <v>No data</v>
      </c>
      <c r="G2624" s="3" t="str">
        <v>No data</v>
      </c>
      <c r="H2624" s="15" t="str">
        <v>No data</v>
      </c>
      <c r="I2624" t="str">
        <v>No data</v>
      </c>
    </row>
    <row r="2625" spans="1:9" x14ac:dyDescent="0.25">
      <c r="A2625">
        <v>0</v>
      </c>
      <c r="B2625" s="4" t="str">
        <v>Choose site</v>
      </c>
      <c r="C2625" s="4">
        <v>0</v>
      </c>
      <c r="D2625">
        <v>0</v>
      </c>
      <c r="E2625" s="3">
        <v>0</v>
      </c>
      <c r="F2625" s="3" t="str">
        <v>No data</v>
      </c>
      <c r="G2625" s="3" t="str">
        <v>No data</v>
      </c>
      <c r="H2625" s="15" t="str">
        <v>No data</v>
      </c>
      <c r="I2625" t="str">
        <v>No data</v>
      </c>
    </row>
    <row r="2626" spans="1:9" x14ac:dyDescent="0.25">
      <c r="A2626">
        <v>0</v>
      </c>
      <c r="B2626" s="4" t="str">
        <v>Choose site</v>
      </c>
      <c r="C2626" s="4">
        <v>0</v>
      </c>
      <c r="D2626">
        <v>0</v>
      </c>
      <c r="E2626" s="3">
        <v>0</v>
      </c>
      <c r="F2626" s="3" t="str">
        <v>No data</v>
      </c>
      <c r="G2626" s="3" t="str">
        <v>No data</v>
      </c>
      <c r="H2626" s="15" t="str">
        <v>No data</v>
      </c>
      <c r="I2626" t="str">
        <v>No data</v>
      </c>
    </row>
    <row r="2627" spans="1:9" x14ac:dyDescent="0.25">
      <c r="A2627">
        <v>0</v>
      </c>
      <c r="B2627" s="4" t="str">
        <v>Choose site</v>
      </c>
      <c r="C2627" s="4">
        <v>0</v>
      </c>
      <c r="D2627">
        <v>0</v>
      </c>
      <c r="E2627" s="3">
        <v>0</v>
      </c>
      <c r="F2627" s="3" t="str">
        <v>No data</v>
      </c>
      <c r="G2627" s="3" t="str">
        <v>No data</v>
      </c>
      <c r="H2627" s="15" t="str">
        <v>No data</v>
      </c>
      <c r="I2627" t="str">
        <v>No data</v>
      </c>
    </row>
    <row r="2628" spans="1:9" x14ac:dyDescent="0.25">
      <c r="A2628">
        <v>0</v>
      </c>
      <c r="B2628" s="4" t="str">
        <v>Choose site</v>
      </c>
      <c r="C2628" s="4">
        <v>0</v>
      </c>
      <c r="D2628">
        <v>0</v>
      </c>
      <c r="E2628" s="3">
        <v>0</v>
      </c>
      <c r="F2628" s="3" t="str">
        <v>No data</v>
      </c>
      <c r="G2628" s="3" t="str">
        <v>No data</v>
      </c>
      <c r="H2628" s="15" t="str">
        <v>No data</v>
      </c>
      <c r="I2628" t="str">
        <v>No data</v>
      </c>
    </row>
    <row r="2629" spans="1:9" x14ac:dyDescent="0.25">
      <c r="A2629">
        <v>0</v>
      </c>
      <c r="B2629" s="4" t="str">
        <v>Choose site</v>
      </c>
      <c r="C2629" s="4">
        <v>0</v>
      </c>
      <c r="D2629">
        <v>0</v>
      </c>
      <c r="E2629" s="3">
        <v>0</v>
      </c>
      <c r="F2629" s="3" t="str">
        <v>No data</v>
      </c>
      <c r="G2629" s="3" t="str">
        <v>No data</v>
      </c>
      <c r="H2629" s="15" t="str">
        <v>No data</v>
      </c>
      <c r="I2629" t="str">
        <v>No data</v>
      </c>
    </row>
    <row r="2630" spans="1:9" x14ac:dyDescent="0.25">
      <c r="A2630">
        <v>0</v>
      </c>
      <c r="B2630" s="4" t="str">
        <v>Choose site</v>
      </c>
      <c r="C2630" s="4">
        <v>0</v>
      </c>
      <c r="D2630">
        <v>0</v>
      </c>
      <c r="E2630" s="3">
        <v>0</v>
      </c>
      <c r="F2630" s="3" t="str">
        <v>No data</v>
      </c>
      <c r="G2630" s="3" t="str">
        <v>No data</v>
      </c>
      <c r="H2630" s="15" t="str">
        <v>No data</v>
      </c>
      <c r="I2630" t="str">
        <v>No data</v>
      </c>
    </row>
    <row r="2631" spans="1:9" x14ac:dyDescent="0.25">
      <c r="A2631">
        <v>0</v>
      </c>
      <c r="B2631" s="4" t="str">
        <v>Choose site</v>
      </c>
      <c r="C2631" s="4">
        <v>0</v>
      </c>
      <c r="D2631">
        <v>0</v>
      </c>
      <c r="E2631" s="3">
        <v>0</v>
      </c>
      <c r="F2631" s="3" t="str">
        <v>No data</v>
      </c>
      <c r="G2631" s="3" t="str">
        <v>No data</v>
      </c>
      <c r="H2631" s="15" t="str">
        <v>No data</v>
      </c>
      <c r="I2631" t="str">
        <v>No data</v>
      </c>
    </row>
    <row r="2632" spans="1:9" x14ac:dyDescent="0.25">
      <c r="A2632">
        <v>0</v>
      </c>
      <c r="B2632" s="4" t="str">
        <v>Choose site</v>
      </c>
      <c r="C2632" s="4">
        <v>0</v>
      </c>
      <c r="D2632">
        <v>0</v>
      </c>
      <c r="E2632" s="3">
        <v>0</v>
      </c>
      <c r="F2632" s="3" t="str">
        <v>No data</v>
      </c>
      <c r="G2632" s="3" t="str">
        <v>No data</v>
      </c>
      <c r="H2632" s="15" t="str">
        <v>No data</v>
      </c>
      <c r="I2632" t="str">
        <v>No data</v>
      </c>
    </row>
    <row r="2633" spans="1:9" x14ac:dyDescent="0.25">
      <c r="A2633">
        <v>0</v>
      </c>
      <c r="B2633" s="4" t="str">
        <v>Choose site</v>
      </c>
      <c r="C2633" s="4">
        <v>0</v>
      </c>
      <c r="D2633">
        <v>0</v>
      </c>
      <c r="E2633" s="3">
        <v>0</v>
      </c>
      <c r="F2633" s="3" t="str">
        <v>No data</v>
      </c>
      <c r="G2633" s="3" t="str">
        <v>No data</v>
      </c>
      <c r="H2633" s="15" t="str">
        <v>No data</v>
      </c>
      <c r="I2633" t="str">
        <v>No data</v>
      </c>
    </row>
    <row r="2634" spans="1:9" x14ac:dyDescent="0.25">
      <c r="A2634">
        <v>0</v>
      </c>
      <c r="B2634" s="4" t="str">
        <v>Choose site</v>
      </c>
      <c r="C2634" s="4">
        <v>0</v>
      </c>
      <c r="D2634">
        <v>0</v>
      </c>
      <c r="E2634" s="3">
        <v>0</v>
      </c>
      <c r="F2634" s="3" t="str">
        <v>No data</v>
      </c>
      <c r="G2634" s="3" t="str">
        <v>No data</v>
      </c>
      <c r="H2634" s="15" t="str">
        <v>No data</v>
      </c>
      <c r="I2634" t="str">
        <v>No data</v>
      </c>
    </row>
    <row r="2635" spans="1:9" x14ac:dyDescent="0.25">
      <c r="A2635">
        <v>0</v>
      </c>
      <c r="B2635" s="4" t="str">
        <v>Choose site</v>
      </c>
      <c r="C2635" s="4">
        <v>0</v>
      </c>
      <c r="D2635">
        <v>0</v>
      </c>
      <c r="E2635" s="3">
        <v>0</v>
      </c>
      <c r="F2635" s="3" t="str">
        <v>No data</v>
      </c>
      <c r="G2635" s="3" t="str">
        <v>No data</v>
      </c>
      <c r="H2635" s="15" t="str">
        <v>No data</v>
      </c>
      <c r="I2635" t="str">
        <v>No data</v>
      </c>
    </row>
    <row r="2636" spans="1:9" x14ac:dyDescent="0.25">
      <c r="A2636">
        <v>0</v>
      </c>
      <c r="B2636" s="4" t="str">
        <v>Choose site</v>
      </c>
      <c r="C2636" s="4">
        <v>0</v>
      </c>
      <c r="D2636">
        <v>0</v>
      </c>
      <c r="E2636" s="3">
        <v>0</v>
      </c>
      <c r="F2636" s="3" t="str">
        <v>No data</v>
      </c>
      <c r="G2636" s="3" t="str">
        <v>No data</v>
      </c>
      <c r="H2636" s="15" t="str">
        <v>No data</v>
      </c>
      <c r="I2636" t="str">
        <v>No data</v>
      </c>
    </row>
    <row r="2637" spans="1:9" x14ac:dyDescent="0.25">
      <c r="A2637">
        <v>0</v>
      </c>
      <c r="B2637" s="4" t="str">
        <v>Choose site</v>
      </c>
      <c r="C2637" s="4">
        <v>0</v>
      </c>
      <c r="D2637">
        <v>0</v>
      </c>
      <c r="E2637" s="3">
        <v>0</v>
      </c>
      <c r="F2637" s="3" t="str">
        <v>No data</v>
      </c>
      <c r="G2637" s="3" t="str">
        <v>No data</v>
      </c>
      <c r="H2637" s="15" t="str">
        <v>No data</v>
      </c>
      <c r="I2637" t="str">
        <v>No data</v>
      </c>
    </row>
    <row r="2638" spans="1:9" x14ac:dyDescent="0.25">
      <c r="A2638">
        <v>0</v>
      </c>
      <c r="B2638" s="4" t="str">
        <v>Choose site</v>
      </c>
      <c r="C2638" s="4">
        <v>0</v>
      </c>
      <c r="D2638">
        <v>0</v>
      </c>
      <c r="E2638" s="3">
        <v>0</v>
      </c>
      <c r="F2638" s="3" t="str">
        <v>No data</v>
      </c>
      <c r="G2638" s="3" t="str">
        <v>No data</v>
      </c>
      <c r="H2638" s="15" t="str">
        <v>No data</v>
      </c>
      <c r="I2638" t="str">
        <v>No data</v>
      </c>
    </row>
    <row r="2639" spans="1:9" x14ac:dyDescent="0.25">
      <c r="A2639">
        <v>0</v>
      </c>
      <c r="B2639" s="4" t="str">
        <v>Choose site</v>
      </c>
      <c r="C2639" s="4">
        <v>0</v>
      </c>
      <c r="D2639">
        <v>0</v>
      </c>
      <c r="E2639" s="3">
        <v>0</v>
      </c>
      <c r="F2639" s="3" t="str">
        <v>No data</v>
      </c>
      <c r="G2639" s="3" t="str">
        <v>No data</v>
      </c>
      <c r="H2639" s="15" t="str">
        <v>No data</v>
      </c>
      <c r="I2639" t="str">
        <v>No data</v>
      </c>
    </row>
    <row r="2640" spans="1:9" x14ac:dyDescent="0.25">
      <c r="A2640">
        <v>0</v>
      </c>
      <c r="B2640" s="4" t="str">
        <v>Choose site</v>
      </c>
      <c r="C2640" s="4">
        <v>0</v>
      </c>
      <c r="D2640">
        <v>0</v>
      </c>
      <c r="E2640" s="3">
        <v>0</v>
      </c>
      <c r="F2640" s="3" t="str">
        <v>No data</v>
      </c>
      <c r="G2640" s="3" t="str">
        <v>No data</v>
      </c>
      <c r="H2640" s="15" t="str">
        <v>No data</v>
      </c>
      <c r="I2640" t="str">
        <v>No data</v>
      </c>
    </row>
    <row r="2641" spans="1:9" x14ac:dyDescent="0.25">
      <c r="A2641">
        <v>0</v>
      </c>
      <c r="B2641" s="4" t="str">
        <v>Choose site</v>
      </c>
      <c r="C2641" s="4">
        <v>0</v>
      </c>
      <c r="D2641">
        <v>0</v>
      </c>
      <c r="E2641" s="3">
        <v>0</v>
      </c>
      <c r="F2641" s="3" t="str">
        <v>No data</v>
      </c>
      <c r="G2641" s="3" t="str">
        <v>No data</v>
      </c>
      <c r="H2641" s="15" t="str">
        <v>No data</v>
      </c>
      <c r="I2641" t="str">
        <v>No data</v>
      </c>
    </row>
    <row r="2642" spans="1:9" x14ac:dyDescent="0.25">
      <c r="A2642">
        <v>0</v>
      </c>
      <c r="B2642" s="4" t="str">
        <v>Choose site</v>
      </c>
      <c r="C2642" s="4">
        <v>0</v>
      </c>
      <c r="D2642">
        <v>0</v>
      </c>
      <c r="E2642" s="3">
        <v>0</v>
      </c>
      <c r="F2642" s="3" t="str">
        <v>No data</v>
      </c>
      <c r="G2642" s="3" t="str">
        <v>No data</v>
      </c>
      <c r="H2642" s="15" t="str">
        <v>No data</v>
      </c>
      <c r="I2642" t="str">
        <v>No data</v>
      </c>
    </row>
    <row r="2643" spans="1:9" x14ac:dyDescent="0.25">
      <c r="A2643">
        <v>0</v>
      </c>
      <c r="B2643" s="4" t="str">
        <v>Choose site</v>
      </c>
      <c r="C2643" s="4">
        <v>0</v>
      </c>
      <c r="D2643">
        <v>0</v>
      </c>
      <c r="E2643" s="3">
        <v>0</v>
      </c>
      <c r="F2643" s="3" t="str">
        <v>No data</v>
      </c>
      <c r="G2643" s="3" t="str">
        <v>No data</v>
      </c>
      <c r="H2643" s="15" t="str">
        <v>No data</v>
      </c>
      <c r="I2643" t="str">
        <v>No data</v>
      </c>
    </row>
    <row r="2644" spans="1:9" x14ac:dyDescent="0.25">
      <c r="A2644">
        <v>0</v>
      </c>
      <c r="B2644" s="4" t="str">
        <v>Choose site</v>
      </c>
      <c r="C2644" s="4">
        <v>0</v>
      </c>
      <c r="D2644">
        <v>0</v>
      </c>
      <c r="E2644" s="3">
        <v>0</v>
      </c>
      <c r="F2644" s="3" t="str">
        <v>No data</v>
      </c>
      <c r="G2644" s="3" t="str">
        <v>No data</v>
      </c>
      <c r="H2644" s="15" t="str">
        <v>No data</v>
      </c>
      <c r="I2644" t="str">
        <v>No data</v>
      </c>
    </row>
    <row r="2645" spans="1:9" x14ac:dyDescent="0.25">
      <c r="A2645">
        <v>0</v>
      </c>
      <c r="B2645" s="4" t="str">
        <v>Choose site</v>
      </c>
      <c r="C2645" s="4">
        <v>0</v>
      </c>
      <c r="D2645">
        <v>0</v>
      </c>
      <c r="E2645" s="3">
        <v>0</v>
      </c>
      <c r="F2645" s="3" t="str">
        <v>No data</v>
      </c>
      <c r="G2645" s="3" t="str">
        <v>No data</v>
      </c>
      <c r="H2645" s="15" t="str">
        <v>No data</v>
      </c>
      <c r="I2645" t="str">
        <v>No data</v>
      </c>
    </row>
    <row r="2646" spans="1:9" x14ac:dyDescent="0.25">
      <c r="A2646">
        <v>0</v>
      </c>
      <c r="B2646" s="4" t="str">
        <v>Choose site</v>
      </c>
      <c r="C2646" s="4">
        <v>0</v>
      </c>
      <c r="D2646">
        <v>0</v>
      </c>
      <c r="E2646" s="3">
        <v>0</v>
      </c>
      <c r="F2646" s="3" t="str">
        <v>No data</v>
      </c>
      <c r="G2646" s="3" t="str">
        <v>No data</v>
      </c>
      <c r="H2646" s="15" t="str">
        <v>No data</v>
      </c>
      <c r="I2646" t="str">
        <v>No data</v>
      </c>
    </row>
    <row r="2647" spans="1:9" x14ac:dyDescent="0.25">
      <c r="A2647">
        <v>0</v>
      </c>
      <c r="B2647" s="4" t="str">
        <v>Choose site</v>
      </c>
      <c r="C2647" s="4">
        <v>0</v>
      </c>
      <c r="D2647">
        <v>0</v>
      </c>
      <c r="E2647" s="3">
        <v>0</v>
      </c>
      <c r="F2647" s="3" t="str">
        <v>No data</v>
      </c>
      <c r="G2647" s="3" t="str">
        <v>No data</v>
      </c>
      <c r="H2647" s="15" t="str">
        <v>No data</v>
      </c>
      <c r="I2647" t="str">
        <v>No data</v>
      </c>
    </row>
    <row r="2648" spans="1:9" x14ac:dyDescent="0.25">
      <c r="A2648">
        <v>0</v>
      </c>
      <c r="B2648" s="4" t="str">
        <v>Choose site</v>
      </c>
      <c r="C2648" s="4">
        <v>0</v>
      </c>
      <c r="D2648">
        <v>0</v>
      </c>
      <c r="E2648" s="3">
        <v>0</v>
      </c>
      <c r="F2648" s="3" t="str">
        <v>No data</v>
      </c>
      <c r="G2648" s="3" t="str">
        <v>No data</v>
      </c>
      <c r="H2648" s="15" t="str">
        <v>No data</v>
      </c>
      <c r="I2648" t="str">
        <v>No data</v>
      </c>
    </row>
    <row r="2649" spans="1:9" x14ac:dyDescent="0.25">
      <c r="A2649">
        <v>0</v>
      </c>
      <c r="B2649" s="4" t="str">
        <v>Choose site</v>
      </c>
      <c r="C2649" s="4">
        <v>0</v>
      </c>
      <c r="D2649">
        <v>0</v>
      </c>
      <c r="E2649" s="3">
        <v>0</v>
      </c>
      <c r="F2649" s="3" t="str">
        <v>No data</v>
      </c>
      <c r="G2649" s="3" t="str">
        <v>No data</v>
      </c>
      <c r="H2649" s="15" t="str">
        <v>No data</v>
      </c>
      <c r="I2649" t="str">
        <v>No data</v>
      </c>
    </row>
    <row r="2650" spans="1:9" x14ac:dyDescent="0.25">
      <c r="A2650">
        <v>0</v>
      </c>
      <c r="B2650" s="4" t="str">
        <v>Choose site</v>
      </c>
      <c r="C2650" s="4">
        <v>0</v>
      </c>
      <c r="D2650">
        <v>0</v>
      </c>
      <c r="E2650" s="3">
        <v>0</v>
      </c>
      <c r="F2650" s="3" t="str">
        <v>No data</v>
      </c>
      <c r="G2650" s="3" t="str">
        <v>No data</v>
      </c>
      <c r="H2650" s="15" t="str">
        <v>No data</v>
      </c>
      <c r="I2650" t="str">
        <v>No data</v>
      </c>
    </row>
    <row r="2651" spans="1:9" x14ac:dyDescent="0.25">
      <c r="A2651">
        <v>0</v>
      </c>
      <c r="B2651" s="4" t="str">
        <v>Choose site</v>
      </c>
      <c r="C2651" s="4">
        <v>0</v>
      </c>
      <c r="D2651">
        <v>0</v>
      </c>
      <c r="E2651" s="3">
        <v>0</v>
      </c>
      <c r="F2651" s="3" t="str">
        <v>No data</v>
      </c>
      <c r="G2651" s="3" t="str">
        <v>No data</v>
      </c>
      <c r="H2651" s="15" t="str">
        <v>No data</v>
      </c>
      <c r="I2651" t="str">
        <v>No data</v>
      </c>
    </row>
    <row r="2652" spans="1:9" x14ac:dyDescent="0.25">
      <c r="A2652">
        <v>0</v>
      </c>
      <c r="B2652" s="4" t="str">
        <v>Choose site</v>
      </c>
      <c r="C2652" s="4">
        <v>0</v>
      </c>
      <c r="D2652">
        <v>0</v>
      </c>
      <c r="E2652" s="3">
        <v>0</v>
      </c>
      <c r="F2652" s="3" t="str">
        <v>No data</v>
      </c>
      <c r="G2652" s="3" t="str">
        <v>No data</v>
      </c>
      <c r="H2652" s="15" t="str">
        <v>No data</v>
      </c>
      <c r="I2652" t="str">
        <v>No data</v>
      </c>
    </row>
    <row r="2653" spans="1:9" x14ac:dyDescent="0.25">
      <c r="A2653">
        <v>0</v>
      </c>
      <c r="B2653" s="4" t="str">
        <v>Choose site</v>
      </c>
      <c r="C2653" s="4">
        <v>0</v>
      </c>
      <c r="D2653">
        <v>0</v>
      </c>
      <c r="E2653" s="3">
        <v>0</v>
      </c>
      <c r="F2653" s="3" t="str">
        <v>No data</v>
      </c>
      <c r="G2653" s="3" t="str">
        <v>No data</v>
      </c>
      <c r="H2653" s="15" t="str">
        <v>No data</v>
      </c>
      <c r="I2653" t="str">
        <v>No data</v>
      </c>
    </row>
    <row r="2654" spans="1:9" x14ac:dyDescent="0.25">
      <c r="A2654">
        <v>0</v>
      </c>
      <c r="B2654" s="4" t="str">
        <v>Choose site</v>
      </c>
      <c r="C2654" s="4">
        <v>0</v>
      </c>
      <c r="D2654">
        <v>0</v>
      </c>
      <c r="E2654" s="3">
        <v>0</v>
      </c>
      <c r="F2654" s="3" t="str">
        <v>No data</v>
      </c>
      <c r="G2654" s="3" t="str">
        <v>No data</v>
      </c>
      <c r="H2654" s="15" t="str">
        <v>No data</v>
      </c>
      <c r="I2654" t="str">
        <v>No data</v>
      </c>
    </row>
    <row r="2655" spans="1:9" x14ac:dyDescent="0.25">
      <c r="A2655">
        <v>0</v>
      </c>
      <c r="B2655" s="4" t="str">
        <v>Choose site</v>
      </c>
      <c r="C2655" s="4">
        <v>0</v>
      </c>
      <c r="D2655">
        <v>0</v>
      </c>
      <c r="E2655" s="3">
        <v>0</v>
      </c>
      <c r="F2655" s="3" t="str">
        <v>No data</v>
      </c>
      <c r="G2655" s="3" t="str">
        <v>No data</v>
      </c>
      <c r="H2655" s="15" t="str">
        <v>No data</v>
      </c>
      <c r="I2655" t="str">
        <v>No data</v>
      </c>
    </row>
    <row r="2656" spans="1:9" x14ac:dyDescent="0.25">
      <c r="A2656">
        <v>0</v>
      </c>
      <c r="B2656" s="4" t="str">
        <v>Choose site</v>
      </c>
      <c r="C2656" s="4">
        <v>0</v>
      </c>
      <c r="D2656">
        <v>0</v>
      </c>
      <c r="E2656" s="3">
        <v>0</v>
      </c>
      <c r="F2656" s="3" t="str">
        <v>No data</v>
      </c>
      <c r="G2656" s="3" t="str">
        <v>No data</v>
      </c>
      <c r="H2656" s="15" t="str">
        <v>No data</v>
      </c>
      <c r="I2656" t="str">
        <v>No data</v>
      </c>
    </row>
    <row r="2657" spans="1:9" x14ac:dyDescent="0.25">
      <c r="A2657">
        <v>0</v>
      </c>
      <c r="B2657" s="4" t="str">
        <v>Choose site</v>
      </c>
      <c r="C2657" s="4">
        <v>0</v>
      </c>
      <c r="D2657">
        <v>0</v>
      </c>
      <c r="E2657" s="3">
        <v>0</v>
      </c>
      <c r="F2657" s="3" t="str">
        <v>No data</v>
      </c>
      <c r="G2657" s="3" t="str">
        <v>No data</v>
      </c>
      <c r="H2657" s="15" t="str">
        <v>No data</v>
      </c>
      <c r="I2657" t="str">
        <v>No data</v>
      </c>
    </row>
    <row r="2658" spans="1:9" x14ac:dyDescent="0.25">
      <c r="A2658">
        <v>0</v>
      </c>
      <c r="B2658" s="4" t="str">
        <v>Choose site</v>
      </c>
      <c r="C2658" s="4">
        <v>0</v>
      </c>
      <c r="D2658">
        <v>0</v>
      </c>
      <c r="E2658" s="3">
        <v>0</v>
      </c>
      <c r="F2658" s="3" t="str">
        <v>No data</v>
      </c>
      <c r="G2658" s="3" t="str">
        <v>No data</v>
      </c>
      <c r="H2658" s="15" t="str">
        <v>No data</v>
      </c>
      <c r="I2658" t="str">
        <v>No data</v>
      </c>
    </row>
    <row r="2659" spans="1:9" x14ac:dyDescent="0.25">
      <c r="A2659">
        <v>0</v>
      </c>
      <c r="B2659" s="4" t="str">
        <v>Choose site</v>
      </c>
      <c r="C2659" s="4">
        <v>0</v>
      </c>
      <c r="D2659">
        <v>0</v>
      </c>
      <c r="E2659" s="3">
        <v>0</v>
      </c>
      <c r="F2659" s="3" t="str">
        <v>No data</v>
      </c>
      <c r="G2659" s="3" t="str">
        <v>No data</v>
      </c>
      <c r="H2659" s="15" t="str">
        <v>No data</v>
      </c>
      <c r="I2659" t="str">
        <v>No data</v>
      </c>
    </row>
    <row r="2660" spans="1:9" x14ac:dyDescent="0.25">
      <c r="A2660">
        <v>0</v>
      </c>
      <c r="B2660" s="4" t="str">
        <v>Choose site</v>
      </c>
      <c r="C2660" s="4">
        <v>0</v>
      </c>
      <c r="D2660">
        <v>0</v>
      </c>
      <c r="E2660" s="3">
        <v>0</v>
      </c>
      <c r="F2660" s="3" t="str">
        <v>No data</v>
      </c>
      <c r="G2660" s="3" t="str">
        <v>No data</v>
      </c>
      <c r="H2660" s="15" t="str">
        <v>No data</v>
      </c>
      <c r="I2660" t="str">
        <v>No data</v>
      </c>
    </row>
    <row r="2661" spans="1:9" x14ac:dyDescent="0.25">
      <c r="A2661">
        <v>0</v>
      </c>
      <c r="B2661" s="4" t="str">
        <v>Choose site</v>
      </c>
      <c r="C2661" s="4">
        <v>0</v>
      </c>
      <c r="D2661">
        <v>0</v>
      </c>
      <c r="E2661" s="3">
        <v>0</v>
      </c>
      <c r="F2661" s="3" t="str">
        <v>No data</v>
      </c>
      <c r="G2661" s="3" t="str">
        <v>No data</v>
      </c>
      <c r="H2661" s="15" t="str">
        <v>No data</v>
      </c>
      <c r="I2661" t="str">
        <v>No data</v>
      </c>
    </row>
    <row r="2662" spans="1:9" x14ac:dyDescent="0.25">
      <c r="A2662">
        <v>0</v>
      </c>
      <c r="B2662" s="4" t="str">
        <v>Choose site</v>
      </c>
      <c r="C2662" s="4">
        <v>0</v>
      </c>
      <c r="D2662">
        <v>0</v>
      </c>
      <c r="E2662" s="3">
        <v>0</v>
      </c>
      <c r="F2662" s="3" t="str">
        <v>No data</v>
      </c>
      <c r="G2662" s="3" t="str">
        <v>No data</v>
      </c>
      <c r="H2662" s="15" t="str">
        <v>No data</v>
      </c>
      <c r="I2662" t="str">
        <v>No data</v>
      </c>
    </row>
    <row r="2663" spans="1:9" x14ac:dyDescent="0.25">
      <c r="A2663">
        <v>0</v>
      </c>
      <c r="B2663" s="4" t="str">
        <v>Choose site</v>
      </c>
      <c r="C2663" s="4">
        <v>0</v>
      </c>
      <c r="D2663">
        <v>0</v>
      </c>
      <c r="E2663" s="3">
        <v>0</v>
      </c>
      <c r="F2663" s="3" t="str">
        <v>No data</v>
      </c>
      <c r="G2663" s="3" t="str">
        <v>No data</v>
      </c>
      <c r="H2663" s="15" t="str">
        <v>No data</v>
      </c>
      <c r="I2663" t="str">
        <v>No data</v>
      </c>
    </row>
    <row r="2664" spans="1:9" x14ac:dyDescent="0.25">
      <c r="A2664">
        <v>0</v>
      </c>
      <c r="B2664" s="4" t="str">
        <v>Choose site</v>
      </c>
      <c r="C2664" s="4">
        <v>0</v>
      </c>
      <c r="D2664">
        <v>0</v>
      </c>
      <c r="E2664" s="3">
        <v>0</v>
      </c>
      <c r="F2664" s="3" t="str">
        <v>No data</v>
      </c>
      <c r="G2664" s="3" t="str">
        <v>No data</v>
      </c>
      <c r="H2664" s="15" t="str">
        <v>No data</v>
      </c>
      <c r="I2664" t="str">
        <v>No data</v>
      </c>
    </row>
    <row r="2665" spans="1:9" x14ac:dyDescent="0.25">
      <c r="A2665">
        <v>0</v>
      </c>
      <c r="B2665" s="4" t="str">
        <v>Choose site</v>
      </c>
      <c r="C2665" s="4">
        <v>0</v>
      </c>
      <c r="D2665">
        <v>0</v>
      </c>
      <c r="E2665" s="3">
        <v>0</v>
      </c>
      <c r="F2665" s="3" t="str">
        <v>No data</v>
      </c>
      <c r="G2665" s="3" t="str">
        <v>No data</v>
      </c>
      <c r="H2665" s="15" t="str">
        <v>No data</v>
      </c>
      <c r="I2665" t="str">
        <v>No data</v>
      </c>
    </row>
    <row r="2666" spans="1:9" x14ac:dyDescent="0.25">
      <c r="A2666">
        <v>0</v>
      </c>
      <c r="B2666" s="4" t="str">
        <v>Choose site</v>
      </c>
      <c r="C2666" s="4">
        <v>0</v>
      </c>
      <c r="D2666">
        <v>0</v>
      </c>
      <c r="E2666" s="3">
        <v>0</v>
      </c>
      <c r="F2666" s="3" t="str">
        <v>No data</v>
      </c>
      <c r="G2666" s="3" t="str">
        <v>No data</v>
      </c>
      <c r="H2666" s="15" t="str">
        <v>No data</v>
      </c>
      <c r="I2666" t="str">
        <v>No data</v>
      </c>
    </row>
    <row r="2667" spans="1:9" x14ac:dyDescent="0.25">
      <c r="A2667">
        <v>0</v>
      </c>
      <c r="B2667" s="4" t="str">
        <v>Choose site</v>
      </c>
      <c r="C2667" s="4">
        <v>0</v>
      </c>
      <c r="D2667">
        <v>0</v>
      </c>
      <c r="E2667" s="3">
        <v>0</v>
      </c>
      <c r="F2667" s="3" t="str">
        <v>No data</v>
      </c>
      <c r="G2667" s="3" t="str">
        <v>No data</v>
      </c>
      <c r="H2667" s="15" t="str">
        <v>No data</v>
      </c>
      <c r="I2667" t="str">
        <v>No data</v>
      </c>
    </row>
    <row r="2668" spans="1:9" x14ac:dyDescent="0.25">
      <c r="A2668">
        <v>0</v>
      </c>
      <c r="B2668" s="4" t="str">
        <v>Choose site</v>
      </c>
      <c r="C2668" s="4">
        <v>0</v>
      </c>
      <c r="D2668">
        <v>0</v>
      </c>
      <c r="E2668" s="3">
        <v>0</v>
      </c>
      <c r="F2668" s="3" t="str">
        <v>No data</v>
      </c>
      <c r="G2668" s="3" t="str">
        <v>No data</v>
      </c>
      <c r="H2668" s="15" t="str">
        <v>No data</v>
      </c>
      <c r="I2668" t="str">
        <v>No data</v>
      </c>
    </row>
    <row r="2669" spans="1:9" x14ac:dyDescent="0.25">
      <c r="A2669">
        <v>0</v>
      </c>
      <c r="B2669" s="4" t="str">
        <v>Choose site</v>
      </c>
      <c r="C2669" s="4">
        <v>0</v>
      </c>
      <c r="D2669">
        <v>0</v>
      </c>
      <c r="E2669" s="3">
        <v>0</v>
      </c>
      <c r="F2669" s="3" t="str">
        <v>No data</v>
      </c>
      <c r="G2669" s="3" t="str">
        <v>No data</v>
      </c>
      <c r="H2669" s="15" t="str">
        <v>No data</v>
      </c>
      <c r="I2669" t="str">
        <v>No data</v>
      </c>
    </row>
    <row r="2670" spans="1:9" x14ac:dyDescent="0.25">
      <c r="A2670">
        <v>0</v>
      </c>
      <c r="B2670" s="4" t="str">
        <v>Choose site</v>
      </c>
      <c r="C2670" s="4">
        <v>0</v>
      </c>
      <c r="D2670">
        <v>0</v>
      </c>
      <c r="E2670" s="3">
        <v>0</v>
      </c>
      <c r="F2670" s="3" t="str">
        <v>No data</v>
      </c>
      <c r="G2670" s="3" t="str">
        <v>No data</v>
      </c>
      <c r="H2670" s="15" t="str">
        <v>No data</v>
      </c>
      <c r="I2670" t="str">
        <v>No data</v>
      </c>
    </row>
    <row r="2671" spans="1:9" x14ac:dyDescent="0.25">
      <c r="A2671">
        <v>0</v>
      </c>
      <c r="B2671" s="4" t="str">
        <v>Choose site</v>
      </c>
      <c r="C2671" s="4">
        <v>0</v>
      </c>
      <c r="D2671">
        <v>0</v>
      </c>
      <c r="E2671" s="3">
        <v>0</v>
      </c>
      <c r="F2671" s="3" t="str">
        <v>No data</v>
      </c>
      <c r="G2671" s="3" t="str">
        <v>No data</v>
      </c>
      <c r="H2671" s="15" t="str">
        <v>No data</v>
      </c>
      <c r="I2671" t="str">
        <v>No data</v>
      </c>
    </row>
    <row r="2672" spans="1:9" x14ac:dyDescent="0.25">
      <c r="A2672">
        <v>0</v>
      </c>
      <c r="B2672" s="4" t="str">
        <v>Choose site</v>
      </c>
      <c r="C2672" s="4">
        <v>0</v>
      </c>
      <c r="D2672">
        <v>0</v>
      </c>
      <c r="E2672" s="3">
        <v>0</v>
      </c>
      <c r="F2672" s="3" t="str">
        <v>No data</v>
      </c>
      <c r="G2672" s="3" t="str">
        <v>No data</v>
      </c>
      <c r="H2672" s="15" t="str">
        <v>No data</v>
      </c>
      <c r="I2672" t="str">
        <v>No data</v>
      </c>
    </row>
    <row r="2673" spans="1:9" x14ac:dyDescent="0.25">
      <c r="A2673">
        <v>0</v>
      </c>
      <c r="B2673" s="4" t="str">
        <v>Choose site</v>
      </c>
      <c r="C2673" s="4">
        <v>0</v>
      </c>
      <c r="D2673">
        <v>0</v>
      </c>
      <c r="E2673" s="3">
        <v>0</v>
      </c>
      <c r="F2673" s="3" t="str">
        <v>No data</v>
      </c>
      <c r="G2673" s="3" t="str">
        <v>No data</v>
      </c>
      <c r="H2673" s="15" t="str">
        <v>No data</v>
      </c>
      <c r="I2673" t="str">
        <v>No data</v>
      </c>
    </row>
    <row r="2674" spans="1:9" x14ac:dyDescent="0.25">
      <c r="A2674">
        <v>0</v>
      </c>
      <c r="B2674" s="4" t="str">
        <v>Choose site</v>
      </c>
      <c r="C2674" s="4">
        <v>0</v>
      </c>
      <c r="D2674">
        <v>0</v>
      </c>
      <c r="E2674" s="3">
        <v>0</v>
      </c>
      <c r="F2674" s="3" t="str">
        <v>No data</v>
      </c>
      <c r="G2674" s="3" t="str">
        <v>No data</v>
      </c>
      <c r="H2674" s="15" t="str">
        <v>No data</v>
      </c>
      <c r="I2674" t="str">
        <v>No data</v>
      </c>
    </row>
    <row r="2675" spans="1:9" x14ac:dyDescent="0.25">
      <c r="A2675">
        <v>0</v>
      </c>
      <c r="B2675" s="4" t="str">
        <v>Choose site</v>
      </c>
      <c r="C2675" s="4">
        <v>0</v>
      </c>
      <c r="D2675">
        <v>0</v>
      </c>
      <c r="E2675" s="3">
        <v>0</v>
      </c>
      <c r="F2675" s="3" t="str">
        <v>No data</v>
      </c>
      <c r="G2675" s="3" t="str">
        <v>No data</v>
      </c>
      <c r="H2675" s="15" t="str">
        <v>No data</v>
      </c>
      <c r="I2675" t="str">
        <v>No data</v>
      </c>
    </row>
    <row r="2676" spans="1:9" x14ac:dyDescent="0.25">
      <c r="A2676">
        <v>0</v>
      </c>
      <c r="B2676" s="4" t="str">
        <v>Choose site</v>
      </c>
      <c r="C2676" s="4">
        <v>0</v>
      </c>
      <c r="D2676">
        <v>0</v>
      </c>
      <c r="E2676" s="3">
        <v>0</v>
      </c>
      <c r="F2676" s="3" t="str">
        <v>No data</v>
      </c>
      <c r="G2676" s="3" t="str">
        <v>No data</v>
      </c>
      <c r="H2676" s="15" t="str">
        <v>No data</v>
      </c>
      <c r="I2676" t="str">
        <v>No data</v>
      </c>
    </row>
    <row r="2677" spans="1:9" x14ac:dyDescent="0.25">
      <c r="A2677">
        <v>0</v>
      </c>
      <c r="B2677" s="4" t="str">
        <v>Choose site</v>
      </c>
      <c r="C2677" s="4">
        <v>0</v>
      </c>
      <c r="D2677">
        <v>0</v>
      </c>
      <c r="E2677" s="3">
        <v>0</v>
      </c>
      <c r="F2677" s="3" t="str">
        <v>No data</v>
      </c>
      <c r="G2677" s="3" t="str">
        <v>No data</v>
      </c>
      <c r="H2677" s="15" t="str">
        <v>No data</v>
      </c>
      <c r="I2677" t="str">
        <v>No data</v>
      </c>
    </row>
    <row r="2678" spans="1:9" x14ac:dyDescent="0.25">
      <c r="A2678">
        <v>0</v>
      </c>
      <c r="B2678" s="4" t="str">
        <v>Choose site</v>
      </c>
      <c r="C2678" s="4">
        <v>0</v>
      </c>
      <c r="D2678">
        <v>0</v>
      </c>
      <c r="E2678" s="3">
        <v>0</v>
      </c>
      <c r="F2678" s="3" t="str">
        <v>No data</v>
      </c>
      <c r="G2678" s="3" t="str">
        <v>No data</v>
      </c>
      <c r="H2678" s="15" t="str">
        <v>No data</v>
      </c>
      <c r="I2678" t="str">
        <v>No data</v>
      </c>
    </row>
    <row r="2679" spans="1:9" x14ac:dyDescent="0.25">
      <c r="A2679">
        <v>0</v>
      </c>
      <c r="B2679" s="4" t="str">
        <v>Choose site</v>
      </c>
      <c r="C2679" s="4">
        <v>0</v>
      </c>
      <c r="D2679">
        <v>0</v>
      </c>
      <c r="E2679" s="3">
        <v>0</v>
      </c>
      <c r="F2679" s="3" t="str">
        <v>No data</v>
      </c>
      <c r="G2679" s="3" t="str">
        <v>No data</v>
      </c>
      <c r="H2679" s="15" t="str">
        <v>No data</v>
      </c>
      <c r="I2679" t="str">
        <v>No data</v>
      </c>
    </row>
    <row r="2680" spans="1:9" x14ac:dyDescent="0.25">
      <c r="A2680">
        <v>0</v>
      </c>
      <c r="B2680" s="4" t="str">
        <v>Choose site</v>
      </c>
      <c r="C2680" s="4">
        <v>0</v>
      </c>
      <c r="D2680">
        <v>0</v>
      </c>
      <c r="E2680" s="3">
        <v>0</v>
      </c>
      <c r="F2680" s="3" t="str">
        <v>No data</v>
      </c>
      <c r="G2680" s="3" t="str">
        <v>No data</v>
      </c>
      <c r="H2680" s="15" t="str">
        <v>No data</v>
      </c>
      <c r="I2680" t="str">
        <v>No data</v>
      </c>
    </row>
    <row r="2681" spans="1:9" x14ac:dyDescent="0.25">
      <c r="A2681">
        <v>0</v>
      </c>
      <c r="B2681" s="4" t="str">
        <v>Choose site</v>
      </c>
      <c r="C2681" s="4">
        <v>0</v>
      </c>
      <c r="D2681">
        <v>0</v>
      </c>
      <c r="E2681" s="3">
        <v>0</v>
      </c>
      <c r="F2681" s="3" t="str">
        <v>No data</v>
      </c>
      <c r="G2681" s="3" t="str">
        <v>No data</v>
      </c>
      <c r="H2681" s="15" t="str">
        <v>No data</v>
      </c>
      <c r="I2681" t="str">
        <v>No data</v>
      </c>
    </row>
    <row r="2682" spans="1:9" x14ac:dyDescent="0.25">
      <c r="A2682">
        <v>0</v>
      </c>
      <c r="B2682" s="4" t="str">
        <v>Choose site</v>
      </c>
      <c r="C2682" s="4">
        <v>0</v>
      </c>
      <c r="D2682">
        <v>0</v>
      </c>
      <c r="E2682" s="3">
        <v>0</v>
      </c>
      <c r="F2682" s="3" t="str">
        <v>No data</v>
      </c>
      <c r="G2682" s="3" t="str">
        <v>No data</v>
      </c>
      <c r="H2682" s="15" t="str">
        <v>No data</v>
      </c>
      <c r="I2682" t="str">
        <v>No data</v>
      </c>
    </row>
    <row r="2683" spans="1:9" x14ac:dyDescent="0.25">
      <c r="A2683">
        <v>0</v>
      </c>
      <c r="B2683" s="4" t="str">
        <v>Choose site</v>
      </c>
      <c r="C2683" s="4">
        <v>0</v>
      </c>
      <c r="D2683">
        <v>0</v>
      </c>
      <c r="E2683" s="3">
        <v>0</v>
      </c>
      <c r="F2683" s="3" t="str">
        <v>No data</v>
      </c>
      <c r="G2683" s="3" t="str">
        <v>No data</v>
      </c>
      <c r="H2683" s="15" t="str">
        <v>No data</v>
      </c>
      <c r="I2683" t="str">
        <v>No data</v>
      </c>
    </row>
    <row r="2684" spans="1:9" x14ac:dyDescent="0.25">
      <c r="A2684">
        <v>0</v>
      </c>
      <c r="B2684" s="4" t="str">
        <v>Choose site</v>
      </c>
      <c r="C2684" s="4">
        <v>0</v>
      </c>
      <c r="D2684">
        <v>0</v>
      </c>
      <c r="E2684" s="3">
        <v>0</v>
      </c>
      <c r="F2684" s="3" t="str">
        <v>No data</v>
      </c>
      <c r="G2684" s="3" t="str">
        <v>No data</v>
      </c>
      <c r="H2684" s="15" t="str">
        <v>No data</v>
      </c>
      <c r="I2684" t="str">
        <v>No data</v>
      </c>
    </row>
    <row r="2685" spans="1:9" x14ac:dyDescent="0.25">
      <c r="A2685">
        <v>0</v>
      </c>
      <c r="B2685" s="4" t="str">
        <v>Choose site</v>
      </c>
      <c r="C2685" s="4">
        <v>0</v>
      </c>
      <c r="D2685">
        <v>0</v>
      </c>
      <c r="E2685" s="3">
        <v>0</v>
      </c>
      <c r="F2685" s="3" t="str">
        <v>No data</v>
      </c>
      <c r="G2685" s="3" t="str">
        <v>No data</v>
      </c>
      <c r="H2685" s="15" t="str">
        <v>No data</v>
      </c>
      <c r="I2685" t="str">
        <v>No data</v>
      </c>
    </row>
    <row r="2686" spans="1:9" x14ac:dyDescent="0.25">
      <c r="A2686">
        <v>0</v>
      </c>
      <c r="B2686" s="4" t="str">
        <v>Choose site</v>
      </c>
      <c r="C2686" s="4">
        <v>0</v>
      </c>
      <c r="D2686">
        <v>0</v>
      </c>
      <c r="E2686" s="3">
        <v>0</v>
      </c>
      <c r="F2686" s="3" t="str">
        <v>No data</v>
      </c>
      <c r="G2686" s="3" t="str">
        <v>No data</v>
      </c>
      <c r="H2686" s="15" t="str">
        <v>No data</v>
      </c>
      <c r="I2686" t="str">
        <v>No data</v>
      </c>
    </row>
    <row r="2687" spans="1:9" x14ac:dyDescent="0.25">
      <c r="A2687">
        <v>0</v>
      </c>
      <c r="B2687" s="4" t="str">
        <v>Choose site</v>
      </c>
      <c r="C2687" s="4">
        <v>0</v>
      </c>
      <c r="D2687">
        <v>0</v>
      </c>
      <c r="E2687" s="3">
        <v>0</v>
      </c>
      <c r="F2687" s="3" t="str">
        <v>No data</v>
      </c>
      <c r="G2687" s="3" t="str">
        <v>No data</v>
      </c>
      <c r="H2687" s="15" t="str">
        <v>No data</v>
      </c>
      <c r="I2687" t="str">
        <v>No data</v>
      </c>
    </row>
    <row r="2688" spans="1:9" x14ac:dyDescent="0.25">
      <c r="A2688">
        <v>0</v>
      </c>
      <c r="B2688" s="4" t="str">
        <v>Choose site</v>
      </c>
      <c r="C2688" s="4">
        <v>0</v>
      </c>
      <c r="D2688">
        <v>0</v>
      </c>
      <c r="E2688" s="3">
        <v>0</v>
      </c>
      <c r="F2688" s="3" t="str">
        <v>No data</v>
      </c>
      <c r="G2688" s="3" t="str">
        <v>No data</v>
      </c>
      <c r="H2688" s="15" t="str">
        <v>No data</v>
      </c>
      <c r="I2688" t="str">
        <v>No data</v>
      </c>
    </row>
    <row r="2689" spans="1:9" x14ac:dyDescent="0.25">
      <c r="A2689">
        <v>0</v>
      </c>
      <c r="B2689" s="4" t="str">
        <v>Choose site</v>
      </c>
      <c r="C2689" s="4">
        <v>0</v>
      </c>
      <c r="D2689">
        <v>0</v>
      </c>
      <c r="E2689" s="3">
        <v>0</v>
      </c>
      <c r="F2689" s="3" t="str">
        <v>No data</v>
      </c>
      <c r="G2689" s="3" t="str">
        <v>No data</v>
      </c>
      <c r="H2689" s="15" t="str">
        <v>No data</v>
      </c>
      <c r="I2689" t="str">
        <v>No data</v>
      </c>
    </row>
    <row r="2690" spans="1:9" x14ac:dyDescent="0.25">
      <c r="A2690">
        <v>0</v>
      </c>
      <c r="B2690" s="4" t="str">
        <v>Choose site</v>
      </c>
      <c r="C2690" s="4">
        <v>0</v>
      </c>
      <c r="D2690">
        <v>0</v>
      </c>
      <c r="E2690" s="3">
        <v>0</v>
      </c>
      <c r="F2690" s="3" t="str">
        <v>No data</v>
      </c>
      <c r="G2690" s="3" t="str">
        <v>No data</v>
      </c>
      <c r="H2690" s="15" t="str">
        <v>No data</v>
      </c>
      <c r="I2690" t="str">
        <v>No data</v>
      </c>
    </row>
    <row r="2691" spans="1:9" x14ac:dyDescent="0.25">
      <c r="A2691">
        <v>0</v>
      </c>
      <c r="B2691" s="4" t="str">
        <v>Choose site</v>
      </c>
      <c r="C2691" s="4">
        <v>0</v>
      </c>
      <c r="D2691">
        <v>0</v>
      </c>
      <c r="E2691" s="3">
        <v>0</v>
      </c>
      <c r="F2691" s="3" t="str">
        <v>No data</v>
      </c>
      <c r="G2691" s="3" t="str">
        <v>No data</v>
      </c>
      <c r="H2691" s="15" t="str">
        <v>No data</v>
      </c>
      <c r="I2691" t="str">
        <v>No data</v>
      </c>
    </row>
    <row r="2692" spans="1:9" x14ac:dyDescent="0.25">
      <c r="A2692">
        <v>0</v>
      </c>
      <c r="B2692" s="4" t="str">
        <v>Choose site</v>
      </c>
      <c r="C2692" s="4">
        <v>0</v>
      </c>
      <c r="D2692">
        <v>0</v>
      </c>
      <c r="E2692" s="3">
        <v>0</v>
      </c>
      <c r="F2692" s="3" t="str">
        <v>No data</v>
      </c>
      <c r="G2692" s="3" t="str">
        <v>No data</v>
      </c>
      <c r="H2692" s="15" t="str">
        <v>No data</v>
      </c>
      <c r="I2692" t="str">
        <v>No data</v>
      </c>
    </row>
    <row r="2693" spans="1:9" x14ac:dyDescent="0.25">
      <c r="A2693">
        <v>0</v>
      </c>
      <c r="B2693" s="4" t="str">
        <v>Choose site</v>
      </c>
      <c r="C2693" s="4">
        <v>0</v>
      </c>
      <c r="D2693">
        <v>0</v>
      </c>
      <c r="E2693" s="3">
        <v>0</v>
      </c>
      <c r="F2693" s="3" t="str">
        <v>No data</v>
      </c>
      <c r="G2693" s="3" t="str">
        <v>No data</v>
      </c>
      <c r="H2693" s="15" t="str">
        <v>No data</v>
      </c>
      <c r="I2693" t="str">
        <v>No data</v>
      </c>
    </row>
    <row r="2694" spans="1:9" x14ac:dyDescent="0.25">
      <c r="A2694">
        <v>0</v>
      </c>
      <c r="B2694" s="4" t="str">
        <v>Choose site</v>
      </c>
      <c r="C2694" s="4">
        <v>0</v>
      </c>
      <c r="D2694">
        <v>0</v>
      </c>
      <c r="E2694" s="3">
        <v>0</v>
      </c>
      <c r="F2694" s="3" t="str">
        <v>No data</v>
      </c>
      <c r="G2694" s="3" t="str">
        <v>No data</v>
      </c>
      <c r="H2694" s="15" t="str">
        <v>No data</v>
      </c>
      <c r="I2694" t="str">
        <v>No data</v>
      </c>
    </row>
    <row r="2695" spans="1:9" x14ac:dyDescent="0.25">
      <c r="A2695">
        <v>0</v>
      </c>
      <c r="B2695" s="4" t="str">
        <v>Choose site</v>
      </c>
      <c r="C2695" s="4">
        <v>0</v>
      </c>
      <c r="D2695">
        <v>0</v>
      </c>
      <c r="E2695" s="3">
        <v>0</v>
      </c>
      <c r="F2695" s="3" t="str">
        <v>No data</v>
      </c>
      <c r="G2695" s="3" t="str">
        <v>No data</v>
      </c>
      <c r="H2695" s="15" t="str">
        <v>No data</v>
      </c>
      <c r="I2695" t="str">
        <v>No data</v>
      </c>
    </row>
    <row r="2696" spans="1:9" x14ac:dyDescent="0.25">
      <c r="A2696">
        <v>0</v>
      </c>
      <c r="B2696" s="4" t="str">
        <v>Choose site</v>
      </c>
      <c r="C2696" s="4">
        <v>0</v>
      </c>
      <c r="D2696">
        <v>0</v>
      </c>
      <c r="E2696" s="3">
        <v>0</v>
      </c>
      <c r="F2696" s="3" t="str">
        <v>No data</v>
      </c>
      <c r="G2696" s="3" t="str">
        <v>No data</v>
      </c>
      <c r="H2696" s="15" t="str">
        <v>No data</v>
      </c>
      <c r="I2696" t="str">
        <v>No data</v>
      </c>
    </row>
    <row r="2697" spans="1:9" x14ac:dyDescent="0.25">
      <c r="A2697">
        <v>0</v>
      </c>
      <c r="B2697" s="4" t="str">
        <v>Choose site</v>
      </c>
      <c r="C2697" s="4">
        <v>0</v>
      </c>
      <c r="D2697">
        <v>0</v>
      </c>
      <c r="E2697" s="3">
        <v>0</v>
      </c>
      <c r="F2697" s="3" t="str">
        <v>No data</v>
      </c>
      <c r="G2697" s="3" t="str">
        <v>No data</v>
      </c>
      <c r="H2697" s="15" t="str">
        <v>No data</v>
      </c>
      <c r="I2697" t="str">
        <v>No data</v>
      </c>
    </row>
    <row r="2698" spans="1:9" x14ac:dyDescent="0.25">
      <c r="A2698">
        <v>0</v>
      </c>
      <c r="B2698" s="4" t="str">
        <v>Choose site</v>
      </c>
      <c r="C2698" s="4">
        <v>0</v>
      </c>
      <c r="D2698">
        <v>0</v>
      </c>
      <c r="E2698" s="3">
        <v>0</v>
      </c>
      <c r="F2698" s="3" t="str">
        <v>No data</v>
      </c>
      <c r="G2698" s="3" t="str">
        <v>No data</v>
      </c>
      <c r="H2698" s="15" t="str">
        <v>No data</v>
      </c>
      <c r="I2698" t="str">
        <v>No data</v>
      </c>
    </row>
    <row r="2699" spans="1:9" x14ac:dyDescent="0.25">
      <c r="A2699">
        <v>0</v>
      </c>
      <c r="B2699" s="4" t="str">
        <v>Choose site</v>
      </c>
      <c r="C2699" s="4">
        <v>0</v>
      </c>
      <c r="D2699">
        <v>0</v>
      </c>
      <c r="E2699" s="3">
        <v>0</v>
      </c>
      <c r="F2699" s="3" t="str">
        <v>No data</v>
      </c>
      <c r="G2699" s="3" t="str">
        <v>No data</v>
      </c>
      <c r="H2699" s="15" t="str">
        <v>No data</v>
      </c>
      <c r="I2699" t="str">
        <v>No data</v>
      </c>
    </row>
    <row r="2700" spans="1:9" x14ac:dyDescent="0.25">
      <c r="A2700">
        <v>0</v>
      </c>
      <c r="B2700" s="4" t="str">
        <v>Choose site</v>
      </c>
      <c r="C2700" s="4">
        <v>0</v>
      </c>
      <c r="D2700">
        <v>0</v>
      </c>
      <c r="E2700" s="3">
        <v>0</v>
      </c>
      <c r="F2700" s="3" t="str">
        <v>No data</v>
      </c>
      <c r="G2700" s="3" t="str">
        <v>No data</v>
      </c>
      <c r="H2700" s="15" t="str">
        <v>No data</v>
      </c>
      <c r="I2700" t="str">
        <v>No data</v>
      </c>
    </row>
    <row r="2701" spans="1:9" x14ac:dyDescent="0.25">
      <c r="A2701">
        <v>0</v>
      </c>
      <c r="B2701" s="4" t="str">
        <v>Choose site</v>
      </c>
      <c r="C2701" s="4">
        <v>0</v>
      </c>
      <c r="D2701">
        <v>0</v>
      </c>
      <c r="E2701" s="3">
        <v>0</v>
      </c>
      <c r="F2701" s="3" t="str">
        <v>No data</v>
      </c>
      <c r="G2701" s="3" t="str">
        <v>No data</v>
      </c>
      <c r="H2701" s="15" t="str">
        <v>No data</v>
      </c>
      <c r="I2701" t="str">
        <v>No data</v>
      </c>
    </row>
    <row r="2702" spans="1:9" x14ac:dyDescent="0.25">
      <c r="A2702">
        <v>0</v>
      </c>
      <c r="B2702" s="4" t="str">
        <v>Choose site</v>
      </c>
      <c r="C2702" s="4">
        <v>0</v>
      </c>
      <c r="D2702">
        <v>0</v>
      </c>
      <c r="E2702" s="3">
        <v>0</v>
      </c>
      <c r="F2702" s="3" t="str">
        <v>No data</v>
      </c>
      <c r="G2702" s="3" t="str">
        <v>No data</v>
      </c>
      <c r="H2702" s="15" t="str">
        <v>No data</v>
      </c>
      <c r="I2702" t="str">
        <v>No data</v>
      </c>
    </row>
    <row r="2703" spans="1:9" x14ac:dyDescent="0.25">
      <c r="A2703">
        <v>0</v>
      </c>
      <c r="B2703" s="4" t="str">
        <v>Choose site</v>
      </c>
      <c r="C2703" s="4">
        <v>0</v>
      </c>
      <c r="D2703">
        <v>0</v>
      </c>
      <c r="E2703" s="3">
        <v>0</v>
      </c>
      <c r="F2703" s="3" t="str">
        <v>No data</v>
      </c>
      <c r="G2703" s="3" t="str">
        <v>No data</v>
      </c>
      <c r="H2703" s="15" t="str">
        <v>No data</v>
      </c>
      <c r="I2703" t="str">
        <v>No data</v>
      </c>
    </row>
    <row r="2704" spans="1:9" x14ac:dyDescent="0.25">
      <c r="A2704">
        <v>0</v>
      </c>
      <c r="B2704" s="4" t="str">
        <v>Choose site</v>
      </c>
      <c r="C2704" s="4">
        <v>0</v>
      </c>
      <c r="D2704">
        <v>0</v>
      </c>
      <c r="E2704" s="3">
        <v>0</v>
      </c>
      <c r="F2704" s="3" t="str">
        <v>No data</v>
      </c>
      <c r="G2704" s="3" t="str">
        <v>No data</v>
      </c>
      <c r="H2704" s="15" t="str">
        <v>No data</v>
      </c>
      <c r="I2704" t="str">
        <v>No data</v>
      </c>
    </row>
    <row r="2705" spans="1:9" x14ac:dyDescent="0.25">
      <c r="A2705">
        <v>0</v>
      </c>
      <c r="B2705" s="4" t="str">
        <v>Choose site</v>
      </c>
      <c r="C2705" s="4">
        <v>0</v>
      </c>
      <c r="D2705">
        <v>0</v>
      </c>
      <c r="E2705" s="3">
        <v>0</v>
      </c>
      <c r="F2705" s="3" t="str">
        <v>No data</v>
      </c>
      <c r="G2705" s="3" t="str">
        <v>No data</v>
      </c>
      <c r="H2705" s="15" t="str">
        <v>No data</v>
      </c>
      <c r="I2705" t="str">
        <v>No data</v>
      </c>
    </row>
    <row r="2706" spans="1:9" x14ac:dyDescent="0.25">
      <c r="A2706">
        <v>0</v>
      </c>
      <c r="B2706" s="4" t="str">
        <v>Choose site</v>
      </c>
      <c r="C2706" s="4">
        <v>0</v>
      </c>
      <c r="D2706">
        <v>0</v>
      </c>
      <c r="E2706" s="3">
        <v>0</v>
      </c>
      <c r="F2706" s="3" t="str">
        <v>No data</v>
      </c>
      <c r="G2706" s="3" t="str">
        <v>No data</v>
      </c>
      <c r="H2706" s="15" t="str">
        <v>No data</v>
      </c>
      <c r="I2706" t="str">
        <v>No data</v>
      </c>
    </row>
    <row r="2707" spans="1:9" x14ac:dyDescent="0.25">
      <c r="A2707">
        <v>0</v>
      </c>
      <c r="B2707" s="4" t="str">
        <v>Choose site</v>
      </c>
      <c r="C2707" s="4">
        <v>0</v>
      </c>
      <c r="D2707">
        <v>0</v>
      </c>
      <c r="E2707" s="3">
        <v>0</v>
      </c>
      <c r="F2707" s="3" t="str">
        <v>No data</v>
      </c>
      <c r="G2707" s="3" t="str">
        <v>No data</v>
      </c>
      <c r="H2707" s="15" t="str">
        <v>No data</v>
      </c>
      <c r="I2707" t="str">
        <v>No data</v>
      </c>
    </row>
    <row r="2708" spans="1:9" x14ac:dyDescent="0.25">
      <c r="A2708">
        <v>0</v>
      </c>
      <c r="B2708" s="4" t="str">
        <v>Choose site</v>
      </c>
      <c r="C2708" s="4">
        <v>0</v>
      </c>
      <c r="D2708">
        <v>0</v>
      </c>
      <c r="E2708" s="3">
        <v>0</v>
      </c>
      <c r="F2708" s="3" t="str">
        <v>No data</v>
      </c>
      <c r="G2708" s="3" t="str">
        <v>No data</v>
      </c>
      <c r="H2708" s="15" t="str">
        <v>No data</v>
      </c>
      <c r="I2708" t="str">
        <v>No data</v>
      </c>
    </row>
    <row r="2709" spans="1:9" x14ac:dyDescent="0.25">
      <c r="A2709">
        <v>0</v>
      </c>
      <c r="B2709" s="4" t="str">
        <v>Choose site</v>
      </c>
      <c r="C2709" s="4">
        <v>0</v>
      </c>
      <c r="D2709">
        <v>0</v>
      </c>
      <c r="E2709" s="3">
        <v>0</v>
      </c>
      <c r="F2709" s="3" t="str">
        <v>No data</v>
      </c>
      <c r="G2709" s="3" t="str">
        <v>No data</v>
      </c>
      <c r="H2709" s="15" t="str">
        <v>No data</v>
      </c>
      <c r="I2709" t="str">
        <v>No data</v>
      </c>
    </row>
    <row r="2710" spans="1:9" x14ac:dyDescent="0.25">
      <c r="A2710">
        <v>0</v>
      </c>
      <c r="B2710" s="4" t="str">
        <v>Choose site</v>
      </c>
      <c r="C2710" s="4">
        <v>0</v>
      </c>
      <c r="D2710">
        <v>0</v>
      </c>
      <c r="E2710" s="3">
        <v>0</v>
      </c>
      <c r="F2710" s="3" t="str">
        <v>No data</v>
      </c>
      <c r="G2710" s="3" t="str">
        <v>No data</v>
      </c>
      <c r="H2710" s="15" t="str">
        <v>No data</v>
      </c>
      <c r="I2710" t="str">
        <v>No data</v>
      </c>
    </row>
    <row r="2711" spans="1:9" x14ac:dyDescent="0.25">
      <c r="A2711">
        <v>0</v>
      </c>
      <c r="B2711" s="4" t="str">
        <v>Choose site</v>
      </c>
      <c r="C2711" s="4">
        <v>0</v>
      </c>
      <c r="D2711">
        <v>0</v>
      </c>
      <c r="E2711" s="3">
        <v>0</v>
      </c>
      <c r="F2711" s="3" t="str">
        <v>No data</v>
      </c>
      <c r="G2711" s="3" t="str">
        <v>No data</v>
      </c>
      <c r="H2711" s="15" t="str">
        <v>No data</v>
      </c>
      <c r="I2711" t="str">
        <v>No data</v>
      </c>
    </row>
    <row r="2712" spans="1:9" x14ac:dyDescent="0.25">
      <c r="A2712">
        <v>0</v>
      </c>
      <c r="B2712" s="4" t="str">
        <v>Choose site</v>
      </c>
      <c r="C2712" s="4">
        <v>0</v>
      </c>
      <c r="D2712">
        <v>0</v>
      </c>
      <c r="E2712" s="3">
        <v>0</v>
      </c>
      <c r="F2712" s="3" t="str">
        <v>No data</v>
      </c>
      <c r="G2712" s="3" t="str">
        <v>No data</v>
      </c>
      <c r="H2712" s="15" t="str">
        <v>No data</v>
      </c>
      <c r="I2712" t="str">
        <v>No data</v>
      </c>
    </row>
    <row r="2713" spans="1:9" x14ac:dyDescent="0.25">
      <c r="A2713">
        <v>0</v>
      </c>
      <c r="B2713" s="4" t="str">
        <v>Choose site</v>
      </c>
      <c r="C2713" s="4">
        <v>0</v>
      </c>
      <c r="D2713">
        <v>0</v>
      </c>
      <c r="E2713" s="3">
        <v>0</v>
      </c>
      <c r="F2713" s="3" t="str">
        <v>No data</v>
      </c>
      <c r="G2713" s="3" t="str">
        <v>No data</v>
      </c>
      <c r="H2713" s="15" t="str">
        <v>No data</v>
      </c>
      <c r="I2713" t="str">
        <v>No data</v>
      </c>
    </row>
    <row r="2714" spans="1:9" x14ac:dyDescent="0.25">
      <c r="A2714">
        <v>0</v>
      </c>
      <c r="B2714" s="4" t="str">
        <v>Choose site</v>
      </c>
      <c r="C2714" s="4">
        <v>0</v>
      </c>
      <c r="D2714">
        <v>0</v>
      </c>
      <c r="E2714" s="3">
        <v>0</v>
      </c>
      <c r="F2714" s="3" t="str">
        <v>No data</v>
      </c>
      <c r="G2714" s="3" t="str">
        <v>No data</v>
      </c>
      <c r="H2714" s="15" t="str">
        <v>No data</v>
      </c>
      <c r="I2714" t="str">
        <v>No data</v>
      </c>
    </row>
    <row r="2715" spans="1:9" x14ac:dyDescent="0.25">
      <c r="A2715">
        <v>0</v>
      </c>
      <c r="B2715" s="4" t="str">
        <v>Choose site</v>
      </c>
      <c r="C2715" s="4">
        <v>0</v>
      </c>
      <c r="D2715">
        <v>0</v>
      </c>
      <c r="E2715" s="3">
        <v>0</v>
      </c>
      <c r="F2715" s="3" t="str">
        <v>No data</v>
      </c>
      <c r="G2715" s="3" t="str">
        <v>No data</v>
      </c>
      <c r="H2715" s="15" t="str">
        <v>No data</v>
      </c>
      <c r="I2715" t="str">
        <v>No data</v>
      </c>
    </row>
    <row r="2716" spans="1:9" x14ac:dyDescent="0.25">
      <c r="A2716">
        <v>0</v>
      </c>
      <c r="B2716" s="4" t="str">
        <v>Choose site</v>
      </c>
      <c r="C2716" s="4">
        <v>0</v>
      </c>
      <c r="D2716">
        <v>0</v>
      </c>
      <c r="E2716" s="3">
        <v>0</v>
      </c>
      <c r="F2716" s="3" t="str">
        <v>No data</v>
      </c>
      <c r="G2716" s="3" t="str">
        <v>No data</v>
      </c>
      <c r="H2716" s="15" t="str">
        <v>No data</v>
      </c>
      <c r="I2716" t="str">
        <v>No data</v>
      </c>
    </row>
    <row r="2717" spans="1:9" x14ac:dyDescent="0.25">
      <c r="A2717">
        <v>0</v>
      </c>
      <c r="B2717" s="4" t="str">
        <v>Choose site</v>
      </c>
      <c r="C2717" s="4">
        <v>0</v>
      </c>
      <c r="D2717">
        <v>0</v>
      </c>
      <c r="E2717" s="3">
        <v>0</v>
      </c>
      <c r="F2717" s="3" t="str">
        <v>No data</v>
      </c>
      <c r="G2717" s="3" t="str">
        <v>No data</v>
      </c>
      <c r="H2717" s="15" t="str">
        <v>No data</v>
      </c>
      <c r="I2717" t="str">
        <v>No data</v>
      </c>
    </row>
    <row r="2718" spans="1:9" x14ac:dyDescent="0.25">
      <c r="A2718">
        <v>0</v>
      </c>
      <c r="B2718" s="4" t="str">
        <v>Choose site</v>
      </c>
      <c r="C2718" s="4">
        <v>0</v>
      </c>
      <c r="D2718">
        <v>0</v>
      </c>
      <c r="E2718" s="3">
        <v>0</v>
      </c>
      <c r="F2718" s="3" t="str">
        <v>No data</v>
      </c>
      <c r="G2718" s="3" t="str">
        <v>No data</v>
      </c>
      <c r="H2718" s="15" t="str">
        <v>No data</v>
      </c>
      <c r="I2718" t="str">
        <v>No data</v>
      </c>
    </row>
    <row r="2719" spans="1:9" x14ac:dyDescent="0.25">
      <c r="A2719">
        <v>0</v>
      </c>
      <c r="B2719" s="4" t="str">
        <v>Choose site</v>
      </c>
      <c r="C2719" s="4">
        <v>0</v>
      </c>
      <c r="D2719">
        <v>0</v>
      </c>
      <c r="E2719" s="3">
        <v>0</v>
      </c>
      <c r="F2719" s="3" t="str">
        <v>No data</v>
      </c>
      <c r="G2719" s="3" t="str">
        <v>No data</v>
      </c>
      <c r="H2719" s="15" t="str">
        <v>No data</v>
      </c>
      <c r="I2719" t="str">
        <v>No data</v>
      </c>
    </row>
    <row r="2720" spans="1:9" x14ac:dyDescent="0.25">
      <c r="A2720">
        <v>0</v>
      </c>
      <c r="B2720" s="4" t="str">
        <v>Choose site</v>
      </c>
      <c r="C2720" s="4">
        <v>0</v>
      </c>
      <c r="D2720">
        <v>0</v>
      </c>
      <c r="E2720" s="3">
        <v>0</v>
      </c>
      <c r="F2720" s="3" t="str">
        <v>No data</v>
      </c>
      <c r="G2720" s="3" t="str">
        <v>No data</v>
      </c>
      <c r="H2720" s="15" t="str">
        <v>No data</v>
      </c>
      <c r="I2720" t="str">
        <v>No data</v>
      </c>
    </row>
    <row r="2721" spans="1:9" x14ac:dyDescent="0.25">
      <c r="A2721">
        <v>0</v>
      </c>
      <c r="B2721" s="4" t="str">
        <v>Choose site</v>
      </c>
      <c r="C2721" s="4">
        <v>0</v>
      </c>
      <c r="D2721">
        <v>0</v>
      </c>
      <c r="E2721" s="3">
        <v>0</v>
      </c>
      <c r="F2721" s="3" t="str">
        <v>No data</v>
      </c>
      <c r="G2721" s="3" t="str">
        <v>No data</v>
      </c>
      <c r="H2721" s="15" t="str">
        <v>No data</v>
      </c>
      <c r="I2721" t="str">
        <v>No data</v>
      </c>
    </row>
    <row r="2722" spans="1:9" x14ac:dyDescent="0.25">
      <c r="A2722">
        <v>0</v>
      </c>
      <c r="B2722" s="4" t="str">
        <v>Choose site</v>
      </c>
      <c r="C2722" s="4">
        <v>0</v>
      </c>
      <c r="D2722">
        <v>0</v>
      </c>
      <c r="E2722" s="3">
        <v>0</v>
      </c>
      <c r="F2722" s="3" t="str">
        <v>No data</v>
      </c>
      <c r="G2722" s="3" t="str">
        <v>No data</v>
      </c>
      <c r="H2722" s="15" t="str">
        <v>No data</v>
      </c>
      <c r="I2722" t="str">
        <v>No data</v>
      </c>
    </row>
    <row r="2723" spans="1:9" x14ac:dyDescent="0.25">
      <c r="A2723">
        <v>0</v>
      </c>
      <c r="B2723" s="4" t="str">
        <v>Choose site</v>
      </c>
      <c r="C2723" s="4">
        <v>0</v>
      </c>
      <c r="D2723">
        <v>0</v>
      </c>
      <c r="E2723" s="3">
        <v>0</v>
      </c>
      <c r="F2723" s="3" t="str">
        <v>No data</v>
      </c>
      <c r="G2723" s="3" t="str">
        <v>No data</v>
      </c>
      <c r="H2723" s="15" t="str">
        <v>No data</v>
      </c>
      <c r="I2723" t="str">
        <v>No data</v>
      </c>
    </row>
    <row r="2724" spans="1:9" x14ac:dyDescent="0.25">
      <c r="A2724">
        <v>0</v>
      </c>
      <c r="B2724" s="4" t="str">
        <v>Choose site</v>
      </c>
      <c r="C2724" s="4">
        <v>0</v>
      </c>
      <c r="D2724">
        <v>0</v>
      </c>
      <c r="E2724" s="3">
        <v>0</v>
      </c>
      <c r="F2724" s="3" t="str">
        <v>No data</v>
      </c>
      <c r="G2724" s="3" t="str">
        <v>No data</v>
      </c>
      <c r="H2724" s="15" t="str">
        <v>No data</v>
      </c>
      <c r="I2724" t="str">
        <v>No data</v>
      </c>
    </row>
    <row r="2725" spans="1:9" x14ac:dyDescent="0.25">
      <c r="A2725">
        <v>0</v>
      </c>
      <c r="B2725" s="4" t="str">
        <v>Choose site</v>
      </c>
      <c r="C2725" s="4">
        <v>0</v>
      </c>
      <c r="D2725">
        <v>0</v>
      </c>
      <c r="E2725" s="3">
        <v>0</v>
      </c>
      <c r="F2725" s="3" t="str">
        <v>No data</v>
      </c>
      <c r="G2725" s="3" t="str">
        <v>No data</v>
      </c>
      <c r="H2725" s="15" t="str">
        <v>No data</v>
      </c>
      <c r="I2725" t="str">
        <v>No data</v>
      </c>
    </row>
    <row r="2726" spans="1:9" x14ac:dyDescent="0.25">
      <c r="A2726">
        <v>0</v>
      </c>
      <c r="B2726" s="4" t="str">
        <v>Choose site</v>
      </c>
      <c r="C2726" s="4">
        <v>0</v>
      </c>
      <c r="D2726">
        <v>0</v>
      </c>
      <c r="E2726" s="3">
        <v>0</v>
      </c>
      <c r="F2726" s="3" t="str">
        <v>No data</v>
      </c>
      <c r="G2726" s="3" t="str">
        <v>No data</v>
      </c>
      <c r="H2726" s="15" t="str">
        <v>No data</v>
      </c>
      <c r="I2726" t="str">
        <v>No data</v>
      </c>
    </row>
    <row r="2727" spans="1:9" x14ac:dyDescent="0.25">
      <c r="A2727">
        <v>0</v>
      </c>
      <c r="B2727" s="4" t="str">
        <v>Choose site</v>
      </c>
      <c r="C2727" s="4">
        <v>0</v>
      </c>
      <c r="D2727">
        <v>0</v>
      </c>
      <c r="E2727" s="3">
        <v>0</v>
      </c>
      <c r="F2727" s="3" t="str">
        <v>No data</v>
      </c>
      <c r="G2727" s="3" t="str">
        <v>No data</v>
      </c>
      <c r="H2727" s="15" t="str">
        <v>No data</v>
      </c>
      <c r="I2727" t="str">
        <v>No data</v>
      </c>
    </row>
    <row r="2728" spans="1:9" x14ac:dyDescent="0.25">
      <c r="A2728">
        <v>0</v>
      </c>
      <c r="B2728" s="4" t="str">
        <v>Choose site</v>
      </c>
      <c r="C2728" s="4">
        <v>0</v>
      </c>
      <c r="D2728">
        <v>0</v>
      </c>
      <c r="E2728" s="3">
        <v>0</v>
      </c>
      <c r="F2728" s="3" t="str">
        <v>No data</v>
      </c>
      <c r="G2728" s="3" t="str">
        <v>No data</v>
      </c>
      <c r="H2728" s="15" t="str">
        <v>No data</v>
      </c>
      <c r="I2728" t="str">
        <v>No data</v>
      </c>
    </row>
    <row r="2729" spans="1:9" x14ac:dyDescent="0.25">
      <c r="A2729">
        <v>0</v>
      </c>
      <c r="B2729" s="4" t="str">
        <v>Choose site</v>
      </c>
      <c r="C2729" s="4">
        <v>0</v>
      </c>
      <c r="D2729">
        <v>0</v>
      </c>
      <c r="E2729" s="3">
        <v>0</v>
      </c>
      <c r="F2729" s="3" t="str">
        <v>No data</v>
      </c>
      <c r="G2729" s="3" t="str">
        <v>No data</v>
      </c>
      <c r="H2729" s="15" t="str">
        <v>No data</v>
      </c>
      <c r="I2729" t="str">
        <v>No data</v>
      </c>
    </row>
    <row r="2730" spans="1:9" x14ac:dyDescent="0.25">
      <c r="A2730">
        <v>0</v>
      </c>
      <c r="B2730" s="4" t="str">
        <v>Choose site</v>
      </c>
      <c r="C2730" s="4">
        <v>0</v>
      </c>
      <c r="D2730">
        <v>0</v>
      </c>
      <c r="E2730" s="3">
        <v>0</v>
      </c>
      <c r="F2730" s="3" t="str">
        <v>No data</v>
      </c>
      <c r="G2730" s="3" t="str">
        <v>No data</v>
      </c>
      <c r="H2730" s="15" t="str">
        <v>No data</v>
      </c>
      <c r="I2730" t="str">
        <v>No data</v>
      </c>
    </row>
    <row r="2731" spans="1:9" x14ac:dyDescent="0.25">
      <c r="A2731">
        <v>0</v>
      </c>
      <c r="B2731" s="4" t="str">
        <v>Choose site</v>
      </c>
      <c r="C2731" s="4">
        <v>0</v>
      </c>
      <c r="D2731">
        <v>0</v>
      </c>
      <c r="E2731" s="3">
        <v>0</v>
      </c>
      <c r="F2731" s="3" t="str">
        <v>No data</v>
      </c>
      <c r="G2731" s="3" t="str">
        <v>No data</v>
      </c>
      <c r="H2731" s="15" t="str">
        <v>No data</v>
      </c>
      <c r="I2731" t="str">
        <v>No data</v>
      </c>
    </row>
    <row r="2732" spans="1:9" x14ac:dyDescent="0.25">
      <c r="A2732">
        <v>0</v>
      </c>
      <c r="B2732" s="4" t="str">
        <v>Choose site</v>
      </c>
      <c r="C2732" s="4">
        <v>0</v>
      </c>
      <c r="D2732">
        <v>0</v>
      </c>
      <c r="E2732" s="3">
        <v>0</v>
      </c>
      <c r="F2732" s="3" t="str">
        <v>No data</v>
      </c>
      <c r="G2732" s="3" t="str">
        <v>No data</v>
      </c>
      <c r="H2732" s="15" t="str">
        <v>No data</v>
      </c>
      <c r="I2732" t="str">
        <v>No data</v>
      </c>
    </row>
    <row r="2733" spans="1:9" x14ac:dyDescent="0.25">
      <c r="A2733">
        <v>0</v>
      </c>
      <c r="B2733" s="4" t="str">
        <v>Choose site</v>
      </c>
      <c r="C2733" s="4">
        <v>0</v>
      </c>
      <c r="D2733">
        <v>0</v>
      </c>
      <c r="E2733" s="3">
        <v>0</v>
      </c>
      <c r="F2733" s="3" t="str">
        <v>No data</v>
      </c>
      <c r="G2733" s="3" t="str">
        <v>No data</v>
      </c>
      <c r="H2733" s="15" t="str">
        <v>No data</v>
      </c>
      <c r="I2733" t="str">
        <v>No data</v>
      </c>
    </row>
    <row r="2734" spans="1:9" x14ac:dyDescent="0.25">
      <c r="A2734">
        <v>0</v>
      </c>
      <c r="B2734" s="4" t="str">
        <v>Choose site</v>
      </c>
      <c r="C2734" s="4">
        <v>0</v>
      </c>
      <c r="D2734">
        <v>0</v>
      </c>
      <c r="E2734" s="3">
        <v>0</v>
      </c>
      <c r="F2734" s="3" t="str">
        <v>No data</v>
      </c>
      <c r="G2734" s="3" t="str">
        <v>No data</v>
      </c>
      <c r="H2734" s="15" t="str">
        <v>No data</v>
      </c>
      <c r="I2734" t="str">
        <v>No data</v>
      </c>
    </row>
    <row r="2735" spans="1:9" x14ac:dyDescent="0.25">
      <c r="A2735">
        <v>0</v>
      </c>
      <c r="B2735" s="4" t="str">
        <v>Choose site</v>
      </c>
      <c r="C2735" s="4">
        <v>0</v>
      </c>
      <c r="D2735">
        <v>0</v>
      </c>
      <c r="E2735" s="3">
        <v>0</v>
      </c>
      <c r="F2735" s="3" t="str">
        <v>No data</v>
      </c>
      <c r="G2735" s="3" t="str">
        <v>No data</v>
      </c>
      <c r="H2735" s="15" t="str">
        <v>No data</v>
      </c>
      <c r="I2735" t="str">
        <v>No data</v>
      </c>
    </row>
    <row r="2736" spans="1:9" x14ac:dyDescent="0.25">
      <c r="A2736">
        <v>0</v>
      </c>
      <c r="B2736" s="4" t="str">
        <v>Choose site</v>
      </c>
      <c r="C2736" s="4">
        <v>0</v>
      </c>
      <c r="D2736">
        <v>0</v>
      </c>
      <c r="E2736" s="3">
        <v>0</v>
      </c>
      <c r="F2736" s="3" t="str">
        <v>No data</v>
      </c>
      <c r="G2736" s="3" t="str">
        <v>No data</v>
      </c>
      <c r="H2736" s="15" t="str">
        <v>No data</v>
      </c>
      <c r="I2736" t="str">
        <v>No data</v>
      </c>
    </row>
    <row r="2737" spans="1:9" x14ac:dyDescent="0.25">
      <c r="A2737">
        <v>0</v>
      </c>
      <c r="B2737" s="4" t="str">
        <v>Choose site</v>
      </c>
      <c r="C2737" s="4">
        <v>0</v>
      </c>
      <c r="D2737">
        <v>0</v>
      </c>
      <c r="E2737" s="3">
        <v>0</v>
      </c>
      <c r="F2737" s="3" t="str">
        <v>No data</v>
      </c>
      <c r="G2737" s="3" t="str">
        <v>No data</v>
      </c>
      <c r="H2737" s="15" t="str">
        <v>No data</v>
      </c>
      <c r="I2737" t="str">
        <v>No data</v>
      </c>
    </row>
    <row r="2738" spans="1:9" x14ac:dyDescent="0.25">
      <c r="A2738">
        <v>0</v>
      </c>
      <c r="B2738" s="4" t="str">
        <v>Choose site</v>
      </c>
      <c r="C2738" s="4">
        <v>0</v>
      </c>
      <c r="D2738">
        <v>0</v>
      </c>
      <c r="E2738" s="3">
        <v>0</v>
      </c>
      <c r="F2738" s="3" t="str">
        <v>No data</v>
      </c>
      <c r="G2738" s="3" t="str">
        <v>No data</v>
      </c>
      <c r="H2738" s="15" t="str">
        <v>No data</v>
      </c>
      <c r="I2738" t="str">
        <v>No data</v>
      </c>
    </row>
    <row r="2739" spans="1:9" x14ac:dyDescent="0.25">
      <c r="A2739">
        <v>0</v>
      </c>
      <c r="B2739" s="4" t="str">
        <v>Choose site</v>
      </c>
      <c r="C2739" s="4">
        <v>0</v>
      </c>
      <c r="D2739">
        <v>0</v>
      </c>
      <c r="E2739" s="3">
        <v>0</v>
      </c>
      <c r="F2739" s="3" t="str">
        <v>No data</v>
      </c>
      <c r="G2739" s="3" t="str">
        <v>No data</v>
      </c>
      <c r="H2739" s="15" t="str">
        <v>No data</v>
      </c>
      <c r="I2739" t="str">
        <v>No data</v>
      </c>
    </row>
    <row r="2740" spans="1:9" x14ac:dyDescent="0.25">
      <c r="A2740">
        <v>0</v>
      </c>
      <c r="B2740" s="4" t="str">
        <v>Choose site</v>
      </c>
      <c r="C2740" s="4">
        <v>0</v>
      </c>
      <c r="D2740">
        <v>0</v>
      </c>
      <c r="E2740" s="3">
        <v>0</v>
      </c>
      <c r="F2740" s="3" t="str">
        <v>No data</v>
      </c>
      <c r="G2740" s="3" t="str">
        <v>No data</v>
      </c>
      <c r="H2740" s="15" t="str">
        <v>No data</v>
      </c>
      <c r="I2740" t="str">
        <v>No data</v>
      </c>
    </row>
    <row r="2741" spans="1:9" x14ac:dyDescent="0.25">
      <c r="A2741">
        <v>0</v>
      </c>
      <c r="B2741" s="4" t="str">
        <v>Choose site</v>
      </c>
      <c r="C2741" s="4">
        <v>0</v>
      </c>
      <c r="D2741">
        <v>0</v>
      </c>
      <c r="E2741" s="3">
        <v>0</v>
      </c>
      <c r="F2741" s="3" t="str">
        <v>No data</v>
      </c>
      <c r="G2741" s="3" t="str">
        <v>No data</v>
      </c>
      <c r="H2741" s="15" t="str">
        <v>No data</v>
      </c>
      <c r="I2741" t="str">
        <v>No data</v>
      </c>
    </row>
    <row r="2742" spans="1:9" x14ac:dyDescent="0.25">
      <c r="A2742">
        <v>0</v>
      </c>
      <c r="B2742" s="4" t="str">
        <v>Choose site</v>
      </c>
      <c r="C2742" s="4">
        <v>0</v>
      </c>
      <c r="D2742">
        <v>0</v>
      </c>
      <c r="E2742" s="3">
        <v>0</v>
      </c>
      <c r="F2742" s="3" t="str">
        <v>No data</v>
      </c>
      <c r="G2742" s="3" t="str">
        <v>No data</v>
      </c>
      <c r="H2742" s="15" t="str">
        <v>No data</v>
      </c>
      <c r="I2742" t="str">
        <v>No data</v>
      </c>
    </row>
    <row r="2743" spans="1:9" x14ac:dyDescent="0.25">
      <c r="A2743">
        <v>0</v>
      </c>
      <c r="B2743" s="4" t="str">
        <v>Choose site</v>
      </c>
      <c r="C2743" s="4">
        <v>0</v>
      </c>
      <c r="D2743">
        <v>0</v>
      </c>
      <c r="E2743" s="3">
        <v>0</v>
      </c>
      <c r="F2743" s="3" t="str">
        <v>No data</v>
      </c>
      <c r="G2743" s="3" t="str">
        <v>No data</v>
      </c>
      <c r="H2743" s="15" t="str">
        <v>No data</v>
      </c>
      <c r="I2743" t="str">
        <v>No data</v>
      </c>
    </row>
    <row r="2744" spans="1:9" x14ac:dyDescent="0.25">
      <c r="A2744">
        <v>0</v>
      </c>
      <c r="B2744" s="4" t="str">
        <v>Choose site</v>
      </c>
      <c r="C2744" s="4">
        <v>0</v>
      </c>
      <c r="D2744">
        <v>0</v>
      </c>
      <c r="E2744" s="3">
        <v>0</v>
      </c>
      <c r="F2744" s="3" t="str">
        <v>No data</v>
      </c>
      <c r="G2744" s="3" t="str">
        <v>No data</v>
      </c>
      <c r="H2744" s="15" t="str">
        <v>No data</v>
      </c>
      <c r="I2744" t="str">
        <v>No data</v>
      </c>
    </row>
    <row r="2745" spans="1:9" x14ac:dyDescent="0.25">
      <c r="A2745">
        <v>0</v>
      </c>
      <c r="B2745" s="4" t="str">
        <v>Choose site</v>
      </c>
      <c r="C2745" s="4">
        <v>0</v>
      </c>
      <c r="D2745">
        <v>0</v>
      </c>
      <c r="E2745" s="3">
        <v>0</v>
      </c>
      <c r="F2745" s="3" t="str">
        <v>No data</v>
      </c>
      <c r="G2745" s="3" t="str">
        <v>No data</v>
      </c>
      <c r="H2745" s="15" t="str">
        <v>No data</v>
      </c>
      <c r="I2745" t="str">
        <v>No data</v>
      </c>
    </row>
    <row r="2746" spans="1:9" x14ac:dyDescent="0.25">
      <c r="A2746">
        <v>0</v>
      </c>
      <c r="B2746" s="4" t="str">
        <v>Choose site</v>
      </c>
      <c r="C2746" s="4">
        <v>0</v>
      </c>
      <c r="D2746">
        <v>0</v>
      </c>
      <c r="E2746" s="3">
        <v>0</v>
      </c>
      <c r="F2746" s="3" t="str">
        <v>No data</v>
      </c>
      <c r="G2746" s="3" t="str">
        <v>No data</v>
      </c>
      <c r="H2746" s="15" t="str">
        <v>No data</v>
      </c>
      <c r="I2746" t="str">
        <v>No data</v>
      </c>
    </row>
    <row r="2747" spans="1:9" x14ac:dyDescent="0.25">
      <c r="A2747">
        <v>0</v>
      </c>
      <c r="B2747" s="4" t="str">
        <v>Choose site</v>
      </c>
      <c r="C2747" s="4">
        <v>0</v>
      </c>
      <c r="D2747">
        <v>0</v>
      </c>
      <c r="E2747" s="3">
        <v>0</v>
      </c>
      <c r="F2747" s="3" t="str">
        <v>No data</v>
      </c>
      <c r="G2747" s="3" t="str">
        <v>No data</v>
      </c>
      <c r="H2747" s="15" t="str">
        <v>No data</v>
      </c>
      <c r="I2747" t="str">
        <v>No data</v>
      </c>
    </row>
    <row r="2748" spans="1:9" x14ac:dyDescent="0.25">
      <c r="A2748">
        <v>0</v>
      </c>
      <c r="B2748" s="4" t="str">
        <v>Choose site</v>
      </c>
      <c r="C2748" s="4">
        <v>0</v>
      </c>
      <c r="D2748">
        <v>0</v>
      </c>
      <c r="E2748" s="3">
        <v>0</v>
      </c>
      <c r="F2748" s="3" t="str">
        <v>No data</v>
      </c>
      <c r="G2748" s="3" t="str">
        <v>No data</v>
      </c>
      <c r="H2748" s="15" t="str">
        <v>No data</v>
      </c>
      <c r="I2748" t="str">
        <v>No data</v>
      </c>
    </row>
    <row r="2749" spans="1:9" x14ac:dyDescent="0.25">
      <c r="A2749">
        <v>0</v>
      </c>
      <c r="B2749" s="4" t="str">
        <v>Choose site</v>
      </c>
      <c r="C2749" s="4">
        <v>0</v>
      </c>
      <c r="D2749">
        <v>0</v>
      </c>
      <c r="E2749" s="3">
        <v>0</v>
      </c>
      <c r="F2749" s="3" t="str">
        <v>No data</v>
      </c>
      <c r="G2749" s="3" t="str">
        <v>No data</v>
      </c>
      <c r="H2749" s="15" t="str">
        <v>No data</v>
      </c>
      <c r="I2749" t="str">
        <v>No data</v>
      </c>
    </row>
    <row r="2750" spans="1:9" x14ac:dyDescent="0.25">
      <c r="A2750">
        <v>0</v>
      </c>
      <c r="B2750" s="4" t="str">
        <v>Choose site</v>
      </c>
      <c r="C2750" s="4">
        <v>0</v>
      </c>
      <c r="D2750">
        <v>0</v>
      </c>
      <c r="E2750" s="3">
        <v>0</v>
      </c>
      <c r="F2750" s="3" t="str">
        <v>No data</v>
      </c>
      <c r="G2750" s="3" t="str">
        <v>No data</v>
      </c>
      <c r="H2750" s="15" t="str">
        <v>No data</v>
      </c>
      <c r="I2750" t="str">
        <v>No data</v>
      </c>
    </row>
    <row r="2751" spans="1:9" x14ac:dyDescent="0.25">
      <c r="A2751">
        <v>0</v>
      </c>
      <c r="B2751" s="4" t="str">
        <v>Choose site</v>
      </c>
      <c r="C2751" s="4">
        <v>0</v>
      </c>
      <c r="D2751">
        <v>0</v>
      </c>
      <c r="E2751" s="3">
        <v>0</v>
      </c>
      <c r="F2751" s="3" t="str">
        <v>No data</v>
      </c>
      <c r="G2751" s="3" t="str">
        <v>No data</v>
      </c>
      <c r="H2751" s="15" t="str">
        <v>No data</v>
      </c>
      <c r="I2751" t="str">
        <v>No data</v>
      </c>
    </row>
    <row r="2752" spans="1:9" x14ac:dyDescent="0.25">
      <c r="A2752">
        <v>0</v>
      </c>
      <c r="B2752" s="4" t="str">
        <v>Choose site</v>
      </c>
      <c r="C2752" s="4">
        <v>0</v>
      </c>
      <c r="D2752">
        <v>0</v>
      </c>
      <c r="E2752" s="3">
        <v>0</v>
      </c>
      <c r="F2752" s="3" t="str">
        <v>No data</v>
      </c>
      <c r="G2752" s="3" t="str">
        <v>No data</v>
      </c>
      <c r="H2752" s="15" t="str">
        <v>No data</v>
      </c>
      <c r="I2752" t="str">
        <v>No data</v>
      </c>
    </row>
    <row r="2753" spans="1:9" x14ac:dyDescent="0.25">
      <c r="A2753">
        <v>0</v>
      </c>
      <c r="B2753" s="4" t="str">
        <v>Choose site</v>
      </c>
      <c r="C2753" s="4">
        <v>0</v>
      </c>
      <c r="D2753">
        <v>0</v>
      </c>
      <c r="E2753" s="3">
        <v>0</v>
      </c>
      <c r="F2753" s="3" t="str">
        <v>No data</v>
      </c>
      <c r="G2753" s="3" t="str">
        <v>No data</v>
      </c>
      <c r="H2753" s="15" t="str">
        <v>No data</v>
      </c>
      <c r="I2753" t="str">
        <v>No data</v>
      </c>
    </row>
    <row r="2754" spans="1:9" x14ac:dyDescent="0.25">
      <c r="A2754">
        <v>0</v>
      </c>
      <c r="B2754" s="4" t="str">
        <v>Choose site</v>
      </c>
      <c r="C2754" s="4">
        <v>0</v>
      </c>
      <c r="D2754">
        <v>0</v>
      </c>
      <c r="E2754" s="3">
        <v>0</v>
      </c>
      <c r="F2754" s="3" t="str">
        <v>No data</v>
      </c>
      <c r="G2754" s="3" t="str">
        <v>No data</v>
      </c>
      <c r="H2754" s="15" t="str">
        <v>No data</v>
      </c>
      <c r="I2754" t="str">
        <v>No data</v>
      </c>
    </row>
    <row r="2755" spans="1:9" x14ac:dyDescent="0.25">
      <c r="A2755">
        <v>0</v>
      </c>
      <c r="B2755" s="4" t="str">
        <v>Choose site</v>
      </c>
      <c r="C2755" s="4">
        <v>0</v>
      </c>
      <c r="D2755">
        <v>0</v>
      </c>
      <c r="E2755" s="3">
        <v>0</v>
      </c>
      <c r="F2755" s="3" t="str">
        <v>No data</v>
      </c>
      <c r="G2755" s="3" t="str">
        <v>No data</v>
      </c>
      <c r="H2755" s="15" t="str">
        <v>No data</v>
      </c>
      <c r="I2755" t="str">
        <v>No data</v>
      </c>
    </row>
    <row r="2756" spans="1:9" x14ac:dyDescent="0.25">
      <c r="A2756">
        <v>0</v>
      </c>
      <c r="B2756" s="4" t="str">
        <v>Choose site</v>
      </c>
      <c r="C2756" s="4">
        <v>0</v>
      </c>
      <c r="D2756">
        <v>0</v>
      </c>
      <c r="E2756" s="3">
        <v>0</v>
      </c>
      <c r="F2756" s="3" t="str">
        <v>No data</v>
      </c>
      <c r="G2756" s="3" t="str">
        <v>No data</v>
      </c>
      <c r="H2756" s="15" t="str">
        <v>No data</v>
      </c>
      <c r="I2756" t="str">
        <v>No data</v>
      </c>
    </row>
    <row r="2757" spans="1:9" x14ac:dyDescent="0.25">
      <c r="A2757">
        <v>0</v>
      </c>
      <c r="B2757" s="4" t="str">
        <v>Choose site</v>
      </c>
      <c r="C2757" s="4">
        <v>0</v>
      </c>
      <c r="D2757">
        <v>0</v>
      </c>
      <c r="E2757" s="3">
        <v>0</v>
      </c>
      <c r="F2757" s="3" t="str">
        <v>No data</v>
      </c>
      <c r="G2757" s="3" t="str">
        <v>No data</v>
      </c>
      <c r="H2757" s="15" t="str">
        <v>No data</v>
      </c>
      <c r="I2757" t="str">
        <v>No data</v>
      </c>
    </row>
    <row r="2758" spans="1:9" x14ac:dyDescent="0.25">
      <c r="A2758">
        <v>0</v>
      </c>
      <c r="B2758" s="4" t="str">
        <v>Choose site</v>
      </c>
      <c r="C2758" s="4">
        <v>0</v>
      </c>
      <c r="D2758">
        <v>0</v>
      </c>
      <c r="E2758" s="3">
        <v>0</v>
      </c>
      <c r="F2758" s="3" t="str">
        <v>No data</v>
      </c>
      <c r="G2758" s="3" t="str">
        <v>No data</v>
      </c>
      <c r="H2758" s="15" t="str">
        <v>No data</v>
      </c>
      <c r="I2758" t="str">
        <v>No data</v>
      </c>
    </row>
    <row r="2759" spans="1:9" x14ac:dyDescent="0.25">
      <c r="A2759">
        <v>0</v>
      </c>
      <c r="B2759" s="4" t="str">
        <v>Choose site</v>
      </c>
      <c r="C2759" s="4">
        <v>0</v>
      </c>
      <c r="D2759">
        <v>0</v>
      </c>
      <c r="E2759" s="3">
        <v>0</v>
      </c>
      <c r="F2759" s="3" t="str">
        <v>No data</v>
      </c>
      <c r="G2759" s="3" t="str">
        <v>No data</v>
      </c>
      <c r="H2759" s="15" t="str">
        <v>No data</v>
      </c>
      <c r="I2759" t="str">
        <v>No data</v>
      </c>
    </row>
    <row r="2760" spans="1:9" x14ac:dyDescent="0.25">
      <c r="A2760">
        <v>0</v>
      </c>
      <c r="B2760" s="4" t="str">
        <v>Choose site</v>
      </c>
      <c r="C2760" s="4">
        <v>0</v>
      </c>
      <c r="D2760">
        <v>0</v>
      </c>
      <c r="E2760" s="3">
        <v>0</v>
      </c>
      <c r="F2760" s="3" t="str">
        <v>No data</v>
      </c>
      <c r="G2760" s="3" t="str">
        <v>No data</v>
      </c>
      <c r="H2760" s="15" t="str">
        <v>No data</v>
      </c>
      <c r="I2760" t="str">
        <v>No data</v>
      </c>
    </row>
    <row r="2761" spans="1:9" x14ac:dyDescent="0.25">
      <c r="A2761">
        <v>0</v>
      </c>
      <c r="B2761" s="4" t="str">
        <v>Choose site</v>
      </c>
      <c r="C2761" s="4">
        <v>0</v>
      </c>
      <c r="D2761">
        <v>0</v>
      </c>
      <c r="E2761" s="3">
        <v>0</v>
      </c>
      <c r="F2761" s="3" t="str">
        <v>No data</v>
      </c>
      <c r="G2761" s="3" t="str">
        <v>No data</v>
      </c>
      <c r="H2761" s="15" t="str">
        <v>No data</v>
      </c>
      <c r="I2761" t="str">
        <v>No data</v>
      </c>
    </row>
    <row r="2762" spans="1:9" x14ac:dyDescent="0.25">
      <c r="A2762">
        <v>0</v>
      </c>
      <c r="B2762" s="4" t="str">
        <v>Choose site</v>
      </c>
      <c r="C2762" s="4">
        <v>0</v>
      </c>
      <c r="D2762">
        <v>0</v>
      </c>
      <c r="E2762" s="3">
        <v>0</v>
      </c>
      <c r="F2762" s="3" t="str">
        <v>No data</v>
      </c>
      <c r="G2762" s="3" t="str">
        <v>No data</v>
      </c>
      <c r="H2762" s="15" t="str">
        <v>No data</v>
      </c>
      <c r="I2762" t="str">
        <v>No data</v>
      </c>
    </row>
    <row r="2763" spans="1:9" x14ac:dyDescent="0.25">
      <c r="A2763">
        <v>0</v>
      </c>
      <c r="B2763" s="4" t="str">
        <v>Choose site</v>
      </c>
      <c r="C2763" s="4">
        <v>0</v>
      </c>
      <c r="D2763">
        <v>0</v>
      </c>
      <c r="E2763" s="3">
        <v>0</v>
      </c>
      <c r="F2763" s="3" t="str">
        <v>No data</v>
      </c>
      <c r="G2763" s="3" t="str">
        <v>No data</v>
      </c>
      <c r="H2763" s="15" t="str">
        <v>No data</v>
      </c>
      <c r="I2763" t="str">
        <v>No data</v>
      </c>
    </row>
    <row r="2764" spans="1:9" x14ac:dyDescent="0.25">
      <c r="A2764">
        <v>0</v>
      </c>
      <c r="B2764" s="4" t="str">
        <v>Choose site</v>
      </c>
      <c r="C2764" s="4">
        <v>0</v>
      </c>
      <c r="D2764">
        <v>0</v>
      </c>
      <c r="E2764" s="3">
        <v>0</v>
      </c>
      <c r="F2764" s="3" t="str">
        <v>No data</v>
      </c>
      <c r="G2764" s="3" t="str">
        <v>No data</v>
      </c>
      <c r="H2764" s="15" t="str">
        <v>No data</v>
      </c>
      <c r="I2764" t="str">
        <v>No data</v>
      </c>
    </row>
    <row r="2765" spans="1:9" x14ac:dyDescent="0.25">
      <c r="A2765">
        <v>0</v>
      </c>
      <c r="B2765" s="4" t="str">
        <v>Choose site</v>
      </c>
      <c r="C2765" s="4">
        <v>0</v>
      </c>
      <c r="D2765">
        <v>0</v>
      </c>
      <c r="E2765" s="3">
        <v>0</v>
      </c>
      <c r="F2765" s="3" t="str">
        <v>No data</v>
      </c>
      <c r="G2765" s="3" t="str">
        <v>No data</v>
      </c>
      <c r="H2765" s="15" t="str">
        <v>No data</v>
      </c>
      <c r="I2765" t="str">
        <v>No data</v>
      </c>
    </row>
    <row r="2766" spans="1:9" x14ac:dyDescent="0.25">
      <c r="A2766">
        <v>0</v>
      </c>
      <c r="B2766" s="4" t="str">
        <v>Choose site</v>
      </c>
      <c r="C2766" s="4">
        <v>0</v>
      </c>
      <c r="D2766">
        <v>0</v>
      </c>
      <c r="E2766" s="3">
        <v>0</v>
      </c>
      <c r="F2766" s="3" t="str">
        <v>No data</v>
      </c>
      <c r="G2766" s="3" t="str">
        <v>No data</v>
      </c>
      <c r="H2766" s="15" t="str">
        <v>No data</v>
      </c>
      <c r="I2766" t="str">
        <v>No data</v>
      </c>
    </row>
    <row r="2767" spans="1:9" x14ac:dyDescent="0.25">
      <c r="A2767">
        <v>0</v>
      </c>
      <c r="B2767" s="4" t="str">
        <v>Choose site</v>
      </c>
      <c r="C2767" s="4">
        <v>0</v>
      </c>
      <c r="D2767">
        <v>0</v>
      </c>
      <c r="E2767" s="3">
        <v>0</v>
      </c>
      <c r="F2767" s="3" t="str">
        <v>No data</v>
      </c>
      <c r="G2767" s="3" t="str">
        <v>No data</v>
      </c>
      <c r="H2767" s="15" t="str">
        <v>No data</v>
      </c>
      <c r="I2767" t="str">
        <v>No data</v>
      </c>
    </row>
    <row r="2768" spans="1:9" x14ac:dyDescent="0.25">
      <c r="A2768">
        <v>0</v>
      </c>
      <c r="B2768" s="4" t="str">
        <v>Choose site</v>
      </c>
      <c r="C2768" s="4">
        <v>0</v>
      </c>
      <c r="D2768">
        <v>0</v>
      </c>
      <c r="E2768" s="3">
        <v>0</v>
      </c>
      <c r="F2768" s="3" t="str">
        <v>No data</v>
      </c>
      <c r="G2768" s="3" t="str">
        <v>No data</v>
      </c>
      <c r="H2768" s="15" t="str">
        <v>No data</v>
      </c>
      <c r="I2768" t="str">
        <v>No data</v>
      </c>
    </row>
    <row r="2769" spans="1:9" x14ac:dyDescent="0.25">
      <c r="A2769">
        <v>0</v>
      </c>
      <c r="B2769" s="4" t="str">
        <v>Choose site</v>
      </c>
      <c r="C2769" s="4">
        <v>0</v>
      </c>
      <c r="D2769">
        <v>0</v>
      </c>
      <c r="E2769" s="3">
        <v>0</v>
      </c>
      <c r="F2769" s="3" t="str">
        <v>No data</v>
      </c>
      <c r="G2769" s="3" t="str">
        <v>No data</v>
      </c>
      <c r="H2769" s="15" t="str">
        <v>No data</v>
      </c>
      <c r="I2769" t="str">
        <v>No data</v>
      </c>
    </row>
    <row r="2770" spans="1:9" x14ac:dyDescent="0.25">
      <c r="A2770">
        <v>0</v>
      </c>
      <c r="B2770" s="4" t="str">
        <v>Choose site</v>
      </c>
      <c r="C2770" s="4">
        <v>0</v>
      </c>
      <c r="D2770">
        <v>0</v>
      </c>
      <c r="E2770" s="3">
        <v>0</v>
      </c>
      <c r="F2770" s="3" t="str">
        <v>No data</v>
      </c>
      <c r="G2770" s="3" t="str">
        <v>No data</v>
      </c>
      <c r="H2770" s="15" t="str">
        <v>No data</v>
      </c>
      <c r="I2770" t="str">
        <v>No data</v>
      </c>
    </row>
    <row r="2771" spans="1:9" x14ac:dyDescent="0.25">
      <c r="A2771">
        <v>0</v>
      </c>
      <c r="B2771" s="4" t="str">
        <v>Choose site</v>
      </c>
      <c r="C2771" s="4">
        <v>0</v>
      </c>
      <c r="D2771">
        <v>0</v>
      </c>
      <c r="E2771" s="3">
        <v>0</v>
      </c>
      <c r="F2771" s="3" t="str">
        <v>No data</v>
      </c>
      <c r="G2771" s="3" t="str">
        <v>No data</v>
      </c>
      <c r="H2771" s="15" t="str">
        <v>No data</v>
      </c>
      <c r="I2771" t="str">
        <v>No data</v>
      </c>
    </row>
    <row r="2772" spans="1:9" x14ac:dyDescent="0.25">
      <c r="A2772">
        <v>0</v>
      </c>
      <c r="B2772" s="4" t="str">
        <v>Choose site</v>
      </c>
      <c r="C2772" s="4">
        <v>0</v>
      </c>
      <c r="D2772">
        <v>0</v>
      </c>
      <c r="E2772" s="3">
        <v>0</v>
      </c>
      <c r="F2772" s="3" t="str">
        <v>No data</v>
      </c>
      <c r="G2772" s="3" t="str">
        <v>No data</v>
      </c>
      <c r="H2772" s="15" t="str">
        <v>No data</v>
      </c>
      <c r="I2772" t="str">
        <v>No data</v>
      </c>
    </row>
    <row r="2773" spans="1:9" x14ac:dyDescent="0.25">
      <c r="A2773">
        <v>0</v>
      </c>
      <c r="B2773" s="4" t="str">
        <v>Choose site</v>
      </c>
      <c r="C2773" s="4">
        <v>0</v>
      </c>
      <c r="D2773">
        <v>0</v>
      </c>
      <c r="E2773" s="3">
        <v>0</v>
      </c>
      <c r="F2773" s="3" t="str">
        <v>No data</v>
      </c>
      <c r="G2773" s="3" t="str">
        <v>No data</v>
      </c>
      <c r="H2773" s="15" t="str">
        <v>No data</v>
      </c>
      <c r="I2773" t="str">
        <v>No data</v>
      </c>
    </row>
    <row r="2774" spans="1:9" x14ac:dyDescent="0.25">
      <c r="A2774">
        <v>0</v>
      </c>
      <c r="B2774" s="4" t="str">
        <v>Choose site</v>
      </c>
      <c r="C2774" s="4">
        <v>0</v>
      </c>
      <c r="D2774">
        <v>0</v>
      </c>
      <c r="E2774" s="3">
        <v>0</v>
      </c>
      <c r="F2774" s="3" t="str">
        <v>No data</v>
      </c>
      <c r="G2774" s="3" t="str">
        <v>No data</v>
      </c>
      <c r="H2774" s="15" t="str">
        <v>No data</v>
      </c>
      <c r="I2774" t="str">
        <v>No data</v>
      </c>
    </row>
    <row r="2775" spans="1:9" x14ac:dyDescent="0.25">
      <c r="A2775">
        <v>0</v>
      </c>
      <c r="B2775" s="4" t="str">
        <v>Choose site</v>
      </c>
      <c r="C2775" s="4">
        <v>0</v>
      </c>
      <c r="D2775">
        <v>0</v>
      </c>
      <c r="E2775" s="3">
        <v>0</v>
      </c>
      <c r="F2775" s="3" t="str">
        <v>No data</v>
      </c>
      <c r="G2775" s="3" t="str">
        <v>No data</v>
      </c>
      <c r="H2775" s="15" t="str">
        <v>No data</v>
      </c>
      <c r="I2775" t="str">
        <v>No data</v>
      </c>
    </row>
    <row r="2776" spans="1:9" x14ac:dyDescent="0.25">
      <c r="A2776">
        <v>0</v>
      </c>
      <c r="B2776" s="4" t="str">
        <v>Choose site</v>
      </c>
      <c r="C2776" s="4">
        <v>0</v>
      </c>
      <c r="D2776">
        <v>0</v>
      </c>
      <c r="E2776" s="3">
        <v>0</v>
      </c>
      <c r="F2776" s="3" t="str">
        <v>No data</v>
      </c>
      <c r="G2776" s="3" t="str">
        <v>No data</v>
      </c>
      <c r="H2776" s="15" t="str">
        <v>No data</v>
      </c>
      <c r="I2776" t="str">
        <v>No data</v>
      </c>
    </row>
    <row r="2777" spans="1:9" x14ac:dyDescent="0.25">
      <c r="A2777">
        <v>0</v>
      </c>
      <c r="B2777" s="4" t="str">
        <v>Choose site</v>
      </c>
      <c r="C2777" s="4">
        <v>0</v>
      </c>
      <c r="D2777">
        <v>0</v>
      </c>
      <c r="E2777" s="3">
        <v>0</v>
      </c>
      <c r="F2777" s="3" t="str">
        <v>No data</v>
      </c>
      <c r="G2777" s="3" t="str">
        <v>No data</v>
      </c>
      <c r="H2777" s="15" t="str">
        <v>No data</v>
      </c>
      <c r="I2777" t="str">
        <v>No data</v>
      </c>
    </row>
    <row r="2778" spans="1:9" x14ac:dyDescent="0.25">
      <c r="A2778">
        <v>0</v>
      </c>
      <c r="B2778" s="4" t="str">
        <v>Choose site</v>
      </c>
      <c r="C2778" s="4">
        <v>0</v>
      </c>
      <c r="D2778">
        <v>0</v>
      </c>
      <c r="E2778" s="3">
        <v>0</v>
      </c>
      <c r="F2778" s="3" t="str">
        <v>No data</v>
      </c>
      <c r="G2778" s="3" t="str">
        <v>No data</v>
      </c>
      <c r="H2778" s="15" t="str">
        <v>No data</v>
      </c>
      <c r="I2778" t="str">
        <v>No data</v>
      </c>
    </row>
    <row r="2779" spans="1:9" x14ac:dyDescent="0.25">
      <c r="A2779">
        <v>0</v>
      </c>
      <c r="B2779" s="4" t="str">
        <v>Choose site</v>
      </c>
      <c r="C2779" s="4">
        <v>0</v>
      </c>
      <c r="D2779">
        <v>0</v>
      </c>
      <c r="E2779" s="3">
        <v>0</v>
      </c>
      <c r="F2779" s="3" t="str">
        <v>No data</v>
      </c>
      <c r="G2779" s="3" t="str">
        <v>No data</v>
      </c>
      <c r="H2779" s="15" t="str">
        <v>No data</v>
      </c>
      <c r="I2779" t="str">
        <v>No data</v>
      </c>
    </row>
    <row r="2780" spans="1:9" x14ac:dyDescent="0.25">
      <c r="A2780">
        <v>0</v>
      </c>
      <c r="B2780" s="4" t="str">
        <v>Choose site</v>
      </c>
      <c r="C2780" s="4">
        <v>0</v>
      </c>
      <c r="D2780">
        <v>0</v>
      </c>
      <c r="E2780" s="3">
        <v>0</v>
      </c>
      <c r="F2780" s="3" t="str">
        <v>No data</v>
      </c>
      <c r="G2780" s="3" t="str">
        <v>No data</v>
      </c>
      <c r="H2780" s="15" t="str">
        <v>No data</v>
      </c>
      <c r="I2780" t="str">
        <v>No data</v>
      </c>
    </row>
    <row r="2781" spans="1:9" x14ac:dyDescent="0.25">
      <c r="A2781">
        <v>0</v>
      </c>
      <c r="B2781" s="4" t="str">
        <v>Choose site</v>
      </c>
      <c r="C2781" s="4">
        <v>0</v>
      </c>
      <c r="D2781">
        <v>0</v>
      </c>
      <c r="E2781" s="3">
        <v>0</v>
      </c>
      <c r="F2781" s="3" t="str">
        <v>No data</v>
      </c>
      <c r="G2781" s="3" t="str">
        <v>No data</v>
      </c>
      <c r="H2781" s="15" t="str">
        <v>No data</v>
      </c>
      <c r="I2781" t="str">
        <v>No data</v>
      </c>
    </row>
    <row r="2782" spans="1:9" x14ac:dyDescent="0.25">
      <c r="A2782">
        <v>0</v>
      </c>
      <c r="B2782" s="4" t="str">
        <v>Choose site</v>
      </c>
      <c r="C2782" s="4">
        <v>0</v>
      </c>
      <c r="D2782">
        <v>0</v>
      </c>
      <c r="E2782" s="3">
        <v>0</v>
      </c>
      <c r="F2782" s="3" t="str">
        <v>No data</v>
      </c>
      <c r="G2782" s="3" t="str">
        <v>No data</v>
      </c>
      <c r="H2782" s="15" t="str">
        <v>No data</v>
      </c>
      <c r="I2782" t="str">
        <v>No data</v>
      </c>
    </row>
    <row r="2783" spans="1:9" x14ac:dyDescent="0.25">
      <c r="A2783">
        <v>0</v>
      </c>
      <c r="B2783" s="4" t="str">
        <v>Choose site</v>
      </c>
      <c r="C2783" s="4">
        <v>0</v>
      </c>
      <c r="D2783">
        <v>0</v>
      </c>
      <c r="E2783" s="3">
        <v>0</v>
      </c>
      <c r="F2783" s="3" t="str">
        <v>No data</v>
      </c>
      <c r="G2783" s="3" t="str">
        <v>No data</v>
      </c>
      <c r="H2783" s="15" t="str">
        <v>No data</v>
      </c>
      <c r="I2783" t="str">
        <v>No data</v>
      </c>
    </row>
    <row r="2784" spans="1:9" x14ac:dyDescent="0.25">
      <c r="A2784">
        <v>0</v>
      </c>
      <c r="B2784" s="4" t="str">
        <v>Choose site</v>
      </c>
      <c r="C2784" s="4">
        <v>0</v>
      </c>
      <c r="D2784">
        <v>0</v>
      </c>
      <c r="E2784" s="3">
        <v>0</v>
      </c>
      <c r="F2784" s="3" t="str">
        <v>No data</v>
      </c>
      <c r="G2784" s="3" t="str">
        <v>No data</v>
      </c>
      <c r="H2784" s="15" t="str">
        <v>No data</v>
      </c>
      <c r="I2784" t="str">
        <v>No data</v>
      </c>
    </row>
    <row r="2785" spans="1:9" x14ac:dyDescent="0.25">
      <c r="A2785">
        <v>0</v>
      </c>
      <c r="B2785" s="4" t="str">
        <v>Choose site</v>
      </c>
      <c r="C2785" s="4">
        <v>0</v>
      </c>
      <c r="D2785">
        <v>0</v>
      </c>
      <c r="E2785" s="3">
        <v>0</v>
      </c>
      <c r="F2785" s="3" t="str">
        <v>No data</v>
      </c>
      <c r="G2785" s="3" t="str">
        <v>No data</v>
      </c>
      <c r="H2785" s="15" t="str">
        <v>No data</v>
      </c>
      <c r="I2785" t="str">
        <v>No data</v>
      </c>
    </row>
    <row r="2786" spans="1:9" x14ac:dyDescent="0.25">
      <c r="A2786">
        <v>0</v>
      </c>
      <c r="B2786" s="4" t="str">
        <v>Choose site</v>
      </c>
      <c r="C2786" s="4">
        <v>0</v>
      </c>
      <c r="D2786">
        <v>0</v>
      </c>
      <c r="E2786" s="3">
        <v>0</v>
      </c>
      <c r="F2786" s="3" t="str">
        <v>No data</v>
      </c>
      <c r="G2786" s="3" t="str">
        <v>No data</v>
      </c>
      <c r="H2786" s="15" t="str">
        <v>No data</v>
      </c>
      <c r="I2786" t="str">
        <v>No data</v>
      </c>
    </row>
    <row r="2787" spans="1:9" x14ac:dyDescent="0.25">
      <c r="A2787">
        <v>0</v>
      </c>
      <c r="B2787" s="4" t="str">
        <v>Choose site</v>
      </c>
      <c r="C2787" s="4">
        <v>0</v>
      </c>
      <c r="D2787">
        <v>0</v>
      </c>
      <c r="E2787" s="3">
        <v>0</v>
      </c>
      <c r="F2787" s="3" t="str">
        <v>No data</v>
      </c>
      <c r="G2787" s="3" t="str">
        <v>No data</v>
      </c>
      <c r="H2787" s="15" t="str">
        <v>No data</v>
      </c>
      <c r="I2787" t="str">
        <v>No data</v>
      </c>
    </row>
    <row r="2788" spans="1:9" x14ac:dyDescent="0.25">
      <c r="A2788">
        <v>0</v>
      </c>
      <c r="B2788" s="4" t="str">
        <v>Choose site</v>
      </c>
      <c r="C2788" s="4">
        <v>0</v>
      </c>
      <c r="D2788">
        <v>0</v>
      </c>
      <c r="E2788" s="3">
        <v>0</v>
      </c>
      <c r="F2788" s="3" t="str">
        <v>No data</v>
      </c>
      <c r="G2788" s="3" t="str">
        <v>No data</v>
      </c>
      <c r="H2788" s="15" t="str">
        <v>No data</v>
      </c>
      <c r="I2788" t="str">
        <v>No data</v>
      </c>
    </row>
    <row r="2789" spans="1:9" x14ac:dyDescent="0.25">
      <c r="A2789">
        <v>0</v>
      </c>
      <c r="B2789" s="4" t="str">
        <v>Choose site</v>
      </c>
      <c r="C2789" s="4">
        <v>0</v>
      </c>
      <c r="D2789">
        <v>0</v>
      </c>
      <c r="E2789" s="3">
        <v>0</v>
      </c>
      <c r="F2789" s="3" t="str">
        <v>No data</v>
      </c>
      <c r="G2789" s="3" t="str">
        <v>No data</v>
      </c>
      <c r="H2789" s="15" t="str">
        <v>No data</v>
      </c>
      <c r="I2789" t="str">
        <v>No data</v>
      </c>
    </row>
    <row r="2790" spans="1:9" x14ac:dyDescent="0.25">
      <c r="A2790">
        <v>0</v>
      </c>
      <c r="B2790" s="4" t="str">
        <v>Choose site</v>
      </c>
      <c r="C2790" s="4">
        <v>0</v>
      </c>
      <c r="D2790">
        <v>0</v>
      </c>
      <c r="E2790" s="3">
        <v>0</v>
      </c>
      <c r="F2790" s="3" t="str">
        <v>No data</v>
      </c>
      <c r="G2790" s="3" t="str">
        <v>No data</v>
      </c>
      <c r="H2790" s="15" t="str">
        <v>No data</v>
      </c>
      <c r="I2790" t="str">
        <v>No data</v>
      </c>
    </row>
    <row r="2791" spans="1:9" x14ac:dyDescent="0.25">
      <c r="A2791">
        <v>0</v>
      </c>
      <c r="B2791" s="4" t="str">
        <v>Choose site</v>
      </c>
      <c r="C2791" s="4">
        <v>0</v>
      </c>
      <c r="D2791">
        <v>0</v>
      </c>
      <c r="E2791" s="3">
        <v>0</v>
      </c>
      <c r="F2791" s="3" t="str">
        <v>No data</v>
      </c>
      <c r="G2791" s="3" t="str">
        <v>No data</v>
      </c>
      <c r="H2791" s="15" t="str">
        <v>No data</v>
      </c>
      <c r="I2791" t="str">
        <v>No data</v>
      </c>
    </row>
    <row r="2792" spans="1:9" x14ac:dyDescent="0.25">
      <c r="A2792">
        <v>0</v>
      </c>
      <c r="B2792" s="4" t="str">
        <v>Choose site</v>
      </c>
      <c r="C2792" s="4">
        <v>0</v>
      </c>
      <c r="D2792">
        <v>0</v>
      </c>
      <c r="E2792" s="3">
        <v>0</v>
      </c>
      <c r="F2792" s="3" t="str">
        <v>No data</v>
      </c>
      <c r="G2792" s="3" t="str">
        <v>No data</v>
      </c>
      <c r="H2792" s="15" t="str">
        <v>No data</v>
      </c>
      <c r="I2792" t="str">
        <v>No data</v>
      </c>
    </row>
    <row r="2793" spans="1:9" x14ac:dyDescent="0.25">
      <c r="A2793">
        <v>0</v>
      </c>
      <c r="B2793" s="4" t="str">
        <v>Choose site</v>
      </c>
      <c r="C2793" s="4">
        <v>0</v>
      </c>
      <c r="D2793">
        <v>0</v>
      </c>
      <c r="E2793" s="3">
        <v>0</v>
      </c>
      <c r="F2793" s="3" t="str">
        <v>No data</v>
      </c>
      <c r="G2793" s="3" t="str">
        <v>No data</v>
      </c>
      <c r="H2793" s="15" t="str">
        <v>No data</v>
      </c>
      <c r="I2793" t="str">
        <v>No data</v>
      </c>
    </row>
    <row r="2794" spans="1:9" x14ac:dyDescent="0.25">
      <c r="A2794">
        <v>0</v>
      </c>
      <c r="B2794" s="4" t="str">
        <v>Choose site</v>
      </c>
      <c r="C2794" s="4">
        <v>0</v>
      </c>
      <c r="D2794">
        <v>0</v>
      </c>
      <c r="E2794" s="3">
        <v>0</v>
      </c>
      <c r="F2794" s="3" t="str">
        <v>No data</v>
      </c>
      <c r="G2794" s="3" t="str">
        <v>No data</v>
      </c>
      <c r="H2794" s="15" t="str">
        <v>No data</v>
      </c>
      <c r="I2794" t="str">
        <v>No data</v>
      </c>
    </row>
    <row r="2795" spans="1:9" x14ac:dyDescent="0.25">
      <c r="A2795">
        <v>0</v>
      </c>
      <c r="B2795" s="4" t="str">
        <v>Choose site</v>
      </c>
      <c r="C2795" s="4">
        <v>0</v>
      </c>
      <c r="D2795">
        <v>0</v>
      </c>
      <c r="E2795" s="3">
        <v>0</v>
      </c>
      <c r="F2795" s="3" t="str">
        <v>No data</v>
      </c>
      <c r="G2795" s="3" t="str">
        <v>No data</v>
      </c>
      <c r="H2795" s="15" t="str">
        <v>No data</v>
      </c>
      <c r="I2795" t="str">
        <v>No data</v>
      </c>
    </row>
    <row r="2796" spans="1:9" x14ac:dyDescent="0.25">
      <c r="A2796">
        <v>0</v>
      </c>
      <c r="B2796" s="4" t="str">
        <v>Choose site</v>
      </c>
      <c r="C2796" s="4">
        <v>0</v>
      </c>
      <c r="D2796">
        <v>0</v>
      </c>
      <c r="E2796" s="3">
        <v>0</v>
      </c>
      <c r="F2796" s="3" t="str">
        <v>No data</v>
      </c>
      <c r="G2796" s="3" t="str">
        <v>No data</v>
      </c>
      <c r="H2796" s="15" t="str">
        <v>No data</v>
      </c>
      <c r="I2796" t="str">
        <v>No data</v>
      </c>
    </row>
    <row r="2797" spans="1:9" x14ac:dyDescent="0.25">
      <c r="A2797">
        <v>0</v>
      </c>
      <c r="B2797" s="4" t="str">
        <v>Choose site</v>
      </c>
      <c r="C2797" s="4">
        <v>0</v>
      </c>
      <c r="D2797">
        <v>0</v>
      </c>
      <c r="E2797" s="3">
        <v>0</v>
      </c>
      <c r="F2797" s="3" t="str">
        <v>No data</v>
      </c>
      <c r="G2797" s="3" t="str">
        <v>No data</v>
      </c>
      <c r="H2797" s="15" t="str">
        <v>No data</v>
      </c>
      <c r="I2797" t="str">
        <v>No data</v>
      </c>
    </row>
    <row r="2798" spans="1:9" x14ac:dyDescent="0.25">
      <c r="A2798">
        <v>0</v>
      </c>
      <c r="B2798" s="4" t="str">
        <v>Choose site</v>
      </c>
      <c r="C2798" s="4">
        <v>0</v>
      </c>
      <c r="D2798">
        <v>0</v>
      </c>
      <c r="E2798" s="3">
        <v>0</v>
      </c>
      <c r="F2798" s="3" t="str">
        <v>No data</v>
      </c>
      <c r="G2798" s="3" t="str">
        <v>No data</v>
      </c>
      <c r="H2798" s="15" t="str">
        <v>No data</v>
      </c>
      <c r="I2798" t="str">
        <v>No data</v>
      </c>
    </row>
    <row r="2799" spans="1:9" x14ac:dyDescent="0.25">
      <c r="A2799">
        <v>0</v>
      </c>
      <c r="B2799" s="4" t="str">
        <v>Choose site</v>
      </c>
      <c r="C2799" s="4">
        <v>0</v>
      </c>
      <c r="D2799">
        <v>0</v>
      </c>
      <c r="E2799" s="3">
        <v>0</v>
      </c>
      <c r="F2799" s="3" t="str">
        <v>No data</v>
      </c>
      <c r="G2799" s="3" t="str">
        <v>No data</v>
      </c>
      <c r="H2799" s="15" t="str">
        <v>No data</v>
      </c>
      <c r="I2799" t="str">
        <v>No data</v>
      </c>
    </row>
    <row r="2800" spans="1:9" x14ac:dyDescent="0.25">
      <c r="A2800">
        <v>0</v>
      </c>
      <c r="B2800" s="4" t="str">
        <v>Choose site</v>
      </c>
      <c r="C2800" s="4">
        <v>0</v>
      </c>
      <c r="D2800">
        <v>0</v>
      </c>
      <c r="E2800" s="3">
        <v>0</v>
      </c>
      <c r="F2800" s="3" t="str">
        <v>No data</v>
      </c>
      <c r="G2800" s="3" t="str">
        <v>No data</v>
      </c>
      <c r="H2800" s="15" t="str">
        <v>No data</v>
      </c>
      <c r="I2800" t="str">
        <v>No data</v>
      </c>
    </row>
    <row r="2801" spans="1:9" x14ac:dyDescent="0.25">
      <c r="A2801">
        <v>0</v>
      </c>
      <c r="B2801" s="4" t="str">
        <v>Choose site</v>
      </c>
      <c r="C2801" s="4">
        <v>0</v>
      </c>
      <c r="D2801">
        <v>0</v>
      </c>
      <c r="E2801" s="3">
        <v>0</v>
      </c>
      <c r="F2801" s="3" t="str">
        <v>No data</v>
      </c>
      <c r="G2801" s="3" t="str">
        <v>No data</v>
      </c>
      <c r="H2801" s="15" t="str">
        <v>No data</v>
      </c>
      <c r="I2801" t="str">
        <v>No data</v>
      </c>
    </row>
    <row r="2802" spans="1:9" x14ac:dyDescent="0.25">
      <c r="A2802">
        <v>0</v>
      </c>
      <c r="B2802" s="4" t="str">
        <v>Choose site</v>
      </c>
      <c r="C2802" s="4">
        <v>0</v>
      </c>
      <c r="D2802">
        <v>0</v>
      </c>
      <c r="E2802" s="3">
        <v>0</v>
      </c>
      <c r="F2802" s="3" t="str">
        <v>No data</v>
      </c>
      <c r="G2802" s="3" t="str">
        <v>No data</v>
      </c>
      <c r="H2802" s="15" t="str">
        <v>No data</v>
      </c>
      <c r="I2802" t="str">
        <v>No data</v>
      </c>
    </row>
    <row r="2803" spans="1:9" x14ac:dyDescent="0.25">
      <c r="A2803">
        <v>0</v>
      </c>
      <c r="B2803" s="4" t="str">
        <v>Choose site</v>
      </c>
      <c r="C2803" s="4">
        <v>0</v>
      </c>
      <c r="D2803">
        <v>0</v>
      </c>
      <c r="E2803" s="3">
        <v>0</v>
      </c>
      <c r="F2803" s="3" t="str">
        <v>No data</v>
      </c>
      <c r="G2803" s="3" t="str">
        <v>No data</v>
      </c>
      <c r="H2803" s="15" t="str">
        <v>No data</v>
      </c>
      <c r="I2803" t="str">
        <v>No data</v>
      </c>
    </row>
    <row r="2804" spans="1:9" x14ac:dyDescent="0.25">
      <c r="A2804">
        <v>0</v>
      </c>
      <c r="B2804" s="4" t="str">
        <v>Choose site</v>
      </c>
      <c r="C2804" s="4">
        <v>0</v>
      </c>
      <c r="D2804">
        <v>0</v>
      </c>
      <c r="E2804" s="3">
        <v>0</v>
      </c>
      <c r="F2804" s="3" t="str">
        <v>No data</v>
      </c>
      <c r="G2804" s="3" t="str">
        <v>No data</v>
      </c>
      <c r="H2804" s="15" t="str">
        <v>No data</v>
      </c>
      <c r="I2804" t="str">
        <v>No data</v>
      </c>
    </row>
    <row r="2805" spans="1:9" x14ac:dyDescent="0.25">
      <c r="A2805">
        <v>0</v>
      </c>
      <c r="B2805" s="4" t="str">
        <v>Choose site</v>
      </c>
      <c r="C2805" s="4">
        <v>0</v>
      </c>
      <c r="D2805">
        <v>0</v>
      </c>
      <c r="E2805" s="3">
        <v>0</v>
      </c>
      <c r="F2805" s="3" t="str">
        <v>No data</v>
      </c>
      <c r="G2805" s="3" t="str">
        <v>No data</v>
      </c>
      <c r="H2805" s="15" t="str">
        <v>No data</v>
      </c>
      <c r="I2805" t="str">
        <v>No data</v>
      </c>
    </row>
    <row r="2806" spans="1:9" x14ac:dyDescent="0.25">
      <c r="A2806">
        <v>0</v>
      </c>
      <c r="B2806" s="4" t="str">
        <v>Choose site</v>
      </c>
      <c r="C2806" s="4">
        <v>0</v>
      </c>
      <c r="D2806">
        <v>0</v>
      </c>
      <c r="E2806" s="3">
        <v>0</v>
      </c>
      <c r="F2806" s="3" t="str">
        <v>No data</v>
      </c>
      <c r="G2806" s="3" t="str">
        <v>No data</v>
      </c>
      <c r="H2806" s="15" t="str">
        <v>No data</v>
      </c>
      <c r="I2806" t="str">
        <v>No data</v>
      </c>
    </row>
    <row r="2807" spans="1:9" x14ac:dyDescent="0.25">
      <c r="A2807">
        <v>0</v>
      </c>
      <c r="B2807" s="4" t="str">
        <v>Choose site</v>
      </c>
      <c r="C2807" s="4">
        <v>0</v>
      </c>
      <c r="D2807">
        <v>0</v>
      </c>
      <c r="E2807" s="3">
        <v>0</v>
      </c>
      <c r="F2807" s="3" t="str">
        <v>No data</v>
      </c>
      <c r="G2807" s="3" t="str">
        <v>No data</v>
      </c>
      <c r="H2807" s="15" t="str">
        <v>No data</v>
      </c>
      <c r="I2807" t="str">
        <v>No data</v>
      </c>
    </row>
    <row r="2808" spans="1:9" x14ac:dyDescent="0.25">
      <c r="A2808">
        <v>0</v>
      </c>
      <c r="B2808" s="4" t="str">
        <v>Choose site</v>
      </c>
      <c r="C2808" s="4">
        <v>0</v>
      </c>
      <c r="D2808">
        <v>0</v>
      </c>
      <c r="E2808" s="3">
        <v>0</v>
      </c>
      <c r="F2808" s="3" t="str">
        <v>No data</v>
      </c>
      <c r="G2808" s="3" t="str">
        <v>No data</v>
      </c>
      <c r="H2808" s="15" t="str">
        <v>No data</v>
      </c>
      <c r="I2808" t="str">
        <v>No data</v>
      </c>
    </row>
    <row r="2809" spans="1:9" x14ac:dyDescent="0.25">
      <c r="A2809">
        <v>0</v>
      </c>
      <c r="B2809" s="4" t="str">
        <v>Choose site</v>
      </c>
      <c r="C2809" s="4">
        <v>0</v>
      </c>
      <c r="D2809">
        <v>0</v>
      </c>
      <c r="E2809" s="3">
        <v>0</v>
      </c>
      <c r="F2809" s="3" t="str">
        <v>No data</v>
      </c>
      <c r="G2809" s="3" t="str">
        <v>No data</v>
      </c>
      <c r="H2809" s="15" t="str">
        <v>No data</v>
      </c>
      <c r="I2809" t="str">
        <v>No data</v>
      </c>
    </row>
    <row r="2810" spans="1:9" x14ac:dyDescent="0.25">
      <c r="A2810">
        <v>0</v>
      </c>
      <c r="B2810" s="4" t="str">
        <v>Choose site</v>
      </c>
      <c r="C2810" s="4">
        <v>0</v>
      </c>
      <c r="D2810">
        <v>0</v>
      </c>
      <c r="E2810" s="3">
        <v>0</v>
      </c>
      <c r="F2810" s="3" t="str">
        <v>No data</v>
      </c>
      <c r="G2810" s="3" t="str">
        <v>No data</v>
      </c>
      <c r="H2810" s="15" t="str">
        <v>No data</v>
      </c>
      <c r="I2810" t="str">
        <v>No data</v>
      </c>
    </row>
    <row r="2811" spans="1:9" x14ac:dyDescent="0.25">
      <c r="A2811">
        <v>0</v>
      </c>
      <c r="B2811" s="4" t="str">
        <v>Choose site</v>
      </c>
      <c r="C2811" s="4">
        <v>0</v>
      </c>
      <c r="D2811">
        <v>0</v>
      </c>
      <c r="E2811" s="3">
        <v>0</v>
      </c>
      <c r="F2811" s="3" t="str">
        <v>No data</v>
      </c>
      <c r="G2811" s="3" t="str">
        <v>No data</v>
      </c>
      <c r="H2811" s="15" t="str">
        <v>No data</v>
      </c>
      <c r="I2811" t="str">
        <v>No data</v>
      </c>
    </row>
    <row r="2812" spans="1:9" x14ac:dyDescent="0.25">
      <c r="A2812">
        <v>0</v>
      </c>
      <c r="B2812" s="4" t="str">
        <v>Choose site</v>
      </c>
      <c r="C2812" s="4">
        <v>0</v>
      </c>
      <c r="D2812">
        <v>0</v>
      </c>
      <c r="E2812" s="3">
        <v>0</v>
      </c>
      <c r="F2812" s="3" t="str">
        <v>No data</v>
      </c>
      <c r="G2812" s="3" t="str">
        <v>No data</v>
      </c>
      <c r="H2812" s="15" t="str">
        <v>No data</v>
      </c>
      <c r="I2812" t="str">
        <v>No data</v>
      </c>
    </row>
    <row r="2813" spans="1:9" x14ac:dyDescent="0.25">
      <c r="A2813">
        <v>0</v>
      </c>
      <c r="B2813" s="4" t="str">
        <v>Choose site</v>
      </c>
      <c r="C2813" s="4">
        <v>0</v>
      </c>
      <c r="D2813">
        <v>0</v>
      </c>
      <c r="E2813" s="3">
        <v>0</v>
      </c>
      <c r="F2813" s="3" t="str">
        <v>No data</v>
      </c>
      <c r="G2813" s="3" t="str">
        <v>No data</v>
      </c>
      <c r="H2813" s="15" t="str">
        <v>No data</v>
      </c>
      <c r="I2813" t="str">
        <v>No data</v>
      </c>
    </row>
    <row r="2814" spans="1:9" x14ac:dyDescent="0.25">
      <c r="A2814">
        <v>0</v>
      </c>
      <c r="B2814" s="4" t="str">
        <v>Choose site</v>
      </c>
      <c r="C2814" s="4">
        <v>0</v>
      </c>
      <c r="D2814">
        <v>0</v>
      </c>
      <c r="E2814" s="3">
        <v>0</v>
      </c>
      <c r="F2814" s="3" t="str">
        <v>No data</v>
      </c>
      <c r="G2814" s="3" t="str">
        <v>No data</v>
      </c>
      <c r="H2814" s="15" t="str">
        <v>No data</v>
      </c>
      <c r="I2814" t="str">
        <v>No data</v>
      </c>
    </row>
    <row r="2815" spans="1:9" x14ac:dyDescent="0.25">
      <c r="A2815">
        <v>0</v>
      </c>
      <c r="B2815" s="4" t="str">
        <v>Choose site</v>
      </c>
      <c r="C2815" s="4">
        <v>0</v>
      </c>
      <c r="D2815">
        <v>0</v>
      </c>
      <c r="E2815" s="3">
        <v>0</v>
      </c>
      <c r="F2815" s="3" t="str">
        <v>No data</v>
      </c>
      <c r="G2815" s="3" t="str">
        <v>No data</v>
      </c>
      <c r="H2815" s="15" t="str">
        <v>No data</v>
      </c>
      <c r="I2815" t="str">
        <v>No data</v>
      </c>
    </row>
    <row r="2816" spans="1:9" x14ac:dyDescent="0.25">
      <c r="A2816">
        <v>0</v>
      </c>
      <c r="B2816" s="4" t="str">
        <v>Choose site</v>
      </c>
      <c r="C2816" s="4">
        <v>0</v>
      </c>
      <c r="D2816">
        <v>0</v>
      </c>
      <c r="E2816" s="3">
        <v>0</v>
      </c>
      <c r="F2816" s="3" t="str">
        <v>No data</v>
      </c>
      <c r="G2816" s="3" t="str">
        <v>No data</v>
      </c>
      <c r="H2816" s="15" t="str">
        <v>No data</v>
      </c>
      <c r="I2816" t="str">
        <v>No data</v>
      </c>
    </row>
    <row r="2817" spans="1:9" x14ac:dyDescent="0.25">
      <c r="A2817">
        <v>0</v>
      </c>
      <c r="B2817" s="4" t="str">
        <v>Choose site</v>
      </c>
      <c r="C2817" s="4">
        <v>0</v>
      </c>
      <c r="D2817">
        <v>0</v>
      </c>
      <c r="E2817" s="3">
        <v>0</v>
      </c>
      <c r="F2817" s="3" t="str">
        <v>No data</v>
      </c>
      <c r="G2817" s="3" t="str">
        <v>No data</v>
      </c>
      <c r="H2817" s="15" t="str">
        <v>No data</v>
      </c>
      <c r="I2817" t="str">
        <v>No data</v>
      </c>
    </row>
    <row r="2818" spans="1:9" x14ac:dyDescent="0.25">
      <c r="A2818">
        <v>0</v>
      </c>
      <c r="B2818" s="4" t="str">
        <v>Choose site</v>
      </c>
      <c r="C2818" s="4">
        <v>0</v>
      </c>
      <c r="D2818">
        <v>0</v>
      </c>
      <c r="E2818" s="3">
        <v>0</v>
      </c>
      <c r="F2818" s="3" t="str">
        <v>No data</v>
      </c>
      <c r="G2818" s="3" t="str">
        <v>No data</v>
      </c>
      <c r="H2818" s="15" t="str">
        <v>No data</v>
      </c>
      <c r="I2818" t="str">
        <v>No data</v>
      </c>
    </row>
    <row r="2819" spans="1:9" x14ac:dyDescent="0.25">
      <c r="A2819">
        <v>0</v>
      </c>
      <c r="B2819" s="4" t="str">
        <v>Choose site</v>
      </c>
      <c r="C2819" s="4">
        <v>0</v>
      </c>
      <c r="D2819">
        <v>0</v>
      </c>
      <c r="E2819" s="3">
        <v>0</v>
      </c>
      <c r="F2819" s="3" t="str">
        <v>No data</v>
      </c>
      <c r="G2819" s="3" t="str">
        <v>No data</v>
      </c>
      <c r="H2819" s="15" t="str">
        <v>No data</v>
      </c>
      <c r="I2819" t="str">
        <v>No data</v>
      </c>
    </row>
    <row r="2820" spans="1:9" x14ac:dyDescent="0.25">
      <c r="A2820">
        <v>0</v>
      </c>
      <c r="B2820" s="4" t="str">
        <v>Choose site</v>
      </c>
      <c r="C2820" s="4">
        <v>0</v>
      </c>
      <c r="D2820">
        <v>0</v>
      </c>
      <c r="E2820" s="3">
        <v>0</v>
      </c>
      <c r="F2820" s="3" t="str">
        <v>No data</v>
      </c>
      <c r="G2820" s="3" t="str">
        <v>No data</v>
      </c>
      <c r="H2820" s="15" t="str">
        <v>No data</v>
      </c>
      <c r="I2820" t="str">
        <v>No data</v>
      </c>
    </row>
    <row r="2821" spans="1:9" x14ac:dyDescent="0.25">
      <c r="A2821">
        <v>0</v>
      </c>
      <c r="B2821" s="4" t="str">
        <v>Choose site</v>
      </c>
      <c r="C2821" s="4">
        <v>0</v>
      </c>
      <c r="D2821">
        <v>0</v>
      </c>
      <c r="E2821" s="3">
        <v>0</v>
      </c>
      <c r="F2821" s="3" t="str">
        <v>No data</v>
      </c>
      <c r="G2821" s="3" t="str">
        <v>No data</v>
      </c>
      <c r="H2821" s="15" t="str">
        <v>No data</v>
      </c>
      <c r="I2821" t="str">
        <v>No data</v>
      </c>
    </row>
    <row r="2822" spans="1:9" x14ac:dyDescent="0.25">
      <c r="A2822">
        <v>0</v>
      </c>
      <c r="B2822" s="4" t="str">
        <v>Choose site</v>
      </c>
      <c r="C2822" s="4">
        <v>0</v>
      </c>
      <c r="D2822">
        <v>0</v>
      </c>
      <c r="E2822" s="3">
        <v>0</v>
      </c>
      <c r="F2822" s="3" t="str">
        <v>No data</v>
      </c>
      <c r="G2822" s="3" t="str">
        <v>No data</v>
      </c>
      <c r="H2822" s="15" t="str">
        <v>No data</v>
      </c>
      <c r="I2822" t="str">
        <v>No data</v>
      </c>
    </row>
    <row r="2823" spans="1:9" x14ac:dyDescent="0.25">
      <c r="A2823">
        <v>0</v>
      </c>
      <c r="B2823" s="4" t="str">
        <v>Choose site</v>
      </c>
      <c r="C2823" s="4">
        <v>0</v>
      </c>
      <c r="D2823">
        <v>0</v>
      </c>
      <c r="E2823" s="3">
        <v>0</v>
      </c>
      <c r="F2823" s="3" t="str">
        <v>No data</v>
      </c>
      <c r="G2823" s="3" t="str">
        <v>No data</v>
      </c>
      <c r="H2823" s="15" t="str">
        <v>No data</v>
      </c>
      <c r="I2823" t="str">
        <v>No data</v>
      </c>
    </row>
    <row r="2824" spans="1:9" x14ac:dyDescent="0.25">
      <c r="A2824">
        <v>0</v>
      </c>
      <c r="B2824" s="4" t="str">
        <v>Choose site</v>
      </c>
      <c r="C2824" s="4">
        <v>0</v>
      </c>
      <c r="D2824">
        <v>0</v>
      </c>
      <c r="E2824" s="3">
        <v>0</v>
      </c>
      <c r="F2824" s="3" t="str">
        <v>No data</v>
      </c>
      <c r="G2824" s="3" t="str">
        <v>No data</v>
      </c>
      <c r="H2824" s="15" t="str">
        <v>No data</v>
      </c>
      <c r="I2824" t="str">
        <v>No data</v>
      </c>
    </row>
    <row r="2825" spans="1:9" x14ac:dyDescent="0.25">
      <c r="A2825">
        <v>0</v>
      </c>
      <c r="B2825" s="4" t="str">
        <v>Choose site</v>
      </c>
      <c r="C2825" s="4">
        <v>0</v>
      </c>
      <c r="D2825">
        <v>0</v>
      </c>
      <c r="E2825" s="3">
        <v>0</v>
      </c>
      <c r="F2825" s="3" t="str">
        <v>No data</v>
      </c>
      <c r="G2825" s="3" t="str">
        <v>No data</v>
      </c>
      <c r="H2825" s="15" t="str">
        <v>No data</v>
      </c>
      <c r="I2825" t="str">
        <v>No data</v>
      </c>
    </row>
    <row r="2826" spans="1:9" x14ac:dyDescent="0.25">
      <c r="A2826">
        <v>0</v>
      </c>
      <c r="B2826" s="4" t="str">
        <v>Choose site</v>
      </c>
      <c r="C2826" s="4">
        <v>0</v>
      </c>
      <c r="D2826">
        <v>0</v>
      </c>
      <c r="E2826" s="3">
        <v>0</v>
      </c>
      <c r="F2826" s="3" t="str">
        <v>No data</v>
      </c>
      <c r="G2826" s="3" t="str">
        <v>No data</v>
      </c>
      <c r="H2826" s="15" t="str">
        <v>No data</v>
      </c>
      <c r="I2826" t="str">
        <v>No data</v>
      </c>
    </row>
    <row r="2827" spans="1:9" x14ac:dyDescent="0.25">
      <c r="A2827">
        <v>0</v>
      </c>
      <c r="B2827" s="4" t="str">
        <v>Choose site</v>
      </c>
      <c r="C2827" s="4">
        <v>0</v>
      </c>
      <c r="D2827">
        <v>0</v>
      </c>
      <c r="E2827" s="3">
        <v>0</v>
      </c>
      <c r="F2827" s="3" t="str">
        <v>No data</v>
      </c>
      <c r="G2827" s="3" t="str">
        <v>No data</v>
      </c>
      <c r="H2827" s="15" t="str">
        <v>No data</v>
      </c>
      <c r="I2827" t="str">
        <v>No data</v>
      </c>
    </row>
    <row r="2828" spans="1:9" x14ac:dyDescent="0.25">
      <c r="A2828">
        <v>0</v>
      </c>
      <c r="B2828" s="4" t="str">
        <v>Choose site</v>
      </c>
      <c r="C2828" s="4">
        <v>0</v>
      </c>
      <c r="D2828">
        <v>0</v>
      </c>
      <c r="E2828" s="3">
        <v>0</v>
      </c>
      <c r="F2828" s="3" t="str">
        <v>No data</v>
      </c>
      <c r="G2828" s="3" t="str">
        <v>No data</v>
      </c>
      <c r="H2828" s="15" t="str">
        <v>No data</v>
      </c>
      <c r="I2828" t="str">
        <v>No data</v>
      </c>
    </row>
    <row r="2829" spans="1:9" x14ac:dyDescent="0.25">
      <c r="A2829">
        <v>0</v>
      </c>
      <c r="B2829" s="4" t="str">
        <v>Choose site</v>
      </c>
      <c r="C2829" s="4">
        <v>0</v>
      </c>
      <c r="D2829">
        <v>0</v>
      </c>
      <c r="E2829" s="3">
        <v>0</v>
      </c>
      <c r="F2829" s="3" t="str">
        <v>No data</v>
      </c>
      <c r="G2829" s="3" t="str">
        <v>No data</v>
      </c>
      <c r="H2829" s="15" t="str">
        <v>No data</v>
      </c>
      <c r="I2829" t="str">
        <v>No data</v>
      </c>
    </row>
    <row r="2830" spans="1:9" x14ac:dyDescent="0.25">
      <c r="A2830">
        <v>0</v>
      </c>
      <c r="B2830" s="4" t="str">
        <v>Choose site</v>
      </c>
      <c r="C2830" s="4">
        <v>0</v>
      </c>
      <c r="D2830">
        <v>0</v>
      </c>
      <c r="E2830" s="3">
        <v>0</v>
      </c>
      <c r="F2830" s="3" t="str">
        <v>No data</v>
      </c>
      <c r="G2830" s="3" t="str">
        <v>No data</v>
      </c>
      <c r="H2830" s="15" t="str">
        <v>No data</v>
      </c>
      <c r="I2830" t="str">
        <v>No data</v>
      </c>
    </row>
    <row r="2831" spans="1:9" x14ac:dyDescent="0.25">
      <c r="A2831">
        <v>0</v>
      </c>
      <c r="B2831" s="4" t="str">
        <v>Choose site</v>
      </c>
      <c r="C2831" s="4">
        <v>0</v>
      </c>
      <c r="D2831">
        <v>0</v>
      </c>
      <c r="E2831" s="3">
        <v>0</v>
      </c>
      <c r="F2831" s="3" t="str">
        <v>No data</v>
      </c>
      <c r="G2831" s="3" t="str">
        <v>No data</v>
      </c>
      <c r="H2831" s="15" t="str">
        <v>No data</v>
      </c>
      <c r="I2831" t="str">
        <v>No data</v>
      </c>
    </row>
    <row r="2832" spans="1:9" x14ac:dyDescent="0.25">
      <c r="A2832">
        <v>0</v>
      </c>
      <c r="B2832" s="4" t="str">
        <v>Choose site</v>
      </c>
      <c r="C2832" s="4">
        <v>0</v>
      </c>
      <c r="D2832">
        <v>0</v>
      </c>
      <c r="E2832" s="3">
        <v>0</v>
      </c>
      <c r="F2832" s="3" t="str">
        <v>No data</v>
      </c>
      <c r="G2832" s="3" t="str">
        <v>No data</v>
      </c>
      <c r="H2832" s="15" t="str">
        <v>No data</v>
      </c>
      <c r="I2832" t="str">
        <v>No data</v>
      </c>
    </row>
    <row r="2833" spans="1:9" x14ac:dyDescent="0.25">
      <c r="A2833">
        <v>0</v>
      </c>
      <c r="B2833" s="4" t="str">
        <v>Choose site</v>
      </c>
      <c r="C2833" s="4">
        <v>0</v>
      </c>
      <c r="D2833">
        <v>0</v>
      </c>
      <c r="E2833" s="3">
        <v>0</v>
      </c>
      <c r="F2833" s="3" t="str">
        <v>No data</v>
      </c>
      <c r="G2833" s="3" t="str">
        <v>No data</v>
      </c>
      <c r="H2833" s="15" t="str">
        <v>No data</v>
      </c>
      <c r="I2833" t="str">
        <v>No data</v>
      </c>
    </row>
    <row r="2834" spans="1:9" x14ac:dyDescent="0.25">
      <c r="A2834">
        <v>0</v>
      </c>
      <c r="B2834" s="4" t="str">
        <v>Choose site</v>
      </c>
      <c r="C2834" s="4">
        <v>0</v>
      </c>
      <c r="D2834">
        <v>0</v>
      </c>
      <c r="E2834" s="3">
        <v>0</v>
      </c>
      <c r="F2834" s="3" t="str">
        <v>No data</v>
      </c>
      <c r="G2834" s="3" t="str">
        <v>No data</v>
      </c>
      <c r="H2834" s="15" t="str">
        <v>No data</v>
      </c>
      <c r="I2834" t="str">
        <v>No data</v>
      </c>
    </row>
    <row r="2835" spans="1:9" x14ac:dyDescent="0.25">
      <c r="A2835">
        <v>0</v>
      </c>
      <c r="B2835" s="4" t="str">
        <v>Choose site</v>
      </c>
      <c r="C2835" s="4">
        <v>0</v>
      </c>
      <c r="D2835">
        <v>0</v>
      </c>
      <c r="E2835" s="3">
        <v>0</v>
      </c>
      <c r="F2835" s="3" t="str">
        <v>No data</v>
      </c>
      <c r="G2835" s="3" t="str">
        <v>No data</v>
      </c>
      <c r="H2835" s="15" t="str">
        <v>No data</v>
      </c>
      <c r="I2835" t="str">
        <v>No data</v>
      </c>
    </row>
    <row r="2836" spans="1:9" x14ac:dyDescent="0.25">
      <c r="A2836">
        <v>0</v>
      </c>
      <c r="B2836" s="4" t="str">
        <v>Choose site</v>
      </c>
      <c r="C2836" s="4">
        <v>0</v>
      </c>
      <c r="D2836">
        <v>0</v>
      </c>
      <c r="E2836" s="3">
        <v>0</v>
      </c>
      <c r="F2836" s="3" t="str">
        <v>No data</v>
      </c>
      <c r="G2836" s="3" t="str">
        <v>No data</v>
      </c>
      <c r="H2836" s="15" t="str">
        <v>No data</v>
      </c>
      <c r="I2836" t="str">
        <v>No data</v>
      </c>
    </row>
    <row r="2837" spans="1:9" x14ac:dyDescent="0.25">
      <c r="A2837">
        <v>0</v>
      </c>
      <c r="B2837" s="4" t="str">
        <v>Choose site</v>
      </c>
      <c r="C2837" s="4">
        <v>0</v>
      </c>
      <c r="D2837">
        <v>0</v>
      </c>
      <c r="E2837" s="3">
        <v>0</v>
      </c>
      <c r="F2837" s="3" t="str">
        <v>No data</v>
      </c>
      <c r="G2837" s="3" t="str">
        <v>No data</v>
      </c>
      <c r="H2837" s="15" t="str">
        <v>No data</v>
      </c>
      <c r="I2837" t="str">
        <v>No data</v>
      </c>
    </row>
    <row r="2838" spans="1:9" x14ac:dyDescent="0.25">
      <c r="A2838">
        <v>0</v>
      </c>
      <c r="B2838" s="4" t="str">
        <v>Choose site</v>
      </c>
      <c r="C2838" s="4">
        <v>0</v>
      </c>
      <c r="D2838">
        <v>0</v>
      </c>
      <c r="E2838" s="3">
        <v>0</v>
      </c>
      <c r="F2838" s="3" t="str">
        <v>No data</v>
      </c>
      <c r="G2838" s="3" t="str">
        <v>No data</v>
      </c>
      <c r="H2838" s="15" t="str">
        <v>No data</v>
      </c>
      <c r="I2838" t="str">
        <v>No data</v>
      </c>
    </row>
    <row r="2839" spans="1:9" x14ac:dyDescent="0.25">
      <c r="A2839">
        <v>0</v>
      </c>
      <c r="B2839" s="4" t="str">
        <v>Choose site</v>
      </c>
      <c r="C2839" s="4">
        <v>0</v>
      </c>
      <c r="D2839">
        <v>0</v>
      </c>
      <c r="E2839" s="3">
        <v>0</v>
      </c>
      <c r="F2839" s="3" t="str">
        <v>No data</v>
      </c>
      <c r="G2839" s="3" t="str">
        <v>No data</v>
      </c>
      <c r="H2839" s="15" t="str">
        <v>No data</v>
      </c>
      <c r="I2839" t="str">
        <v>No data</v>
      </c>
    </row>
    <row r="2840" spans="1:9" x14ac:dyDescent="0.25">
      <c r="A2840">
        <v>0</v>
      </c>
      <c r="B2840" s="4" t="str">
        <v>Choose site</v>
      </c>
      <c r="C2840" s="4">
        <v>0</v>
      </c>
      <c r="D2840">
        <v>0</v>
      </c>
      <c r="E2840" s="3">
        <v>0</v>
      </c>
      <c r="F2840" s="3" t="str">
        <v>No data</v>
      </c>
      <c r="G2840" s="3" t="str">
        <v>No data</v>
      </c>
      <c r="H2840" s="15" t="str">
        <v>No data</v>
      </c>
      <c r="I2840" t="str">
        <v>No data</v>
      </c>
    </row>
    <row r="2841" spans="1:9" x14ac:dyDescent="0.25">
      <c r="A2841">
        <v>0</v>
      </c>
      <c r="B2841" s="4" t="str">
        <v>Choose site</v>
      </c>
      <c r="C2841" s="4">
        <v>0</v>
      </c>
      <c r="D2841">
        <v>0</v>
      </c>
      <c r="E2841" s="3">
        <v>0</v>
      </c>
      <c r="F2841" s="3" t="str">
        <v>No data</v>
      </c>
      <c r="G2841" s="3" t="str">
        <v>No data</v>
      </c>
      <c r="H2841" s="15" t="str">
        <v>No data</v>
      </c>
      <c r="I2841" t="str">
        <v>No data</v>
      </c>
    </row>
    <row r="2842" spans="1:9" x14ac:dyDescent="0.25">
      <c r="A2842">
        <v>0</v>
      </c>
      <c r="B2842" s="4" t="str">
        <v>Choose site</v>
      </c>
      <c r="C2842" s="4">
        <v>0</v>
      </c>
      <c r="D2842">
        <v>0</v>
      </c>
      <c r="E2842" s="3">
        <v>0</v>
      </c>
      <c r="F2842" s="3" t="str">
        <v>No data</v>
      </c>
      <c r="G2842" s="3" t="str">
        <v>No data</v>
      </c>
      <c r="H2842" s="15" t="str">
        <v>No data</v>
      </c>
      <c r="I2842" t="str">
        <v>No data</v>
      </c>
    </row>
    <row r="2843" spans="1:9" x14ac:dyDescent="0.25">
      <c r="A2843">
        <v>0</v>
      </c>
      <c r="B2843" s="4" t="str">
        <v>Choose site</v>
      </c>
      <c r="C2843" s="4">
        <v>0</v>
      </c>
      <c r="D2843">
        <v>0</v>
      </c>
      <c r="E2843" s="3">
        <v>0</v>
      </c>
      <c r="F2843" s="3" t="str">
        <v>No data</v>
      </c>
      <c r="G2843" s="3" t="str">
        <v>No data</v>
      </c>
      <c r="H2843" s="15" t="str">
        <v>No data</v>
      </c>
      <c r="I2843" t="str">
        <v>No data</v>
      </c>
    </row>
    <row r="2844" spans="1:9" x14ac:dyDescent="0.25">
      <c r="A2844">
        <v>0</v>
      </c>
      <c r="B2844" s="4" t="str">
        <v>Choose site</v>
      </c>
      <c r="C2844" s="4">
        <v>0</v>
      </c>
      <c r="D2844">
        <v>0</v>
      </c>
      <c r="E2844" s="3">
        <v>0</v>
      </c>
      <c r="F2844" s="3" t="str">
        <v>No data</v>
      </c>
      <c r="G2844" s="3" t="str">
        <v>No data</v>
      </c>
      <c r="H2844" s="15" t="str">
        <v>No data</v>
      </c>
      <c r="I2844" t="str">
        <v>No data</v>
      </c>
    </row>
    <row r="2845" spans="1:9" x14ac:dyDescent="0.25">
      <c r="A2845">
        <v>0</v>
      </c>
      <c r="B2845" s="4" t="str">
        <v>Choose site</v>
      </c>
      <c r="C2845" s="4">
        <v>0</v>
      </c>
      <c r="D2845">
        <v>0</v>
      </c>
      <c r="E2845" s="3">
        <v>0</v>
      </c>
      <c r="F2845" s="3" t="str">
        <v>No data</v>
      </c>
      <c r="G2845" s="3" t="str">
        <v>No data</v>
      </c>
      <c r="H2845" s="15" t="str">
        <v>No data</v>
      </c>
      <c r="I2845" t="str">
        <v>No data</v>
      </c>
    </row>
    <row r="2846" spans="1:9" x14ac:dyDescent="0.25">
      <c r="A2846">
        <v>0</v>
      </c>
      <c r="B2846" s="4" t="str">
        <v>Choose site</v>
      </c>
      <c r="C2846" s="4">
        <v>0</v>
      </c>
      <c r="D2846">
        <v>0</v>
      </c>
      <c r="E2846" s="3">
        <v>0</v>
      </c>
      <c r="F2846" s="3" t="str">
        <v>No data</v>
      </c>
      <c r="G2846" s="3" t="str">
        <v>No data</v>
      </c>
      <c r="H2846" s="15" t="str">
        <v>No data</v>
      </c>
      <c r="I2846" t="str">
        <v>No data</v>
      </c>
    </row>
    <row r="2847" spans="1:9" x14ac:dyDescent="0.25">
      <c r="A2847">
        <v>0</v>
      </c>
      <c r="B2847" s="4" t="str">
        <v>Choose site</v>
      </c>
      <c r="C2847" s="4">
        <v>0</v>
      </c>
      <c r="D2847">
        <v>0</v>
      </c>
      <c r="E2847" s="3">
        <v>0</v>
      </c>
      <c r="F2847" s="3" t="str">
        <v>No data</v>
      </c>
      <c r="G2847" s="3" t="str">
        <v>No data</v>
      </c>
      <c r="H2847" s="15" t="str">
        <v>No data</v>
      </c>
      <c r="I2847" t="str">
        <v>No data</v>
      </c>
    </row>
    <row r="2848" spans="1:9" x14ac:dyDescent="0.25">
      <c r="A2848">
        <v>0</v>
      </c>
      <c r="B2848" s="4" t="str">
        <v>Choose site</v>
      </c>
      <c r="C2848" s="4">
        <v>0</v>
      </c>
      <c r="D2848">
        <v>0</v>
      </c>
      <c r="E2848" s="3">
        <v>0</v>
      </c>
      <c r="F2848" s="3" t="str">
        <v>No data</v>
      </c>
      <c r="G2848" s="3" t="str">
        <v>No data</v>
      </c>
      <c r="H2848" s="15" t="str">
        <v>No data</v>
      </c>
      <c r="I2848" t="str">
        <v>No data</v>
      </c>
    </row>
    <row r="2849" spans="1:9" x14ac:dyDescent="0.25">
      <c r="A2849">
        <v>0</v>
      </c>
      <c r="B2849" s="4" t="str">
        <v>Choose site</v>
      </c>
      <c r="C2849" s="4">
        <v>0</v>
      </c>
      <c r="D2849">
        <v>0</v>
      </c>
      <c r="E2849" s="3">
        <v>0</v>
      </c>
      <c r="F2849" s="3" t="str">
        <v>No data</v>
      </c>
      <c r="G2849" s="3" t="str">
        <v>No data</v>
      </c>
      <c r="H2849" s="15" t="str">
        <v>No data</v>
      </c>
      <c r="I2849" t="str">
        <v>No data</v>
      </c>
    </row>
    <row r="2850" spans="1:9" x14ac:dyDescent="0.25">
      <c r="A2850">
        <v>0</v>
      </c>
      <c r="B2850" s="4" t="str">
        <v>Choose site</v>
      </c>
      <c r="C2850" s="4">
        <v>0</v>
      </c>
      <c r="D2850">
        <v>0</v>
      </c>
      <c r="E2850" s="3">
        <v>0</v>
      </c>
      <c r="F2850" s="3" t="str">
        <v>No data</v>
      </c>
      <c r="G2850" s="3" t="str">
        <v>No data</v>
      </c>
      <c r="H2850" s="15" t="str">
        <v>No data</v>
      </c>
      <c r="I2850" t="str">
        <v>No data</v>
      </c>
    </row>
    <row r="2851" spans="1:9" x14ac:dyDescent="0.25">
      <c r="A2851">
        <v>0</v>
      </c>
      <c r="B2851" s="4" t="str">
        <v>Choose site</v>
      </c>
      <c r="C2851" s="4">
        <v>0</v>
      </c>
      <c r="D2851">
        <v>0</v>
      </c>
      <c r="E2851" s="3">
        <v>0</v>
      </c>
      <c r="F2851" s="3" t="str">
        <v>No data</v>
      </c>
      <c r="G2851" s="3" t="str">
        <v>No data</v>
      </c>
      <c r="H2851" s="15" t="str">
        <v>No data</v>
      </c>
      <c r="I2851" t="str">
        <v>No data</v>
      </c>
    </row>
    <row r="2852" spans="1:9" x14ac:dyDescent="0.25">
      <c r="A2852">
        <v>0</v>
      </c>
      <c r="B2852" s="4" t="str">
        <v>Choose site</v>
      </c>
      <c r="C2852" s="4">
        <v>0</v>
      </c>
      <c r="D2852">
        <v>0</v>
      </c>
      <c r="E2852" s="3">
        <v>0</v>
      </c>
      <c r="F2852" s="3" t="str">
        <v>No data</v>
      </c>
      <c r="G2852" s="3" t="str">
        <v>No data</v>
      </c>
      <c r="H2852" s="15" t="str">
        <v>No data</v>
      </c>
      <c r="I2852" t="str">
        <v>No data</v>
      </c>
    </row>
    <row r="2853" spans="1:9" x14ac:dyDescent="0.25">
      <c r="A2853">
        <v>0</v>
      </c>
      <c r="B2853" s="4" t="str">
        <v>Choose site</v>
      </c>
      <c r="C2853" s="4">
        <v>0</v>
      </c>
      <c r="D2853">
        <v>0</v>
      </c>
      <c r="E2853" s="3">
        <v>0</v>
      </c>
      <c r="F2853" s="3" t="str">
        <v>No data</v>
      </c>
      <c r="G2853" s="3" t="str">
        <v>No data</v>
      </c>
      <c r="H2853" s="15" t="str">
        <v>No data</v>
      </c>
      <c r="I2853" t="str">
        <v>No data</v>
      </c>
    </row>
    <row r="2854" spans="1:9" x14ac:dyDescent="0.25">
      <c r="A2854">
        <v>0</v>
      </c>
      <c r="B2854" s="4" t="str">
        <v>Choose site</v>
      </c>
      <c r="C2854" s="4">
        <v>0</v>
      </c>
      <c r="D2854">
        <v>0</v>
      </c>
      <c r="E2854" s="3">
        <v>0</v>
      </c>
      <c r="F2854" s="3" t="str">
        <v>No data</v>
      </c>
      <c r="G2854" s="3" t="str">
        <v>No data</v>
      </c>
      <c r="H2854" s="15" t="str">
        <v>No data</v>
      </c>
      <c r="I2854" t="str">
        <v>No data</v>
      </c>
    </row>
    <row r="2855" spans="1:9" x14ac:dyDescent="0.25">
      <c r="A2855">
        <v>0</v>
      </c>
      <c r="B2855" s="4" t="str">
        <v>Choose site</v>
      </c>
      <c r="C2855" s="4">
        <v>0</v>
      </c>
      <c r="D2855">
        <v>0</v>
      </c>
      <c r="E2855" s="3">
        <v>0</v>
      </c>
      <c r="F2855" s="3" t="str">
        <v>No data</v>
      </c>
      <c r="G2855" s="3" t="str">
        <v>No data</v>
      </c>
      <c r="H2855" s="15" t="str">
        <v>No data</v>
      </c>
      <c r="I2855" t="str">
        <v>No data</v>
      </c>
    </row>
    <row r="2856" spans="1:9" x14ac:dyDescent="0.25">
      <c r="A2856">
        <v>0</v>
      </c>
      <c r="B2856" s="4" t="str">
        <v>Choose site</v>
      </c>
      <c r="C2856" s="4">
        <v>0</v>
      </c>
      <c r="D2856">
        <v>0</v>
      </c>
      <c r="E2856" s="3">
        <v>0</v>
      </c>
      <c r="F2856" s="3" t="str">
        <v>No data</v>
      </c>
      <c r="G2856" s="3" t="str">
        <v>No data</v>
      </c>
      <c r="H2856" s="15" t="str">
        <v>No data</v>
      </c>
      <c r="I2856" t="str">
        <v>No data</v>
      </c>
    </row>
    <row r="2857" spans="1:9" x14ac:dyDescent="0.25">
      <c r="A2857">
        <v>0</v>
      </c>
      <c r="B2857" s="4" t="str">
        <v>Choose site</v>
      </c>
      <c r="C2857" s="4">
        <v>0</v>
      </c>
      <c r="D2857">
        <v>0</v>
      </c>
      <c r="E2857" s="3">
        <v>0</v>
      </c>
      <c r="F2857" s="3" t="str">
        <v>No data</v>
      </c>
      <c r="G2857" s="3" t="str">
        <v>No data</v>
      </c>
      <c r="H2857" s="15" t="str">
        <v>No data</v>
      </c>
      <c r="I2857" t="str">
        <v>No data</v>
      </c>
    </row>
    <row r="2858" spans="1:9" x14ac:dyDescent="0.25">
      <c r="A2858">
        <v>0</v>
      </c>
      <c r="B2858" s="4" t="str">
        <v>Choose site</v>
      </c>
      <c r="C2858" s="4">
        <v>0</v>
      </c>
      <c r="D2858">
        <v>0</v>
      </c>
      <c r="E2858" s="3">
        <v>0</v>
      </c>
      <c r="F2858" s="3" t="str">
        <v>No data</v>
      </c>
      <c r="G2858" s="3" t="str">
        <v>No data</v>
      </c>
      <c r="H2858" s="15" t="str">
        <v>No data</v>
      </c>
      <c r="I2858" t="str">
        <v>No data</v>
      </c>
    </row>
    <row r="2859" spans="1:9" x14ac:dyDescent="0.25">
      <c r="A2859">
        <v>0</v>
      </c>
      <c r="B2859" s="4" t="str">
        <v>Choose site</v>
      </c>
      <c r="C2859" s="4">
        <v>0</v>
      </c>
      <c r="D2859">
        <v>0</v>
      </c>
      <c r="E2859" s="3">
        <v>0</v>
      </c>
      <c r="F2859" s="3" t="str">
        <v>No data</v>
      </c>
      <c r="G2859" s="3" t="str">
        <v>No data</v>
      </c>
      <c r="H2859" s="15" t="str">
        <v>No data</v>
      </c>
      <c r="I2859" t="str">
        <v>No data</v>
      </c>
    </row>
    <row r="2860" spans="1:9" x14ac:dyDescent="0.25">
      <c r="A2860">
        <v>0</v>
      </c>
      <c r="B2860" s="4" t="str">
        <v>Choose site</v>
      </c>
      <c r="C2860" s="4">
        <v>0</v>
      </c>
      <c r="D2860">
        <v>0</v>
      </c>
      <c r="E2860" s="3">
        <v>0</v>
      </c>
      <c r="F2860" s="3" t="str">
        <v>No data</v>
      </c>
      <c r="G2860" s="3" t="str">
        <v>No data</v>
      </c>
      <c r="H2860" s="15" t="str">
        <v>No data</v>
      </c>
      <c r="I2860" t="str">
        <v>No data</v>
      </c>
    </row>
    <row r="2861" spans="1:9" x14ac:dyDescent="0.25">
      <c r="A2861">
        <v>0</v>
      </c>
      <c r="B2861" s="4" t="str">
        <v>Choose site</v>
      </c>
      <c r="C2861" s="4">
        <v>0</v>
      </c>
      <c r="D2861">
        <v>0</v>
      </c>
      <c r="E2861" s="3">
        <v>0</v>
      </c>
      <c r="F2861" s="3" t="str">
        <v>No data</v>
      </c>
      <c r="G2861" s="3" t="str">
        <v>No data</v>
      </c>
      <c r="H2861" s="15" t="str">
        <v>No data</v>
      </c>
      <c r="I2861" t="str">
        <v>No data</v>
      </c>
    </row>
    <row r="2862" spans="1:9" x14ac:dyDescent="0.25">
      <c r="A2862">
        <v>0</v>
      </c>
      <c r="B2862" s="4" t="str">
        <v>Choose site</v>
      </c>
      <c r="C2862" s="4">
        <v>0</v>
      </c>
      <c r="D2862">
        <v>0</v>
      </c>
      <c r="E2862" s="3">
        <v>0</v>
      </c>
      <c r="F2862" s="3" t="str">
        <v>No data</v>
      </c>
      <c r="G2862" s="3" t="str">
        <v>No data</v>
      </c>
      <c r="H2862" s="15" t="str">
        <v>No data</v>
      </c>
      <c r="I2862" t="str">
        <v>No data</v>
      </c>
    </row>
    <row r="2863" spans="1:9" x14ac:dyDescent="0.25">
      <c r="A2863">
        <v>0</v>
      </c>
      <c r="B2863" s="4" t="str">
        <v>Choose site</v>
      </c>
      <c r="C2863" s="4">
        <v>0</v>
      </c>
      <c r="D2863">
        <v>0</v>
      </c>
      <c r="E2863" s="3">
        <v>0</v>
      </c>
      <c r="F2863" s="3" t="str">
        <v>No data</v>
      </c>
      <c r="G2863" s="3" t="str">
        <v>No data</v>
      </c>
      <c r="H2863" s="15" t="str">
        <v>No data</v>
      </c>
      <c r="I2863" t="str">
        <v>No data</v>
      </c>
    </row>
    <row r="2864" spans="1:9" x14ac:dyDescent="0.25">
      <c r="A2864">
        <v>0</v>
      </c>
      <c r="B2864" s="4" t="str">
        <v>Choose site</v>
      </c>
      <c r="C2864" s="4">
        <v>0</v>
      </c>
      <c r="D2864">
        <v>0</v>
      </c>
      <c r="E2864" s="3">
        <v>0</v>
      </c>
      <c r="F2864" s="3" t="str">
        <v>No data</v>
      </c>
      <c r="G2864" s="3" t="str">
        <v>No data</v>
      </c>
      <c r="H2864" s="15" t="str">
        <v>No data</v>
      </c>
      <c r="I2864" t="str">
        <v>No data</v>
      </c>
    </row>
    <row r="2865" spans="1:9" x14ac:dyDescent="0.25">
      <c r="A2865">
        <v>0</v>
      </c>
      <c r="B2865" s="4" t="str">
        <v>Choose site</v>
      </c>
      <c r="C2865" s="4">
        <v>0</v>
      </c>
      <c r="D2865">
        <v>0</v>
      </c>
      <c r="E2865" s="3">
        <v>0</v>
      </c>
      <c r="F2865" s="3" t="str">
        <v>No data</v>
      </c>
      <c r="G2865" s="3" t="str">
        <v>No data</v>
      </c>
      <c r="H2865" s="15" t="str">
        <v>No data</v>
      </c>
      <c r="I2865" t="str">
        <v>No data</v>
      </c>
    </row>
    <row r="2866" spans="1:9" x14ac:dyDescent="0.25">
      <c r="A2866">
        <v>0</v>
      </c>
      <c r="B2866" s="4" t="str">
        <v>Choose site</v>
      </c>
      <c r="C2866" s="4">
        <v>0</v>
      </c>
      <c r="D2866">
        <v>0</v>
      </c>
      <c r="E2866" s="3">
        <v>0</v>
      </c>
      <c r="F2866" s="3" t="str">
        <v>No data</v>
      </c>
      <c r="G2866" s="3" t="str">
        <v>No data</v>
      </c>
      <c r="H2866" s="15" t="str">
        <v>No data</v>
      </c>
      <c r="I2866" t="str">
        <v>No data</v>
      </c>
    </row>
    <row r="2867" spans="1:9" x14ac:dyDescent="0.25">
      <c r="A2867">
        <v>0</v>
      </c>
      <c r="B2867" s="4" t="str">
        <v>Choose site</v>
      </c>
      <c r="C2867" s="4">
        <v>0</v>
      </c>
      <c r="D2867">
        <v>0</v>
      </c>
      <c r="E2867" s="3">
        <v>0</v>
      </c>
      <c r="F2867" s="3" t="str">
        <v>No data</v>
      </c>
      <c r="G2867" s="3" t="str">
        <v>No data</v>
      </c>
      <c r="H2867" s="15" t="str">
        <v>No data</v>
      </c>
      <c r="I2867" t="str">
        <v>No data</v>
      </c>
    </row>
    <row r="2868" spans="1:9" x14ac:dyDescent="0.25">
      <c r="A2868">
        <v>0</v>
      </c>
      <c r="B2868" s="4" t="str">
        <v>Choose site</v>
      </c>
      <c r="C2868" s="4">
        <v>0</v>
      </c>
      <c r="D2868">
        <v>0</v>
      </c>
      <c r="E2868" s="3">
        <v>0</v>
      </c>
      <c r="F2868" s="3" t="str">
        <v>No data</v>
      </c>
      <c r="G2868" s="3" t="str">
        <v>No data</v>
      </c>
      <c r="H2868" s="15" t="str">
        <v>No data</v>
      </c>
      <c r="I2868" t="str">
        <v>No data</v>
      </c>
    </row>
    <row r="2869" spans="1:9" x14ac:dyDescent="0.25">
      <c r="A2869">
        <v>0</v>
      </c>
      <c r="B2869" s="4" t="str">
        <v>Choose site</v>
      </c>
      <c r="C2869" s="4">
        <v>0</v>
      </c>
      <c r="D2869">
        <v>0</v>
      </c>
      <c r="E2869" s="3">
        <v>0</v>
      </c>
      <c r="F2869" s="3" t="str">
        <v>No data</v>
      </c>
      <c r="G2869" s="3" t="str">
        <v>No data</v>
      </c>
      <c r="H2869" s="15" t="str">
        <v>No data</v>
      </c>
      <c r="I2869" t="str">
        <v>No data</v>
      </c>
    </row>
    <row r="2870" spans="1:9" x14ac:dyDescent="0.25">
      <c r="A2870">
        <v>0</v>
      </c>
      <c r="B2870" s="4" t="str">
        <v>Choose site</v>
      </c>
      <c r="C2870" s="4">
        <v>0</v>
      </c>
      <c r="D2870">
        <v>0</v>
      </c>
      <c r="E2870" s="3">
        <v>0</v>
      </c>
      <c r="F2870" s="3" t="str">
        <v>No data</v>
      </c>
      <c r="G2870" s="3" t="str">
        <v>No data</v>
      </c>
      <c r="H2870" s="15" t="str">
        <v>No data</v>
      </c>
      <c r="I2870" t="str">
        <v>No data</v>
      </c>
    </row>
    <row r="2871" spans="1:9" x14ac:dyDescent="0.25">
      <c r="A2871">
        <v>0</v>
      </c>
      <c r="B2871" s="4" t="str">
        <v>Choose site</v>
      </c>
      <c r="C2871" s="4">
        <v>0</v>
      </c>
      <c r="D2871">
        <v>0</v>
      </c>
      <c r="E2871" s="3">
        <v>0</v>
      </c>
      <c r="F2871" s="3" t="str">
        <v>No data</v>
      </c>
      <c r="G2871" s="3" t="str">
        <v>No data</v>
      </c>
      <c r="H2871" s="15" t="str">
        <v>No data</v>
      </c>
      <c r="I2871" t="str">
        <v>No data</v>
      </c>
    </row>
    <row r="2872" spans="1:9" x14ac:dyDescent="0.25">
      <c r="A2872">
        <v>0</v>
      </c>
      <c r="B2872" s="4" t="str">
        <v>Choose site</v>
      </c>
      <c r="C2872" s="4">
        <v>0</v>
      </c>
      <c r="D2872">
        <v>0</v>
      </c>
      <c r="E2872" s="3">
        <v>0</v>
      </c>
      <c r="F2872" s="3" t="str">
        <v>No data</v>
      </c>
      <c r="G2872" s="3" t="str">
        <v>No data</v>
      </c>
      <c r="H2872" s="15" t="str">
        <v>No data</v>
      </c>
      <c r="I2872" t="str">
        <v>No data</v>
      </c>
    </row>
    <row r="2873" spans="1:9" x14ac:dyDescent="0.25">
      <c r="A2873">
        <v>0</v>
      </c>
      <c r="B2873" s="4" t="str">
        <v>Choose site</v>
      </c>
      <c r="C2873" s="4">
        <v>0</v>
      </c>
      <c r="D2873">
        <v>0</v>
      </c>
      <c r="E2873" s="3">
        <v>0</v>
      </c>
      <c r="F2873" s="3" t="str">
        <v>No data</v>
      </c>
      <c r="G2873" s="3" t="str">
        <v>No data</v>
      </c>
      <c r="H2873" s="15" t="str">
        <v>No data</v>
      </c>
      <c r="I2873" t="str">
        <v>No data</v>
      </c>
    </row>
    <row r="2874" spans="1:9" x14ac:dyDescent="0.25">
      <c r="A2874">
        <v>0</v>
      </c>
      <c r="B2874" s="4" t="str">
        <v>Choose site</v>
      </c>
      <c r="C2874" s="4">
        <v>0</v>
      </c>
      <c r="D2874">
        <v>0</v>
      </c>
      <c r="E2874" s="3">
        <v>0</v>
      </c>
      <c r="F2874" s="3" t="str">
        <v>No data</v>
      </c>
      <c r="G2874" s="3" t="str">
        <v>No data</v>
      </c>
      <c r="H2874" s="15" t="str">
        <v>No data</v>
      </c>
      <c r="I2874" t="str">
        <v>No data</v>
      </c>
    </row>
    <row r="2875" spans="1:9" x14ac:dyDescent="0.25">
      <c r="A2875">
        <v>0</v>
      </c>
      <c r="B2875" s="4" t="str">
        <v>Choose site</v>
      </c>
      <c r="C2875" s="4">
        <v>0</v>
      </c>
      <c r="D2875">
        <v>0</v>
      </c>
      <c r="E2875" s="3">
        <v>0</v>
      </c>
      <c r="F2875" s="3" t="str">
        <v>No data</v>
      </c>
      <c r="G2875" s="3" t="str">
        <v>No data</v>
      </c>
      <c r="H2875" s="15" t="str">
        <v>No data</v>
      </c>
      <c r="I2875" t="str">
        <v>No data</v>
      </c>
    </row>
    <row r="2876" spans="1:9" x14ac:dyDescent="0.25">
      <c r="A2876">
        <v>0</v>
      </c>
      <c r="B2876" s="4" t="str">
        <v>Choose site</v>
      </c>
      <c r="C2876" s="4">
        <v>0</v>
      </c>
      <c r="D2876">
        <v>0</v>
      </c>
      <c r="E2876" s="3">
        <v>0</v>
      </c>
      <c r="F2876" s="3" t="str">
        <v>No data</v>
      </c>
      <c r="G2876" s="3" t="str">
        <v>No data</v>
      </c>
      <c r="H2876" s="15" t="str">
        <v>No data</v>
      </c>
      <c r="I2876" t="str">
        <v>No data</v>
      </c>
    </row>
    <row r="2877" spans="1:9" x14ac:dyDescent="0.25">
      <c r="A2877">
        <v>0</v>
      </c>
      <c r="B2877" s="4" t="str">
        <v>Choose site</v>
      </c>
      <c r="C2877" s="4">
        <v>0</v>
      </c>
      <c r="D2877">
        <v>0</v>
      </c>
      <c r="E2877" s="3">
        <v>0</v>
      </c>
      <c r="F2877" s="3" t="str">
        <v>No data</v>
      </c>
      <c r="G2877" s="3" t="str">
        <v>No data</v>
      </c>
      <c r="H2877" s="15" t="str">
        <v>No data</v>
      </c>
      <c r="I2877" t="str">
        <v>No data</v>
      </c>
    </row>
    <row r="2878" spans="1:9" x14ac:dyDescent="0.25">
      <c r="A2878">
        <v>0</v>
      </c>
      <c r="B2878" s="4" t="str">
        <v>Choose site</v>
      </c>
      <c r="C2878" s="4">
        <v>0</v>
      </c>
      <c r="D2878">
        <v>0</v>
      </c>
      <c r="E2878" s="3">
        <v>0</v>
      </c>
      <c r="F2878" s="3" t="str">
        <v>No data</v>
      </c>
      <c r="G2878" s="3" t="str">
        <v>No data</v>
      </c>
      <c r="H2878" s="15" t="str">
        <v>No data</v>
      </c>
      <c r="I2878" t="str">
        <v>No data</v>
      </c>
    </row>
    <row r="2879" spans="1:9" x14ac:dyDescent="0.25">
      <c r="A2879">
        <v>0</v>
      </c>
      <c r="B2879" s="4" t="str">
        <v>Choose site</v>
      </c>
      <c r="C2879" s="4">
        <v>0</v>
      </c>
      <c r="D2879">
        <v>0</v>
      </c>
      <c r="E2879" s="3">
        <v>0</v>
      </c>
      <c r="F2879" s="3" t="str">
        <v>No data</v>
      </c>
      <c r="G2879" s="3" t="str">
        <v>No data</v>
      </c>
      <c r="H2879" s="15" t="str">
        <v>No data</v>
      </c>
      <c r="I2879" t="str">
        <v>No data</v>
      </c>
    </row>
    <row r="2880" spans="1:9" x14ac:dyDescent="0.25">
      <c r="A2880">
        <v>0</v>
      </c>
      <c r="B2880" s="4" t="str">
        <v>Choose site</v>
      </c>
      <c r="C2880" s="4">
        <v>0</v>
      </c>
      <c r="D2880">
        <v>0</v>
      </c>
      <c r="E2880" s="3">
        <v>0</v>
      </c>
      <c r="F2880" s="3" t="str">
        <v>No data</v>
      </c>
      <c r="G2880" s="3" t="str">
        <v>No data</v>
      </c>
      <c r="H2880" s="15" t="str">
        <v>No data</v>
      </c>
      <c r="I2880" t="str">
        <v>No data</v>
      </c>
    </row>
    <row r="2881" spans="1:9" x14ac:dyDescent="0.25">
      <c r="A2881">
        <v>0</v>
      </c>
      <c r="B2881" s="4" t="str">
        <v>Choose site</v>
      </c>
      <c r="C2881" s="4">
        <v>0</v>
      </c>
      <c r="D2881">
        <v>0</v>
      </c>
      <c r="E2881" s="3">
        <v>0</v>
      </c>
      <c r="F2881" s="3" t="str">
        <v>No data</v>
      </c>
      <c r="G2881" s="3" t="str">
        <v>No data</v>
      </c>
      <c r="H2881" s="15" t="str">
        <v>No data</v>
      </c>
      <c r="I2881" t="str">
        <v>No data</v>
      </c>
    </row>
    <row r="2882" spans="1:9" x14ac:dyDescent="0.25">
      <c r="A2882">
        <v>0</v>
      </c>
      <c r="B2882" s="4" t="str">
        <v>Choose site</v>
      </c>
      <c r="C2882" s="4">
        <v>0</v>
      </c>
      <c r="D2882">
        <v>0</v>
      </c>
      <c r="E2882" s="3">
        <v>0</v>
      </c>
      <c r="F2882" s="3" t="str">
        <v>No data</v>
      </c>
      <c r="G2882" s="3" t="str">
        <v>No data</v>
      </c>
      <c r="H2882" s="15" t="str">
        <v>No data</v>
      </c>
      <c r="I2882" t="str">
        <v>No data</v>
      </c>
    </row>
    <row r="2883" spans="1:9" x14ac:dyDescent="0.25">
      <c r="A2883">
        <v>0</v>
      </c>
      <c r="B2883" s="4" t="str">
        <v>Choose site</v>
      </c>
      <c r="C2883" s="4">
        <v>0</v>
      </c>
      <c r="D2883">
        <v>0</v>
      </c>
      <c r="E2883" s="3">
        <v>0</v>
      </c>
      <c r="F2883" s="3" t="str">
        <v>No data</v>
      </c>
      <c r="G2883" s="3" t="str">
        <v>No data</v>
      </c>
      <c r="H2883" s="15" t="str">
        <v>No data</v>
      </c>
      <c r="I2883" t="str">
        <v>No data</v>
      </c>
    </row>
    <row r="2884" spans="1:9" x14ac:dyDescent="0.25">
      <c r="A2884">
        <v>0</v>
      </c>
      <c r="B2884" s="4" t="str">
        <v>Choose site</v>
      </c>
      <c r="C2884" s="4">
        <v>0</v>
      </c>
      <c r="D2884">
        <v>0</v>
      </c>
      <c r="E2884" s="3">
        <v>0</v>
      </c>
      <c r="F2884" s="3" t="str">
        <v>No data</v>
      </c>
      <c r="G2884" s="3" t="str">
        <v>No data</v>
      </c>
      <c r="H2884" s="15" t="str">
        <v>No data</v>
      </c>
      <c r="I2884" t="str">
        <v>No data</v>
      </c>
    </row>
    <row r="2885" spans="1:9" x14ac:dyDescent="0.25">
      <c r="A2885">
        <v>0</v>
      </c>
      <c r="B2885" s="4" t="str">
        <v>Choose site</v>
      </c>
      <c r="C2885" s="4">
        <v>0</v>
      </c>
      <c r="D2885">
        <v>0</v>
      </c>
      <c r="E2885" s="3">
        <v>0</v>
      </c>
      <c r="F2885" s="3" t="str">
        <v>No data</v>
      </c>
      <c r="G2885" s="3" t="str">
        <v>No data</v>
      </c>
      <c r="H2885" s="15" t="str">
        <v>No data</v>
      </c>
      <c r="I2885" t="str">
        <v>No data</v>
      </c>
    </row>
    <row r="2886" spans="1:9" x14ac:dyDescent="0.25">
      <c r="A2886">
        <v>0</v>
      </c>
      <c r="B2886" s="4" t="str">
        <v>Choose site</v>
      </c>
      <c r="C2886" s="4">
        <v>0</v>
      </c>
      <c r="D2886">
        <v>0</v>
      </c>
      <c r="E2886" s="3">
        <v>0</v>
      </c>
      <c r="F2886" s="3" t="str">
        <v>No data</v>
      </c>
      <c r="G2886" s="3" t="str">
        <v>No data</v>
      </c>
      <c r="H2886" s="15" t="str">
        <v>No data</v>
      </c>
      <c r="I2886" t="str">
        <v>No data</v>
      </c>
    </row>
    <row r="2887" spans="1:9" x14ac:dyDescent="0.25">
      <c r="A2887">
        <v>0</v>
      </c>
      <c r="B2887" s="4" t="str">
        <v>Choose site</v>
      </c>
      <c r="C2887" s="4">
        <v>0</v>
      </c>
      <c r="D2887">
        <v>0</v>
      </c>
      <c r="E2887" s="3">
        <v>0</v>
      </c>
      <c r="F2887" s="3" t="str">
        <v>No data</v>
      </c>
      <c r="G2887" s="3" t="str">
        <v>No data</v>
      </c>
      <c r="H2887" s="15" t="str">
        <v>No data</v>
      </c>
      <c r="I2887" t="str">
        <v>No data</v>
      </c>
    </row>
    <row r="2888" spans="1:9" x14ac:dyDescent="0.25">
      <c r="A2888">
        <v>0</v>
      </c>
      <c r="B2888" s="4" t="str">
        <v>Choose site</v>
      </c>
      <c r="C2888" s="4">
        <v>0</v>
      </c>
      <c r="D2888">
        <v>0</v>
      </c>
      <c r="E2888" s="3">
        <v>0</v>
      </c>
      <c r="F2888" s="3" t="str">
        <v>No data</v>
      </c>
      <c r="G2888" s="3" t="str">
        <v>No data</v>
      </c>
      <c r="H2888" s="15" t="str">
        <v>No data</v>
      </c>
      <c r="I2888" t="str">
        <v>No data</v>
      </c>
    </row>
    <row r="2889" spans="1:9" x14ac:dyDescent="0.25">
      <c r="A2889">
        <v>0</v>
      </c>
      <c r="B2889" s="4" t="str">
        <v>Choose site</v>
      </c>
      <c r="C2889" s="4">
        <v>0</v>
      </c>
      <c r="D2889">
        <v>0</v>
      </c>
      <c r="E2889" s="3">
        <v>0</v>
      </c>
      <c r="F2889" s="3" t="str">
        <v>No data</v>
      </c>
      <c r="G2889" s="3" t="str">
        <v>No data</v>
      </c>
      <c r="H2889" s="15" t="str">
        <v>No data</v>
      </c>
      <c r="I2889" t="str">
        <v>No data</v>
      </c>
    </row>
    <row r="2890" spans="1:9" x14ac:dyDescent="0.25">
      <c r="A2890">
        <v>0</v>
      </c>
      <c r="B2890" s="4" t="str">
        <v>Choose site</v>
      </c>
      <c r="C2890" s="4">
        <v>0</v>
      </c>
      <c r="D2890">
        <v>0</v>
      </c>
      <c r="E2890" s="3">
        <v>0</v>
      </c>
      <c r="F2890" s="3" t="str">
        <v>No data</v>
      </c>
      <c r="G2890" s="3" t="str">
        <v>No data</v>
      </c>
      <c r="H2890" s="15" t="str">
        <v>No data</v>
      </c>
      <c r="I2890" t="str">
        <v>No data</v>
      </c>
    </row>
    <row r="2891" spans="1:9" x14ac:dyDescent="0.25">
      <c r="A2891">
        <v>0</v>
      </c>
      <c r="B2891" s="4" t="str">
        <v>Choose site</v>
      </c>
      <c r="C2891" s="4">
        <v>0</v>
      </c>
      <c r="D2891">
        <v>0</v>
      </c>
      <c r="E2891" s="3">
        <v>0</v>
      </c>
      <c r="F2891" s="3" t="str">
        <v>No data</v>
      </c>
      <c r="G2891" s="3" t="str">
        <v>No data</v>
      </c>
      <c r="H2891" s="15" t="str">
        <v>No data</v>
      </c>
      <c r="I2891" t="str">
        <v>No data</v>
      </c>
    </row>
    <row r="2892" spans="1:9" x14ac:dyDescent="0.25">
      <c r="A2892">
        <v>0</v>
      </c>
      <c r="B2892" s="4" t="str">
        <v>Choose site</v>
      </c>
      <c r="C2892" s="4">
        <v>0</v>
      </c>
      <c r="D2892">
        <v>0</v>
      </c>
      <c r="E2892" s="3">
        <v>0</v>
      </c>
      <c r="F2892" s="3" t="str">
        <v>No data</v>
      </c>
      <c r="G2892" s="3" t="str">
        <v>No data</v>
      </c>
      <c r="H2892" s="15" t="str">
        <v>No data</v>
      </c>
      <c r="I2892" t="str">
        <v>No data</v>
      </c>
    </row>
    <row r="2893" spans="1:9" x14ac:dyDescent="0.25">
      <c r="A2893">
        <v>0</v>
      </c>
      <c r="B2893" s="4" t="str">
        <v>Choose site</v>
      </c>
      <c r="C2893" s="4">
        <v>0</v>
      </c>
      <c r="D2893">
        <v>0</v>
      </c>
      <c r="E2893" s="3">
        <v>0</v>
      </c>
      <c r="F2893" s="3" t="str">
        <v>No data</v>
      </c>
      <c r="G2893" s="3" t="str">
        <v>No data</v>
      </c>
      <c r="H2893" s="15" t="str">
        <v>No data</v>
      </c>
      <c r="I2893" t="str">
        <v>No data</v>
      </c>
    </row>
    <row r="2894" spans="1:9" x14ac:dyDescent="0.25">
      <c r="A2894">
        <v>0</v>
      </c>
      <c r="B2894" s="4" t="str">
        <v>Choose site</v>
      </c>
      <c r="C2894" s="4">
        <v>0</v>
      </c>
      <c r="D2894">
        <v>0</v>
      </c>
      <c r="E2894" s="3">
        <v>0</v>
      </c>
      <c r="F2894" s="3" t="str">
        <v>No data</v>
      </c>
      <c r="G2894" s="3" t="str">
        <v>No data</v>
      </c>
      <c r="H2894" s="15" t="str">
        <v>No data</v>
      </c>
      <c r="I2894" t="str">
        <v>No data</v>
      </c>
    </row>
    <row r="2895" spans="1:9" x14ac:dyDescent="0.25">
      <c r="A2895">
        <v>0</v>
      </c>
      <c r="B2895" s="4" t="str">
        <v>Choose site</v>
      </c>
      <c r="C2895" s="4">
        <v>0</v>
      </c>
      <c r="D2895">
        <v>0</v>
      </c>
      <c r="E2895" s="3">
        <v>0</v>
      </c>
      <c r="F2895" s="3" t="str">
        <v>No data</v>
      </c>
      <c r="G2895" s="3" t="str">
        <v>No data</v>
      </c>
      <c r="H2895" s="15" t="str">
        <v>No data</v>
      </c>
      <c r="I2895" t="str">
        <v>No data</v>
      </c>
    </row>
    <row r="2896" spans="1:9" x14ac:dyDescent="0.25">
      <c r="A2896">
        <v>0</v>
      </c>
      <c r="B2896" s="4" t="str">
        <v>Choose site</v>
      </c>
      <c r="C2896" s="4">
        <v>0</v>
      </c>
      <c r="D2896">
        <v>0</v>
      </c>
      <c r="E2896" s="3">
        <v>0</v>
      </c>
      <c r="F2896" s="3" t="str">
        <v>No data</v>
      </c>
      <c r="G2896" s="3" t="str">
        <v>No data</v>
      </c>
      <c r="H2896" s="15" t="str">
        <v>No data</v>
      </c>
      <c r="I2896" t="str">
        <v>No data</v>
      </c>
    </row>
    <row r="2897" spans="1:9" x14ac:dyDescent="0.25">
      <c r="A2897">
        <v>0</v>
      </c>
      <c r="B2897" s="4" t="str">
        <v>Choose site</v>
      </c>
      <c r="C2897" s="4">
        <v>0</v>
      </c>
      <c r="D2897">
        <v>0</v>
      </c>
      <c r="E2897" s="3">
        <v>0</v>
      </c>
      <c r="F2897" s="3" t="str">
        <v>No data</v>
      </c>
      <c r="G2897" s="3" t="str">
        <v>No data</v>
      </c>
      <c r="H2897" s="15" t="str">
        <v>No data</v>
      </c>
      <c r="I2897" t="str">
        <v>No data</v>
      </c>
    </row>
    <row r="2898" spans="1:9" x14ac:dyDescent="0.25">
      <c r="A2898">
        <v>0</v>
      </c>
      <c r="B2898" s="4" t="str">
        <v>Choose site</v>
      </c>
      <c r="C2898" s="4">
        <v>0</v>
      </c>
      <c r="D2898">
        <v>0</v>
      </c>
      <c r="E2898" s="3">
        <v>0</v>
      </c>
      <c r="F2898" s="3" t="str">
        <v>No data</v>
      </c>
      <c r="G2898" s="3" t="str">
        <v>No data</v>
      </c>
      <c r="H2898" s="15" t="str">
        <v>No data</v>
      </c>
      <c r="I2898" t="str">
        <v>No data</v>
      </c>
    </row>
    <row r="2899" spans="1:9" x14ac:dyDescent="0.25">
      <c r="A2899">
        <v>0</v>
      </c>
      <c r="B2899" s="4" t="str">
        <v>Choose site</v>
      </c>
      <c r="C2899" s="4">
        <v>0</v>
      </c>
      <c r="D2899">
        <v>0</v>
      </c>
      <c r="E2899" s="3">
        <v>0</v>
      </c>
      <c r="F2899" s="3" t="str">
        <v>No data</v>
      </c>
      <c r="G2899" s="3" t="str">
        <v>No data</v>
      </c>
      <c r="H2899" s="15" t="str">
        <v>No data</v>
      </c>
      <c r="I2899" t="str">
        <v>No data</v>
      </c>
    </row>
    <row r="2900" spans="1:9" x14ac:dyDescent="0.25">
      <c r="A2900">
        <v>0</v>
      </c>
      <c r="B2900" s="4" t="str">
        <v>Choose site</v>
      </c>
      <c r="C2900" s="4">
        <v>0</v>
      </c>
      <c r="D2900">
        <v>0</v>
      </c>
      <c r="E2900" s="3">
        <v>0</v>
      </c>
      <c r="F2900" s="3" t="str">
        <v>No data</v>
      </c>
      <c r="G2900" s="3" t="str">
        <v>No data</v>
      </c>
      <c r="H2900" s="15" t="str">
        <v>No data</v>
      </c>
      <c r="I2900" t="str">
        <v>No data</v>
      </c>
    </row>
    <row r="2901" spans="1:9" x14ac:dyDescent="0.25">
      <c r="A2901">
        <v>0</v>
      </c>
      <c r="B2901" s="4" t="str">
        <v>Choose site</v>
      </c>
      <c r="C2901" s="4">
        <v>0</v>
      </c>
      <c r="D2901">
        <v>0</v>
      </c>
      <c r="E2901" s="3">
        <v>0</v>
      </c>
      <c r="F2901" s="3" t="str">
        <v>No data</v>
      </c>
      <c r="G2901" s="3" t="str">
        <v>No data</v>
      </c>
      <c r="H2901" s="15" t="str">
        <v>No data</v>
      </c>
      <c r="I2901" t="str">
        <v>No data</v>
      </c>
    </row>
    <row r="2902" spans="1:9" x14ac:dyDescent="0.25">
      <c r="A2902">
        <v>0</v>
      </c>
      <c r="B2902" s="4" t="str">
        <v>Choose site</v>
      </c>
      <c r="C2902" s="4">
        <v>0</v>
      </c>
      <c r="D2902">
        <v>0</v>
      </c>
      <c r="E2902" s="3">
        <v>0</v>
      </c>
      <c r="F2902" s="3" t="str">
        <v>No data</v>
      </c>
      <c r="G2902" s="3" t="str">
        <v>No data</v>
      </c>
      <c r="H2902" s="15" t="str">
        <v>No data</v>
      </c>
      <c r="I2902" t="str">
        <v>No data</v>
      </c>
    </row>
    <row r="2903" spans="1:9" x14ac:dyDescent="0.25">
      <c r="A2903">
        <v>0</v>
      </c>
      <c r="B2903" s="4" t="str">
        <v>Choose site</v>
      </c>
      <c r="C2903" s="4">
        <v>0</v>
      </c>
      <c r="D2903">
        <v>0</v>
      </c>
      <c r="E2903" s="3">
        <v>0</v>
      </c>
      <c r="F2903" s="3" t="str">
        <v>No data</v>
      </c>
      <c r="G2903" s="3" t="str">
        <v>No data</v>
      </c>
      <c r="H2903" s="15" t="str">
        <v>No data</v>
      </c>
      <c r="I2903" t="str">
        <v>No data</v>
      </c>
    </row>
    <row r="2904" spans="1:9" x14ac:dyDescent="0.25">
      <c r="A2904">
        <v>0</v>
      </c>
      <c r="B2904" s="4" t="str">
        <v>Choose site</v>
      </c>
      <c r="C2904" s="4">
        <v>0</v>
      </c>
      <c r="D2904">
        <v>0</v>
      </c>
      <c r="E2904" s="3">
        <v>0</v>
      </c>
      <c r="F2904" s="3" t="str">
        <v>No data</v>
      </c>
      <c r="G2904" s="3" t="str">
        <v>No data</v>
      </c>
      <c r="H2904" s="15" t="str">
        <v>No data</v>
      </c>
      <c r="I2904" t="str">
        <v>No data</v>
      </c>
    </row>
    <row r="2905" spans="1:9" x14ac:dyDescent="0.25">
      <c r="A2905">
        <v>0</v>
      </c>
      <c r="B2905" s="4" t="str">
        <v>Choose site</v>
      </c>
      <c r="C2905" s="4">
        <v>0</v>
      </c>
      <c r="D2905">
        <v>0</v>
      </c>
      <c r="E2905" s="3">
        <v>0</v>
      </c>
      <c r="F2905" s="3" t="str">
        <v>No data</v>
      </c>
      <c r="G2905" s="3" t="str">
        <v>No data</v>
      </c>
      <c r="H2905" s="15" t="str">
        <v>No data</v>
      </c>
      <c r="I2905" t="str">
        <v>No data</v>
      </c>
    </row>
    <row r="2906" spans="1:9" x14ac:dyDescent="0.25">
      <c r="A2906">
        <v>0</v>
      </c>
      <c r="B2906" s="4" t="str">
        <v>Choose site</v>
      </c>
      <c r="C2906" s="4">
        <v>0</v>
      </c>
      <c r="D2906">
        <v>0</v>
      </c>
      <c r="E2906" s="3">
        <v>0</v>
      </c>
      <c r="F2906" s="3" t="str">
        <v>No data</v>
      </c>
      <c r="G2906" s="3" t="str">
        <v>No data</v>
      </c>
      <c r="H2906" s="15" t="str">
        <v>No data</v>
      </c>
      <c r="I2906" t="str">
        <v>No data</v>
      </c>
    </row>
    <row r="2907" spans="1:9" x14ac:dyDescent="0.25">
      <c r="A2907">
        <v>0</v>
      </c>
      <c r="B2907" s="4" t="str">
        <v>Choose site</v>
      </c>
      <c r="C2907" s="4">
        <v>0</v>
      </c>
      <c r="D2907">
        <v>0</v>
      </c>
      <c r="E2907" s="3">
        <v>0</v>
      </c>
      <c r="F2907" s="3" t="str">
        <v>No data</v>
      </c>
      <c r="G2907" s="3" t="str">
        <v>No data</v>
      </c>
      <c r="H2907" s="15" t="str">
        <v>No data</v>
      </c>
      <c r="I2907" t="str">
        <v>No data</v>
      </c>
    </row>
    <row r="2908" spans="1:9" x14ac:dyDescent="0.25">
      <c r="A2908">
        <v>0</v>
      </c>
      <c r="B2908" s="4" t="str">
        <v>Choose site</v>
      </c>
      <c r="C2908" s="4">
        <v>0</v>
      </c>
      <c r="D2908">
        <v>0</v>
      </c>
      <c r="E2908" s="3">
        <v>0</v>
      </c>
      <c r="F2908" s="3" t="str">
        <v>No data</v>
      </c>
      <c r="G2908" s="3" t="str">
        <v>No data</v>
      </c>
      <c r="H2908" s="15" t="str">
        <v>No data</v>
      </c>
      <c r="I2908" t="str">
        <v>No data</v>
      </c>
    </row>
    <row r="2909" spans="1:9" x14ac:dyDescent="0.25">
      <c r="A2909">
        <v>0</v>
      </c>
      <c r="B2909" s="4" t="str">
        <v>Choose site</v>
      </c>
      <c r="C2909" s="4">
        <v>0</v>
      </c>
      <c r="D2909">
        <v>0</v>
      </c>
      <c r="E2909" s="3">
        <v>0</v>
      </c>
      <c r="F2909" s="3" t="str">
        <v>No data</v>
      </c>
      <c r="G2909" s="3" t="str">
        <v>No data</v>
      </c>
      <c r="H2909" s="15" t="str">
        <v>No data</v>
      </c>
      <c r="I2909" t="str">
        <v>No data</v>
      </c>
    </row>
    <row r="2910" spans="1:9" x14ac:dyDescent="0.25">
      <c r="A2910">
        <v>0</v>
      </c>
      <c r="B2910" s="4" t="str">
        <v>Choose site</v>
      </c>
      <c r="C2910" s="4">
        <v>0</v>
      </c>
      <c r="D2910">
        <v>0</v>
      </c>
      <c r="E2910" s="3">
        <v>0</v>
      </c>
      <c r="F2910" s="3" t="str">
        <v>No data</v>
      </c>
      <c r="G2910" s="3" t="str">
        <v>No data</v>
      </c>
      <c r="H2910" s="15" t="str">
        <v>No data</v>
      </c>
      <c r="I2910" t="str">
        <v>No data</v>
      </c>
    </row>
    <row r="2911" spans="1:9" x14ac:dyDescent="0.25">
      <c r="A2911">
        <v>0</v>
      </c>
      <c r="B2911" s="4" t="str">
        <v>Choose site</v>
      </c>
      <c r="C2911" s="4">
        <v>0</v>
      </c>
      <c r="D2911">
        <v>0</v>
      </c>
      <c r="E2911" s="3">
        <v>0</v>
      </c>
      <c r="F2911" s="3" t="str">
        <v>No data</v>
      </c>
      <c r="G2911" s="3" t="str">
        <v>No data</v>
      </c>
      <c r="H2911" s="15" t="str">
        <v>No data</v>
      </c>
      <c r="I2911" t="str">
        <v>No data</v>
      </c>
    </row>
    <row r="2912" spans="1:9" x14ac:dyDescent="0.25">
      <c r="A2912">
        <v>0</v>
      </c>
      <c r="B2912" s="4" t="str">
        <v>Choose site</v>
      </c>
      <c r="C2912" s="4">
        <v>0</v>
      </c>
      <c r="D2912">
        <v>0</v>
      </c>
      <c r="E2912" s="3">
        <v>0</v>
      </c>
      <c r="F2912" s="3" t="str">
        <v>No data</v>
      </c>
      <c r="G2912" s="3" t="str">
        <v>No data</v>
      </c>
      <c r="H2912" s="15" t="str">
        <v>No data</v>
      </c>
      <c r="I2912" t="str">
        <v>No data</v>
      </c>
    </row>
    <row r="2913" spans="1:9" x14ac:dyDescent="0.25">
      <c r="A2913">
        <v>0</v>
      </c>
      <c r="B2913" s="4" t="str">
        <v>Choose site</v>
      </c>
      <c r="C2913" s="4">
        <v>0</v>
      </c>
      <c r="D2913">
        <v>0</v>
      </c>
      <c r="E2913" s="3">
        <v>0</v>
      </c>
      <c r="F2913" s="3" t="str">
        <v>No data</v>
      </c>
      <c r="G2913" s="3" t="str">
        <v>No data</v>
      </c>
      <c r="H2913" s="15" t="str">
        <v>No data</v>
      </c>
      <c r="I2913" t="str">
        <v>No data</v>
      </c>
    </row>
    <row r="2914" spans="1:9" x14ac:dyDescent="0.25">
      <c r="A2914">
        <v>0</v>
      </c>
      <c r="B2914" s="4" t="str">
        <v>Choose site</v>
      </c>
      <c r="C2914" s="4">
        <v>0</v>
      </c>
      <c r="D2914">
        <v>0</v>
      </c>
      <c r="E2914" s="3">
        <v>0</v>
      </c>
      <c r="F2914" s="3" t="str">
        <v>No data</v>
      </c>
      <c r="G2914" s="3" t="str">
        <v>No data</v>
      </c>
      <c r="H2914" s="15" t="str">
        <v>No data</v>
      </c>
      <c r="I2914" t="str">
        <v>No data</v>
      </c>
    </row>
    <row r="2915" spans="1:9" x14ac:dyDescent="0.25">
      <c r="A2915">
        <v>0</v>
      </c>
      <c r="B2915" s="4" t="str">
        <v>Choose site</v>
      </c>
      <c r="C2915" s="4">
        <v>0</v>
      </c>
      <c r="D2915">
        <v>0</v>
      </c>
      <c r="E2915" s="3">
        <v>0</v>
      </c>
      <c r="F2915" s="3" t="str">
        <v>No data</v>
      </c>
      <c r="G2915" s="3" t="str">
        <v>No data</v>
      </c>
      <c r="H2915" s="15" t="str">
        <v>No data</v>
      </c>
      <c r="I2915" t="str">
        <v>No data</v>
      </c>
    </row>
    <row r="2916" spans="1:9" x14ac:dyDescent="0.25">
      <c r="A2916">
        <v>0</v>
      </c>
      <c r="B2916" s="4" t="str">
        <v>Choose site</v>
      </c>
      <c r="C2916" s="4">
        <v>0</v>
      </c>
      <c r="D2916">
        <v>0</v>
      </c>
      <c r="E2916" s="3">
        <v>0</v>
      </c>
      <c r="F2916" s="3" t="str">
        <v>No data</v>
      </c>
      <c r="G2916" s="3" t="str">
        <v>No data</v>
      </c>
      <c r="H2916" s="15" t="str">
        <v>No data</v>
      </c>
      <c r="I2916" t="str">
        <v>No data</v>
      </c>
    </row>
    <row r="2917" spans="1:9" x14ac:dyDescent="0.25">
      <c r="A2917">
        <v>0</v>
      </c>
      <c r="B2917" s="4" t="str">
        <v>Choose site</v>
      </c>
      <c r="C2917" s="4">
        <v>0</v>
      </c>
      <c r="D2917">
        <v>0</v>
      </c>
      <c r="E2917" s="3">
        <v>0</v>
      </c>
      <c r="F2917" s="3" t="str">
        <v>No data</v>
      </c>
      <c r="G2917" s="3" t="str">
        <v>No data</v>
      </c>
      <c r="H2917" s="15" t="str">
        <v>No data</v>
      </c>
      <c r="I2917" t="str">
        <v>No data</v>
      </c>
    </row>
    <row r="2918" spans="1:9" x14ac:dyDescent="0.25">
      <c r="A2918">
        <v>0</v>
      </c>
      <c r="B2918" s="4" t="str">
        <v>Choose site</v>
      </c>
      <c r="C2918" s="4">
        <v>0</v>
      </c>
      <c r="D2918">
        <v>0</v>
      </c>
      <c r="E2918" s="3">
        <v>0</v>
      </c>
      <c r="F2918" s="3" t="str">
        <v>No data</v>
      </c>
      <c r="G2918" s="3" t="str">
        <v>No data</v>
      </c>
      <c r="H2918" s="15" t="str">
        <v>No data</v>
      </c>
      <c r="I2918" t="str">
        <v>No data</v>
      </c>
    </row>
    <row r="2919" spans="1:9" x14ac:dyDescent="0.25">
      <c r="A2919">
        <v>0</v>
      </c>
      <c r="B2919" s="4" t="str">
        <v>Choose site</v>
      </c>
      <c r="C2919" s="4">
        <v>0</v>
      </c>
      <c r="D2919">
        <v>0</v>
      </c>
      <c r="E2919" s="3">
        <v>0</v>
      </c>
      <c r="F2919" s="3" t="str">
        <v>No data</v>
      </c>
      <c r="G2919" s="3" t="str">
        <v>No data</v>
      </c>
      <c r="H2919" s="15" t="str">
        <v>No data</v>
      </c>
      <c r="I2919" t="str">
        <v>No data</v>
      </c>
    </row>
    <row r="2920" spans="1:9" x14ac:dyDescent="0.25">
      <c r="A2920">
        <v>0</v>
      </c>
      <c r="B2920" s="4" t="str">
        <v>Choose site</v>
      </c>
      <c r="C2920" s="4">
        <v>0</v>
      </c>
      <c r="D2920">
        <v>0</v>
      </c>
      <c r="E2920" s="3">
        <v>0</v>
      </c>
      <c r="F2920" s="3" t="str">
        <v>No data</v>
      </c>
      <c r="G2920" s="3" t="str">
        <v>No data</v>
      </c>
      <c r="H2920" s="15" t="str">
        <v>No data</v>
      </c>
      <c r="I2920" t="str">
        <v>No data</v>
      </c>
    </row>
    <row r="2921" spans="1:9" x14ac:dyDescent="0.25">
      <c r="A2921">
        <v>0</v>
      </c>
      <c r="B2921" s="4" t="str">
        <v>Choose site</v>
      </c>
      <c r="C2921" s="4">
        <v>0</v>
      </c>
      <c r="D2921">
        <v>0</v>
      </c>
      <c r="E2921" s="3">
        <v>0</v>
      </c>
      <c r="F2921" s="3" t="str">
        <v>No data</v>
      </c>
      <c r="G2921" s="3" t="str">
        <v>No data</v>
      </c>
      <c r="H2921" s="15" t="str">
        <v>No data</v>
      </c>
      <c r="I2921" t="str">
        <v>No data</v>
      </c>
    </row>
    <row r="2922" spans="1:9" x14ac:dyDescent="0.25">
      <c r="A2922">
        <v>0</v>
      </c>
      <c r="B2922" s="4" t="str">
        <v>Choose site</v>
      </c>
      <c r="C2922" s="4">
        <v>0</v>
      </c>
      <c r="D2922">
        <v>0</v>
      </c>
      <c r="E2922" s="3">
        <v>0</v>
      </c>
      <c r="F2922" s="3" t="str">
        <v>No data</v>
      </c>
      <c r="G2922" s="3" t="str">
        <v>No data</v>
      </c>
      <c r="H2922" s="15" t="str">
        <v>No data</v>
      </c>
      <c r="I2922" t="str">
        <v>No data</v>
      </c>
    </row>
    <row r="2923" spans="1:9" x14ac:dyDescent="0.25">
      <c r="A2923">
        <v>0</v>
      </c>
      <c r="B2923" s="4" t="str">
        <v>Choose site</v>
      </c>
      <c r="C2923" s="4">
        <v>0</v>
      </c>
      <c r="D2923">
        <v>0</v>
      </c>
      <c r="E2923" s="3">
        <v>0</v>
      </c>
      <c r="F2923" s="3" t="str">
        <v>No data</v>
      </c>
      <c r="G2923" s="3" t="str">
        <v>No data</v>
      </c>
      <c r="H2923" s="15" t="str">
        <v>No data</v>
      </c>
      <c r="I2923" t="str">
        <v>No data</v>
      </c>
    </row>
    <row r="2924" spans="1:9" x14ac:dyDescent="0.25">
      <c r="A2924">
        <v>0</v>
      </c>
      <c r="B2924" s="4" t="str">
        <v>Choose site</v>
      </c>
      <c r="C2924" s="4">
        <v>0</v>
      </c>
      <c r="D2924">
        <v>0</v>
      </c>
      <c r="E2924" s="3">
        <v>0</v>
      </c>
      <c r="F2924" s="3" t="str">
        <v>No data</v>
      </c>
      <c r="G2924" s="3" t="str">
        <v>No data</v>
      </c>
      <c r="H2924" s="15" t="str">
        <v>No data</v>
      </c>
      <c r="I2924" t="str">
        <v>No data</v>
      </c>
    </row>
    <row r="2925" spans="1:9" x14ac:dyDescent="0.25">
      <c r="A2925">
        <v>0</v>
      </c>
      <c r="B2925" s="4" t="str">
        <v>Choose site</v>
      </c>
      <c r="C2925" s="4">
        <v>0</v>
      </c>
      <c r="D2925">
        <v>0</v>
      </c>
      <c r="E2925" s="3">
        <v>0</v>
      </c>
      <c r="F2925" s="3" t="str">
        <v>No data</v>
      </c>
      <c r="G2925" s="3" t="str">
        <v>No data</v>
      </c>
      <c r="H2925" s="15" t="str">
        <v>No data</v>
      </c>
      <c r="I2925" t="str">
        <v>No data</v>
      </c>
    </row>
    <row r="2926" spans="1:9" x14ac:dyDescent="0.25">
      <c r="A2926">
        <v>0</v>
      </c>
      <c r="B2926" s="4" t="str">
        <v>Choose site</v>
      </c>
      <c r="C2926" s="4">
        <v>0</v>
      </c>
      <c r="D2926">
        <v>0</v>
      </c>
      <c r="E2926" s="3">
        <v>0</v>
      </c>
      <c r="F2926" s="3" t="str">
        <v>No data</v>
      </c>
      <c r="G2926" s="3" t="str">
        <v>No data</v>
      </c>
      <c r="H2926" s="15" t="str">
        <v>No data</v>
      </c>
      <c r="I2926" t="str">
        <v>No data</v>
      </c>
    </row>
    <row r="2927" spans="1:9" x14ac:dyDescent="0.25">
      <c r="A2927">
        <v>0</v>
      </c>
      <c r="B2927" s="4" t="str">
        <v>Choose site</v>
      </c>
      <c r="C2927" s="4">
        <v>0</v>
      </c>
      <c r="D2927">
        <v>0</v>
      </c>
      <c r="E2927" s="3">
        <v>0</v>
      </c>
      <c r="F2927" s="3" t="str">
        <v>No data</v>
      </c>
      <c r="G2927" s="3" t="str">
        <v>No data</v>
      </c>
      <c r="H2927" s="15" t="str">
        <v>No data</v>
      </c>
      <c r="I2927" t="str">
        <v>No data</v>
      </c>
    </row>
    <row r="2928" spans="1:9" x14ac:dyDescent="0.25">
      <c r="A2928">
        <v>0</v>
      </c>
      <c r="B2928" s="4" t="str">
        <v>Choose site</v>
      </c>
      <c r="C2928" s="4">
        <v>0</v>
      </c>
      <c r="D2928">
        <v>0</v>
      </c>
      <c r="E2928" s="3">
        <v>0</v>
      </c>
      <c r="F2928" s="3" t="str">
        <v>No data</v>
      </c>
      <c r="G2928" s="3" t="str">
        <v>No data</v>
      </c>
      <c r="H2928" s="15" t="str">
        <v>No data</v>
      </c>
      <c r="I2928" t="str">
        <v>No data</v>
      </c>
    </row>
    <row r="2929" spans="1:9" x14ac:dyDescent="0.25">
      <c r="A2929">
        <v>0</v>
      </c>
      <c r="B2929" s="4" t="str">
        <v>Choose site</v>
      </c>
      <c r="C2929" s="4">
        <v>0</v>
      </c>
      <c r="D2929">
        <v>0</v>
      </c>
      <c r="E2929" s="3">
        <v>0</v>
      </c>
      <c r="F2929" s="3" t="str">
        <v>No data</v>
      </c>
      <c r="G2929" s="3" t="str">
        <v>No data</v>
      </c>
      <c r="H2929" s="15" t="str">
        <v>No data</v>
      </c>
      <c r="I2929" t="str">
        <v>No data</v>
      </c>
    </row>
    <row r="2930" spans="1:9" x14ac:dyDescent="0.25">
      <c r="A2930">
        <v>0</v>
      </c>
      <c r="B2930" s="4" t="str">
        <v>Choose site</v>
      </c>
      <c r="C2930" s="4">
        <v>0</v>
      </c>
      <c r="D2930">
        <v>0</v>
      </c>
      <c r="E2930" s="3">
        <v>0</v>
      </c>
      <c r="F2930" s="3" t="str">
        <v>No data</v>
      </c>
      <c r="G2930" s="3" t="str">
        <v>No data</v>
      </c>
      <c r="H2930" s="15" t="str">
        <v>No data</v>
      </c>
      <c r="I2930" t="str">
        <v>No data</v>
      </c>
    </row>
    <row r="2931" spans="1:9" x14ac:dyDescent="0.25">
      <c r="A2931">
        <v>0</v>
      </c>
      <c r="B2931" s="4" t="str">
        <v>Choose site</v>
      </c>
      <c r="C2931" s="4">
        <v>0</v>
      </c>
      <c r="D2931">
        <v>0</v>
      </c>
      <c r="E2931" s="3">
        <v>0</v>
      </c>
      <c r="F2931" s="3" t="str">
        <v>No data</v>
      </c>
      <c r="G2931" s="3" t="str">
        <v>No data</v>
      </c>
      <c r="H2931" s="15" t="str">
        <v>No data</v>
      </c>
      <c r="I2931" t="str">
        <v>No data</v>
      </c>
    </row>
    <row r="2932" spans="1:9" x14ac:dyDescent="0.25">
      <c r="A2932">
        <v>0</v>
      </c>
      <c r="B2932" s="4" t="str">
        <v>Choose site</v>
      </c>
      <c r="C2932" s="4">
        <v>0</v>
      </c>
      <c r="D2932">
        <v>0</v>
      </c>
      <c r="E2932" s="3">
        <v>0</v>
      </c>
      <c r="F2932" s="3" t="str">
        <v>No data</v>
      </c>
      <c r="G2932" s="3" t="str">
        <v>No data</v>
      </c>
      <c r="H2932" s="15" t="str">
        <v>No data</v>
      </c>
      <c r="I2932" t="str">
        <v>No data</v>
      </c>
    </row>
    <row r="2933" spans="1:9" x14ac:dyDescent="0.25">
      <c r="A2933">
        <v>0</v>
      </c>
      <c r="B2933" s="4" t="str">
        <v>Choose site</v>
      </c>
      <c r="C2933" s="4">
        <v>0</v>
      </c>
      <c r="D2933">
        <v>0</v>
      </c>
      <c r="E2933" s="3">
        <v>0</v>
      </c>
      <c r="F2933" s="3" t="str">
        <v>No data</v>
      </c>
      <c r="G2933" s="3" t="str">
        <v>No data</v>
      </c>
      <c r="H2933" s="15" t="str">
        <v>No data</v>
      </c>
      <c r="I2933" t="str">
        <v>No data</v>
      </c>
    </row>
    <row r="2934" spans="1:9" x14ac:dyDescent="0.25">
      <c r="A2934">
        <v>0</v>
      </c>
      <c r="B2934" s="4" t="str">
        <v>Choose site</v>
      </c>
      <c r="C2934" s="4">
        <v>0</v>
      </c>
      <c r="D2934">
        <v>0</v>
      </c>
      <c r="E2934" s="3">
        <v>0</v>
      </c>
      <c r="F2934" s="3" t="str">
        <v>No data</v>
      </c>
      <c r="G2934" s="3" t="str">
        <v>No data</v>
      </c>
      <c r="H2934" s="15" t="str">
        <v>No data</v>
      </c>
      <c r="I2934" t="str">
        <v>No data</v>
      </c>
    </row>
    <row r="2935" spans="1:9" x14ac:dyDescent="0.25">
      <c r="A2935">
        <v>0</v>
      </c>
      <c r="B2935" s="4" t="str">
        <v>Choose site</v>
      </c>
      <c r="C2935" s="4">
        <v>0</v>
      </c>
      <c r="D2935">
        <v>0</v>
      </c>
      <c r="E2935" s="3">
        <v>0</v>
      </c>
      <c r="F2935" s="3" t="str">
        <v>No data</v>
      </c>
      <c r="G2935" s="3" t="str">
        <v>No data</v>
      </c>
      <c r="H2935" s="15" t="str">
        <v>No data</v>
      </c>
      <c r="I2935" t="str">
        <v>No data</v>
      </c>
    </row>
    <row r="2936" spans="1:9" x14ac:dyDescent="0.25">
      <c r="A2936">
        <v>0</v>
      </c>
      <c r="B2936" s="4" t="str">
        <v>Choose site</v>
      </c>
      <c r="C2936" s="4">
        <v>0</v>
      </c>
      <c r="D2936">
        <v>0</v>
      </c>
      <c r="E2936" s="3">
        <v>0</v>
      </c>
      <c r="F2936" s="3" t="str">
        <v>No data</v>
      </c>
      <c r="G2936" s="3" t="str">
        <v>No data</v>
      </c>
      <c r="H2936" s="15" t="str">
        <v>No data</v>
      </c>
      <c r="I2936" t="str">
        <v>No data</v>
      </c>
    </row>
    <row r="2937" spans="1:9" x14ac:dyDescent="0.25">
      <c r="A2937">
        <v>0</v>
      </c>
      <c r="B2937" s="4" t="str">
        <v>Choose site</v>
      </c>
      <c r="C2937" s="4">
        <v>0</v>
      </c>
      <c r="D2937">
        <v>0</v>
      </c>
      <c r="E2937" s="3">
        <v>0</v>
      </c>
      <c r="F2937" s="3" t="str">
        <v>No data</v>
      </c>
      <c r="G2937" s="3" t="str">
        <v>No data</v>
      </c>
      <c r="H2937" s="15" t="str">
        <v>No data</v>
      </c>
      <c r="I2937" t="str">
        <v>No data</v>
      </c>
    </row>
    <row r="2938" spans="1:9" x14ac:dyDescent="0.25">
      <c r="A2938">
        <v>0</v>
      </c>
      <c r="B2938" s="4" t="str">
        <v>Choose site</v>
      </c>
      <c r="C2938" s="4">
        <v>0</v>
      </c>
      <c r="D2938">
        <v>0</v>
      </c>
      <c r="E2938" s="3">
        <v>0</v>
      </c>
      <c r="F2938" s="3" t="str">
        <v>No data</v>
      </c>
      <c r="G2938" s="3" t="str">
        <v>No data</v>
      </c>
      <c r="H2938" s="15" t="str">
        <v>No data</v>
      </c>
      <c r="I2938" t="str">
        <v>No data</v>
      </c>
    </row>
    <row r="2939" spans="1:9" x14ac:dyDescent="0.25">
      <c r="A2939">
        <v>0</v>
      </c>
      <c r="B2939" s="4" t="str">
        <v>Choose site</v>
      </c>
      <c r="C2939" s="4">
        <v>0</v>
      </c>
      <c r="D2939">
        <v>0</v>
      </c>
      <c r="E2939" s="3">
        <v>0</v>
      </c>
      <c r="F2939" s="3" t="str">
        <v>No data</v>
      </c>
      <c r="G2939" s="3" t="str">
        <v>No data</v>
      </c>
      <c r="H2939" s="15" t="str">
        <v>No data</v>
      </c>
      <c r="I2939" t="str">
        <v>No data</v>
      </c>
    </row>
    <row r="2940" spans="1:9" x14ac:dyDescent="0.25">
      <c r="A2940">
        <v>0</v>
      </c>
      <c r="B2940" s="4" t="str">
        <v>Choose site</v>
      </c>
      <c r="C2940" s="4">
        <v>0</v>
      </c>
      <c r="D2940">
        <v>0</v>
      </c>
      <c r="E2940" s="3">
        <v>0</v>
      </c>
      <c r="F2940" s="3" t="str">
        <v>No data</v>
      </c>
      <c r="G2940" s="3" t="str">
        <v>No data</v>
      </c>
      <c r="H2940" s="15" t="str">
        <v>No data</v>
      </c>
      <c r="I2940" t="str">
        <v>No data</v>
      </c>
    </row>
    <row r="2941" spans="1:9" x14ac:dyDescent="0.25">
      <c r="A2941">
        <v>0</v>
      </c>
      <c r="B2941" s="4" t="str">
        <v>Choose site</v>
      </c>
      <c r="C2941" s="4">
        <v>0</v>
      </c>
      <c r="D2941">
        <v>0</v>
      </c>
      <c r="E2941" s="3">
        <v>0</v>
      </c>
      <c r="F2941" s="3" t="str">
        <v>No data</v>
      </c>
      <c r="G2941" s="3" t="str">
        <v>No data</v>
      </c>
      <c r="H2941" s="15" t="str">
        <v>No data</v>
      </c>
      <c r="I2941" t="str">
        <v>No data</v>
      </c>
    </row>
    <row r="2942" spans="1:9" x14ac:dyDescent="0.25">
      <c r="A2942">
        <v>0</v>
      </c>
      <c r="B2942" s="4" t="str">
        <v>Choose site</v>
      </c>
      <c r="C2942" s="4">
        <v>0</v>
      </c>
      <c r="D2942">
        <v>0</v>
      </c>
      <c r="E2942" s="3">
        <v>0</v>
      </c>
      <c r="F2942" s="3" t="str">
        <v>No data</v>
      </c>
      <c r="G2942" s="3" t="str">
        <v>No data</v>
      </c>
      <c r="H2942" s="15" t="str">
        <v>No data</v>
      </c>
      <c r="I2942" t="str">
        <v>No data</v>
      </c>
    </row>
    <row r="2943" spans="1:9" x14ac:dyDescent="0.25">
      <c r="A2943">
        <v>0</v>
      </c>
      <c r="B2943" s="4" t="str">
        <v>Choose site</v>
      </c>
      <c r="C2943" s="4">
        <v>0</v>
      </c>
      <c r="D2943">
        <v>0</v>
      </c>
      <c r="E2943" s="3">
        <v>0</v>
      </c>
      <c r="F2943" s="3" t="str">
        <v>No data</v>
      </c>
      <c r="G2943" s="3" t="str">
        <v>No data</v>
      </c>
      <c r="H2943" s="15" t="str">
        <v>No data</v>
      </c>
      <c r="I2943" t="str">
        <v>No data</v>
      </c>
    </row>
    <row r="2944" spans="1:9" x14ac:dyDescent="0.25">
      <c r="A2944">
        <v>0</v>
      </c>
      <c r="B2944" s="4" t="str">
        <v>Choose site</v>
      </c>
      <c r="C2944" s="4">
        <v>0</v>
      </c>
      <c r="D2944">
        <v>0</v>
      </c>
      <c r="E2944" s="3">
        <v>0</v>
      </c>
      <c r="F2944" s="3" t="str">
        <v>No data</v>
      </c>
      <c r="G2944" s="3" t="str">
        <v>No data</v>
      </c>
      <c r="H2944" s="15" t="str">
        <v>No data</v>
      </c>
      <c r="I2944" t="str">
        <v>No data</v>
      </c>
    </row>
    <row r="2945" spans="1:9" x14ac:dyDescent="0.25">
      <c r="A2945">
        <v>0</v>
      </c>
      <c r="B2945" s="4" t="str">
        <v>Choose site</v>
      </c>
      <c r="C2945" s="4">
        <v>0</v>
      </c>
      <c r="D2945">
        <v>0</v>
      </c>
      <c r="E2945" s="3">
        <v>0</v>
      </c>
      <c r="F2945" s="3" t="str">
        <v>No data</v>
      </c>
      <c r="G2945" s="3" t="str">
        <v>No data</v>
      </c>
      <c r="H2945" s="15" t="str">
        <v>No data</v>
      </c>
      <c r="I2945" t="str">
        <v>No data</v>
      </c>
    </row>
    <row r="2946" spans="1:9" x14ac:dyDescent="0.25">
      <c r="A2946">
        <v>0</v>
      </c>
      <c r="B2946" s="4" t="str">
        <v>Choose site</v>
      </c>
      <c r="C2946" s="4">
        <v>0</v>
      </c>
      <c r="D2946">
        <v>0</v>
      </c>
      <c r="E2946" s="3">
        <v>0</v>
      </c>
      <c r="F2946" s="3" t="str">
        <v>No data</v>
      </c>
      <c r="G2946" s="3" t="str">
        <v>No data</v>
      </c>
      <c r="H2946" s="15" t="str">
        <v>No data</v>
      </c>
      <c r="I2946" t="str">
        <v>No data</v>
      </c>
    </row>
    <row r="2947" spans="1:9" x14ac:dyDescent="0.25">
      <c r="A2947">
        <v>0</v>
      </c>
      <c r="B2947" s="4" t="str">
        <v>Choose site</v>
      </c>
      <c r="C2947" s="4">
        <v>0</v>
      </c>
      <c r="D2947">
        <v>0</v>
      </c>
      <c r="E2947" s="3">
        <v>0</v>
      </c>
      <c r="F2947" s="3" t="str">
        <v>No data</v>
      </c>
      <c r="G2947" s="3" t="str">
        <v>No data</v>
      </c>
      <c r="H2947" s="15" t="str">
        <v>No data</v>
      </c>
      <c r="I2947" t="str">
        <v>No data</v>
      </c>
    </row>
    <row r="2948" spans="1:9" x14ac:dyDescent="0.25">
      <c r="A2948">
        <v>0</v>
      </c>
      <c r="B2948" s="4" t="str">
        <v>Choose site</v>
      </c>
      <c r="C2948" s="4">
        <v>0</v>
      </c>
      <c r="D2948">
        <v>0</v>
      </c>
      <c r="E2948" s="3">
        <v>0</v>
      </c>
      <c r="F2948" s="3" t="str">
        <v>No data</v>
      </c>
      <c r="G2948" s="3" t="str">
        <v>No data</v>
      </c>
      <c r="H2948" s="15" t="str">
        <v>No data</v>
      </c>
      <c r="I2948" t="str">
        <v>No data</v>
      </c>
    </row>
    <row r="2949" spans="1:9" x14ac:dyDescent="0.25">
      <c r="A2949">
        <v>0</v>
      </c>
      <c r="B2949" s="4" t="str">
        <v>Choose site</v>
      </c>
      <c r="C2949" s="4">
        <v>0</v>
      </c>
      <c r="D2949">
        <v>0</v>
      </c>
      <c r="E2949" s="3">
        <v>0</v>
      </c>
      <c r="F2949" s="3" t="str">
        <v>No data</v>
      </c>
      <c r="G2949" s="3" t="str">
        <v>No data</v>
      </c>
      <c r="H2949" s="15" t="str">
        <v>No data</v>
      </c>
      <c r="I2949" t="str">
        <v>No data</v>
      </c>
    </row>
    <row r="2950" spans="1:9" x14ac:dyDescent="0.25">
      <c r="A2950">
        <v>0</v>
      </c>
      <c r="B2950" s="4" t="str">
        <v>Choose site</v>
      </c>
      <c r="C2950" s="4">
        <v>0</v>
      </c>
      <c r="D2950">
        <v>0</v>
      </c>
      <c r="E2950" s="3">
        <v>0</v>
      </c>
      <c r="F2950" s="3" t="str">
        <v>No data</v>
      </c>
      <c r="G2950" s="3" t="str">
        <v>No data</v>
      </c>
      <c r="H2950" s="15" t="str">
        <v>No data</v>
      </c>
      <c r="I2950" t="str">
        <v>No data</v>
      </c>
    </row>
    <row r="2951" spans="1:9" x14ac:dyDescent="0.25">
      <c r="A2951">
        <v>0</v>
      </c>
      <c r="B2951" s="4" t="str">
        <v>Choose site</v>
      </c>
      <c r="C2951" s="4">
        <v>0</v>
      </c>
      <c r="D2951">
        <v>0</v>
      </c>
      <c r="E2951" s="3">
        <v>0</v>
      </c>
      <c r="F2951" s="3" t="str">
        <v>No data</v>
      </c>
      <c r="G2951" s="3" t="str">
        <v>No data</v>
      </c>
      <c r="H2951" s="15" t="str">
        <v>No data</v>
      </c>
      <c r="I2951" t="str">
        <v>No data</v>
      </c>
    </row>
    <row r="2952" spans="1:9" x14ac:dyDescent="0.25">
      <c r="A2952">
        <v>0</v>
      </c>
      <c r="B2952" s="4" t="str">
        <v>Choose site</v>
      </c>
      <c r="C2952" s="4">
        <v>0</v>
      </c>
      <c r="D2952">
        <v>0</v>
      </c>
      <c r="E2952" s="3">
        <v>0</v>
      </c>
      <c r="F2952" s="3" t="str">
        <v>No data</v>
      </c>
      <c r="G2952" s="3" t="str">
        <v>No data</v>
      </c>
      <c r="H2952" s="15" t="str">
        <v>No data</v>
      </c>
      <c r="I2952" t="str">
        <v>No data</v>
      </c>
    </row>
    <row r="2953" spans="1:9" x14ac:dyDescent="0.25">
      <c r="A2953">
        <v>0</v>
      </c>
      <c r="B2953" s="4" t="str">
        <v>Choose site</v>
      </c>
      <c r="C2953" s="4">
        <v>0</v>
      </c>
      <c r="D2953">
        <v>0</v>
      </c>
      <c r="E2953" s="3">
        <v>0</v>
      </c>
      <c r="F2953" s="3" t="str">
        <v>No data</v>
      </c>
      <c r="G2953" s="3" t="str">
        <v>No data</v>
      </c>
      <c r="H2953" s="15" t="str">
        <v>No data</v>
      </c>
      <c r="I2953" t="str">
        <v>No data</v>
      </c>
    </row>
    <row r="2954" spans="1:9" x14ac:dyDescent="0.25">
      <c r="A2954">
        <v>0</v>
      </c>
      <c r="B2954" s="4" t="str">
        <v>Choose site</v>
      </c>
      <c r="C2954" s="4">
        <v>0</v>
      </c>
      <c r="D2954">
        <v>0</v>
      </c>
      <c r="E2954" s="3">
        <v>0</v>
      </c>
      <c r="F2954" s="3" t="str">
        <v>No data</v>
      </c>
      <c r="G2954" s="3" t="str">
        <v>No data</v>
      </c>
      <c r="H2954" s="15" t="str">
        <v>No data</v>
      </c>
      <c r="I2954" t="str">
        <v>No data</v>
      </c>
    </row>
    <row r="2955" spans="1:9" x14ac:dyDescent="0.25">
      <c r="A2955">
        <v>0</v>
      </c>
      <c r="B2955" s="4" t="str">
        <v>Choose site</v>
      </c>
      <c r="C2955" s="4">
        <v>0</v>
      </c>
      <c r="D2955">
        <v>0</v>
      </c>
      <c r="E2955" s="3">
        <v>0</v>
      </c>
      <c r="F2955" s="3" t="str">
        <v>No data</v>
      </c>
      <c r="G2955" s="3" t="str">
        <v>No data</v>
      </c>
      <c r="H2955" s="15" t="str">
        <v>No data</v>
      </c>
      <c r="I2955" t="str">
        <v>No data</v>
      </c>
    </row>
    <row r="2956" spans="1:9" x14ac:dyDescent="0.25">
      <c r="A2956">
        <v>0</v>
      </c>
      <c r="B2956" s="4" t="str">
        <v>Choose site</v>
      </c>
      <c r="C2956" s="4">
        <v>0</v>
      </c>
      <c r="D2956">
        <v>0</v>
      </c>
      <c r="E2956" s="3">
        <v>0</v>
      </c>
      <c r="F2956" s="3" t="str">
        <v>No data</v>
      </c>
      <c r="G2956" s="3" t="str">
        <v>No data</v>
      </c>
      <c r="H2956" s="15" t="str">
        <v>No data</v>
      </c>
      <c r="I2956" t="str">
        <v>No data</v>
      </c>
    </row>
    <row r="2957" spans="1:9" x14ac:dyDescent="0.25">
      <c r="A2957">
        <v>0</v>
      </c>
      <c r="B2957" s="4" t="str">
        <v>Choose site</v>
      </c>
      <c r="C2957" s="4">
        <v>0</v>
      </c>
      <c r="D2957">
        <v>0</v>
      </c>
      <c r="E2957" s="3">
        <v>0</v>
      </c>
      <c r="F2957" s="3" t="str">
        <v>No data</v>
      </c>
      <c r="G2957" s="3" t="str">
        <v>No data</v>
      </c>
      <c r="H2957" s="15" t="str">
        <v>No data</v>
      </c>
      <c r="I2957" t="str">
        <v>No data</v>
      </c>
    </row>
    <row r="2958" spans="1:9" x14ac:dyDescent="0.25">
      <c r="A2958">
        <v>0</v>
      </c>
      <c r="B2958" s="4" t="str">
        <v>Choose site</v>
      </c>
      <c r="C2958" s="4">
        <v>0</v>
      </c>
      <c r="D2958">
        <v>0</v>
      </c>
      <c r="E2958" s="3">
        <v>0</v>
      </c>
      <c r="F2958" s="3" t="str">
        <v>No data</v>
      </c>
      <c r="G2958" s="3" t="str">
        <v>No data</v>
      </c>
      <c r="H2958" s="15" t="str">
        <v>No data</v>
      </c>
      <c r="I2958" t="str">
        <v>No data</v>
      </c>
    </row>
    <row r="2959" spans="1:9" x14ac:dyDescent="0.25">
      <c r="A2959">
        <v>0</v>
      </c>
      <c r="B2959" s="4" t="str">
        <v>Choose site</v>
      </c>
      <c r="C2959" s="4">
        <v>0</v>
      </c>
      <c r="D2959">
        <v>0</v>
      </c>
      <c r="E2959" s="3">
        <v>0</v>
      </c>
      <c r="F2959" s="3" t="str">
        <v>No data</v>
      </c>
      <c r="G2959" s="3" t="str">
        <v>No data</v>
      </c>
      <c r="H2959" s="15" t="str">
        <v>No data</v>
      </c>
      <c r="I2959" t="str">
        <v>No data</v>
      </c>
    </row>
    <row r="2960" spans="1:9" x14ac:dyDescent="0.25">
      <c r="A2960">
        <v>0</v>
      </c>
      <c r="B2960" s="4" t="str">
        <v>Choose site</v>
      </c>
      <c r="C2960" s="4">
        <v>0</v>
      </c>
      <c r="D2960">
        <v>0</v>
      </c>
      <c r="E2960" s="3">
        <v>0</v>
      </c>
      <c r="F2960" s="3" t="str">
        <v>No data</v>
      </c>
      <c r="G2960" s="3" t="str">
        <v>No data</v>
      </c>
      <c r="H2960" s="15" t="str">
        <v>No data</v>
      </c>
      <c r="I2960" t="str">
        <v>No data</v>
      </c>
    </row>
    <row r="2961" spans="1:9" x14ac:dyDescent="0.25">
      <c r="A2961">
        <v>0</v>
      </c>
      <c r="B2961" s="4" t="str">
        <v>Choose site</v>
      </c>
      <c r="C2961" s="4">
        <v>0</v>
      </c>
      <c r="D2961">
        <v>0</v>
      </c>
      <c r="E2961" s="3">
        <v>0</v>
      </c>
      <c r="F2961" s="3" t="str">
        <v>No data</v>
      </c>
      <c r="G2961" s="3" t="str">
        <v>No data</v>
      </c>
      <c r="H2961" s="15" t="str">
        <v>No data</v>
      </c>
      <c r="I2961" t="str">
        <v>No data</v>
      </c>
    </row>
    <row r="2962" spans="1:9" x14ac:dyDescent="0.25">
      <c r="A2962">
        <v>0</v>
      </c>
      <c r="B2962" s="4" t="str">
        <v>Choose site</v>
      </c>
      <c r="C2962" s="4">
        <v>0</v>
      </c>
      <c r="D2962">
        <v>0</v>
      </c>
      <c r="E2962" s="3">
        <v>0</v>
      </c>
      <c r="F2962" s="3" t="str">
        <v>No data</v>
      </c>
      <c r="G2962" s="3" t="str">
        <v>No data</v>
      </c>
      <c r="H2962" s="15" t="str">
        <v>No data</v>
      </c>
      <c r="I2962" t="str">
        <v>No data</v>
      </c>
    </row>
    <row r="2963" spans="1:9" x14ac:dyDescent="0.25">
      <c r="A2963">
        <v>0</v>
      </c>
      <c r="B2963" s="4" t="str">
        <v>Choose site</v>
      </c>
      <c r="C2963" s="4">
        <v>0</v>
      </c>
      <c r="D2963">
        <v>0</v>
      </c>
      <c r="E2963" s="3">
        <v>0</v>
      </c>
      <c r="F2963" s="3" t="str">
        <v>No data</v>
      </c>
      <c r="G2963" s="3" t="str">
        <v>No data</v>
      </c>
      <c r="H2963" s="15" t="str">
        <v>No data</v>
      </c>
      <c r="I2963" t="str">
        <v>No data</v>
      </c>
    </row>
    <row r="2964" spans="1:9" x14ac:dyDescent="0.25">
      <c r="A2964">
        <v>0</v>
      </c>
      <c r="B2964" s="4" t="str">
        <v>Choose site</v>
      </c>
      <c r="C2964" s="4">
        <v>0</v>
      </c>
      <c r="D2964">
        <v>0</v>
      </c>
      <c r="E2964" s="3">
        <v>0</v>
      </c>
      <c r="F2964" s="3" t="str">
        <v>No data</v>
      </c>
      <c r="G2964" s="3" t="str">
        <v>No data</v>
      </c>
      <c r="H2964" s="15" t="str">
        <v>No data</v>
      </c>
      <c r="I2964" t="str">
        <v>No data</v>
      </c>
    </row>
    <row r="2965" spans="1:9" x14ac:dyDescent="0.25">
      <c r="A2965">
        <v>0</v>
      </c>
      <c r="B2965" s="4" t="str">
        <v>Choose site</v>
      </c>
      <c r="C2965" s="4">
        <v>0</v>
      </c>
      <c r="D2965">
        <v>0</v>
      </c>
      <c r="E2965" s="3">
        <v>0</v>
      </c>
      <c r="F2965" s="3" t="str">
        <v>No data</v>
      </c>
      <c r="G2965" s="3" t="str">
        <v>No data</v>
      </c>
      <c r="H2965" s="15" t="str">
        <v>No data</v>
      </c>
      <c r="I2965" t="str">
        <v>No data</v>
      </c>
    </row>
    <row r="2966" spans="1:9" x14ac:dyDescent="0.25">
      <c r="A2966">
        <v>0</v>
      </c>
      <c r="B2966" s="4" t="str">
        <v>Choose site</v>
      </c>
      <c r="C2966" s="4">
        <v>0</v>
      </c>
      <c r="D2966">
        <v>0</v>
      </c>
      <c r="E2966" s="3">
        <v>0</v>
      </c>
      <c r="F2966" s="3" t="str">
        <v>No data</v>
      </c>
      <c r="G2966" s="3" t="str">
        <v>No data</v>
      </c>
      <c r="H2966" s="15" t="str">
        <v>No data</v>
      </c>
      <c r="I2966" t="str">
        <v>No data</v>
      </c>
    </row>
    <row r="2967" spans="1:9" x14ac:dyDescent="0.25">
      <c r="A2967">
        <v>0</v>
      </c>
      <c r="B2967" s="4" t="str">
        <v>Choose site</v>
      </c>
      <c r="C2967" s="4">
        <v>0</v>
      </c>
      <c r="D2967">
        <v>0</v>
      </c>
      <c r="E2967" s="3">
        <v>0</v>
      </c>
      <c r="F2967" s="3" t="str">
        <v>No data</v>
      </c>
      <c r="G2967" s="3" t="str">
        <v>No data</v>
      </c>
      <c r="H2967" s="15" t="str">
        <v>No data</v>
      </c>
      <c r="I2967" t="str">
        <v>No data</v>
      </c>
    </row>
    <row r="2968" spans="1:9" x14ac:dyDescent="0.25">
      <c r="A2968">
        <v>0</v>
      </c>
      <c r="B2968" s="4" t="str">
        <v>Choose site</v>
      </c>
      <c r="C2968" s="4">
        <v>0</v>
      </c>
      <c r="D2968">
        <v>0</v>
      </c>
      <c r="E2968" s="3">
        <v>0</v>
      </c>
      <c r="F2968" s="3" t="str">
        <v>No data</v>
      </c>
      <c r="G2968" s="3" t="str">
        <v>No data</v>
      </c>
      <c r="H2968" s="15" t="str">
        <v>No data</v>
      </c>
      <c r="I2968" t="str">
        <v>No data</v>
      </c>
    </row>
    <row r="2969" spans="1:9" x14ac:dyDescent="0.25">
      <c r="A2969">
        <v>0</v>
      </c>
      <c r="B2969" s="4" t="str">
        <v>Choose site</v>
      </c>
      <c r="C2969" s="4">
        <v>0</v>
      </c>
      <c r="D2969">
        <v>0</v>
      </c>
      <c r="E2969" s="3">
        <v>0</v>
      </c>
      <c r="F2969" s="3" t="str">
        <v>No data</v>
      </c>
      <c r="G2969" s="3" t="str">
        <v>No data</v>
      </c>
      <c r="H2969" s="15" t="str">
        <v>No data</v>
      </c>
      <c r="I2969" t="str">
        <v>No data</v>
      </c>
    </row>
    <row r="2970" spans="1:9" x14ac:dyDescent="0.25">
      <c r="A2970">
        <v>0</v>
      </c>
      <c r="B2970" s="4" t="str">
        <v>Choose site</v>
      </c>
      <c r="C2970" s="4">
        <v>0</v>
      </c>
      <c r="D2970">
        <v>0</v>
      </c>
      <c r="E2970" s="3">
        <v>0</v>
      </c>
      <c r="F2970" s="3" t="str">
        <v>No data</v>
      </c>
      <c r="G2970" s="3" t="str">
        <v>No data</v>
      </c>
      <c r="H2970" s="15" t="str">
        <v>No data</v>
      </c>
      <c r="I2970" t="str">
        <v>No data</v>
      </c>
    </row>
    <row r="2971" spans="1:9" x14ac:dyDescent="0.25">
      <c r="A2971">
        <v>0</v>
      </c>
      <c r="B2971" s="4" t="str">
        <v>Choose site</v>
      </c>
      <c r="C2971" s="4">
        <v>0</v>
      </c>
      <c r="D2971">
        <v>0</v>
      </c>
      <c r="E2971" s="3">
        <v>0</v>
      </c>
      <c r="F2971" s="3" t="str">
        <v>No data</v>
      </c>
      <c r="G2971" s="3" t="str">
        <v>No data</v>
      </c>
      <c r="H2971" s="15" t="str">
        <v>No data</v>
      </c>
      <c r="I2971" t="str">
        <v>No data</v>
      </c>
    </row>
    <row r="2972" spans="1:9" x14ac:dyDescent="0.25">
      <c r="A2972">
        <v>0</v>
      </c>
      <c r="B2972" s="4" t="str">
        <v>Choose site</v>
      </c>
      <c r="C2972" s="4">
        <v>0</v>
      </c>
      <c r="D2972">
        <v>0</v>
      </c>
      <c r="E2972" s="3">
        <v>0</v>
      </c>
      <c r="F2972" s="3" t="str">
        <v>No data</v>
      </c>
      <c r="G2972" s="3" t="str">
        <v>No data</v>
      </c>
      <c r="H2972" s="15" t="str">
        <v>No data</v>
      </c>
      <c r="I2972" t="str">
        <v>No data</v>
      </c>
    </row>
    <row r="2973" spans="1:9" x14ac:dyDescent="0.25">
      <c r="A2973">
        <v>0</v>
      </c>
      <c r="B2973" s="4" t="str">
        <v>Choose site</v>
      </c>
      <c r="C2973" s="4">
        <v>0</v>
      </c>
      <c r="D2973">
        <v>0</v>
      </c>
      <c r="E2973" s="3">
        <v>0</v>
      </c>
      <c r="F2973" s="3" t="str">
        <v>No data</v>
      </c>
      <c r="G2973" s="3" t="str">
        <v>No data</v>
      </c>
      <c r="H2973" s="15" t="str">
        <v>No data</v>
      </c>
      <c r="I2973" t="str">
        <v>No data</v>
      </c>
    </row>
    <row r="2974" spans="1:9" x14ac:dyDescent="0.25">
      <c r="A2974">
        <v>0</v>
      </c>
      <c r="B2974" s="4" t="str">
        <v>Choose site</v>
      </c>
      <c r="C2974" s="4">
        <v>0</v>
      </c>
      <c r="D2974">
        <v>0</v>
      </c>
      <c r="E2974" s="3">
        <v>0</v>
      </c>
      <c r="F2974" s="3" t="str">
        <v>No data</v>
      </c>
      <c r="G2974" s="3" t="str">
        <v>No data</v>
      </c>
      <c r="H2974" s="15" t="str">
        <v>No data</v>
      </c>
      <c r="I2974" t="str">
        <v>No data</v>
      </c>
    </row>
    <row r="2975" spans="1:9" x14ac:dyDescent="0.25">
      <c r="A2975">
        <v>0</v>
      </c>
      <c r="B2975" s="4" t="str">
        <v>Choose site</v>
      </c>
      <c r="C2975" s="4">
        <v>0</v>
      </c>
      <c r="D2975">
        <v>0</v>
      </c>
      <c r="E2975" s="3">
        <v>0</v>
      </c>
      <c r="F2975" s="3" t="str">
        <v>No data</v>
      </c>
      <c r="G2975" s="3" t="str">
        <v>No data</v>
      </c>
      <c r="H2975" s="15" t="str">
        <v>No data</v>
      </c>
      <c r="I2975" t="str">
        <v>No data</v>
      </c>
    </row>
    <row r="2976" spans="1:9" x14ac:dyDescent="0.25">
      <c r="A2976">
        <v>0</v>
      </c>
      <c r="B2976" s="4" t="str">
        <v>Choose site</v>
      </c>
      <c r="C2976" s="4">
        <v>0</v>
      </c>
      <c r="D2976">
        <v>0</v>
      </c>
      <c r="E2976" s="3">
        <v>0</v>
      </c>
      <c r="F2976" s="3" t="str">
        <v>No data</v>
      </c>
      <c r="G2976" s="3" t="str">
        <v>No data</v>
      </c>
      <c r="H2976" s="15" t="str">
        <v>No data</v>
      </c>
      <c r="I2976" t="str">
        <v>No data</v>
      </c>
    </row>
    <row r="2977" spans="1:9" x14ac:dyDescent="0.25">
      <c r="A2977">
        <v>0</v>
      </c>
      <c r="B2977" s="4" t="str">
        <v>Choose site</v>
      </c>
      <c r="C2977" s="4">
        <v>0</v>
      </c>
      <c r="D2977">
        <v>0</v>
      </c>
      <c r="E2977" s="3">
        <v>0</v>
      </c>
      <c r="F2977" s="3" t="str">
        <v>No data</v>
      </c>
      <c r="G2977" s="3" t="str">
        <v>No data</v>
      </c>
      <c r="H2977" s="15" t="str">
        <v>No data</v>
      </c>
      <c r="I2977" t="str">
        <v>No data</v>
      </c>
    </row>
    <row r="2978" spans="1:9" x14ac:dyDescent="0.25">
      <c r="A2978">
        <v>0</v>
      </c>
      <c r="B2978" s="4" t="str">
        <v>Choose site</v>
      </c>
      <c r="C2978" s="4">
        <v>0</v>
      </c>
      <c r="D2978">
        <v>0</v>
      </c>
      <c r="E2978" s="3">
        <v>0</v>
      </c>
      <c r="F2978" s="3" t="str">
        <v>No data</v>
      </c>
      <c r="G2978" s="3" t="str">
        <v>No data</v>
      </c>
      <c r="H2978" s="15" t="str">
        <v>No data</v>
      </c>
      <c r="I2978" t="str">
        <v>No data</v>
      </c>
    </row>
    <row r="2979" spans="1:9" x14ac:dyDescent="0.25">
      <c r="A2979">
        <v>0</v>
      </c>
      <c r="B2979" s="4" t="str">
        <v>Choose site</v>
      </c>
      <c r="C2979" s="4">
        <v>0</v>
      </c>
      <c r="D2979">
        <v>0</v>
      </c>
      <c r="E2979" s="3">
        <v>0</v>
      </c>
      <c r="F2979" s="3" t="str">
        <v>No data</v>
      </c>
      <c r="G2979" s="3" t="str">
        <v>No data</v>
      </c>
      <c r="H2979" s="15" t="str">
        <v>No data</v>
      </c>
      <c r="I2979" t="str">
        <v>No data</v>
      </c>
    </row>
    <row r="2980" spans="1:9" x14ac:dyDescent="0.25">
      <c r="A2980">
        <v>0</v>
      </c>
      <c r="B2980" s="4" t="str">
        <v>Choose site</v>
      </c>
      <c r="C2980" s="4">
        <v>0</v>
      </c>
      <c r="D2980">
        <v>0</v>
      </c>
      <c r="E2980" s="3">
        <v>0</v>
      </c>
      <c r="F2980" s="3" t="str">
        <v>No data</v>
      </c>
      <c r="G2980" s="3" t="str">
        <v>No data</v>
      </c>
      <c r="H2980" s="15" t="str">
        <v>No data</v>
      </c>
      <c r="I2980" t="str">
        <v>No data</v>
      </c>
    </row>
    <row r="2981" spans="1:9" x14ac:dyDescent="0.25">
      <c r="A2981">
        <v>0</v>
      </c>
      <c r="B2981" s="4" t="str">
        <v>Choose site</v>
      </c>
      <c r="C2981" s="4">
        <v>0</v>
      </c>
      <c r="D2981">
        <v>0</v>
      </c>
      <c r="E2981" s="3">
        <v>0</v>
      </c>
      <c r="F2981" s="3" t="str">
        <v>No data</v>
      </c>
      <c r="G2981" s="3" t="str">
        <v>No data</v>
      </c>
      <c r="H2981" s="15" t="str">
        <v>No data</v>
      </c>
      <c r="I2981" t="str">
        <v>No data</v>
      </c>
    </row>
    <row r="2982" spans="1:9" x14ac:dyDescent="0.25">
      <c r="A2982">
        <v>0</v>
      </c>
      <c r="B2982" s="4" t="str">
        <v>Choose site</v>
      </c>
      <c r="C2982" s="4">
        <v>0</v>
      </c>
      <c r="D2982">
        <v>0</v>
      </c>
      <c r="E2982" s="3">
        <v>0</v>
      </c>
      <c r="F2982" s="3" t="str">
        <v>No data</v>
      </c>
      <c r="G2982" s="3" t="str">
        <v>No data</v>
      </c>
      <c r="H2982" s="15" t="str">
        <v>No data</v>
      </c>
      <c r="I2982" t="str">
        <v>No data</v>
      </c>
    </row>
    <row r="2983" spans="1:9" x14ac:dyDescent="0.25">
      <c r="A2983">
        <v>0</v>
      </c>
      <c r="B2983" s="4" t="str">
        <v>Choose site</v>
      </c>
      <c r="C2983" s="4">
        <v>0</v>
      </c>
      <c r="D2983">
        <v>0</v>
      </c>
      <c r="E2983" s="3">
        <v>0</v>
      </c>
      <c r="F2983" s="3" t="str">
        <v>No data</v>
      </c>
      <c r="G2983" s="3" t="str">
        <v>No data</v>
      </c>
      <c r="H2983" s="15" t="str">
        <v>No data</v>
      </c>
      <c r="I2983" t="str">
        <v>No data</v>
      </c>
    </row>
    <row r="2984" spans="1:9" x14ac:dyDescent="0.25">
      <c r="A2984">
        <v>0</v>
      </c>
      <c r="B2984" s="4" t="str">
        <v>Choose site</v>
      </c>
      <c r="C2984" s="4">
        <v>0</v>
      </c>
      <c r="D2984">
        <v>0</v>
      </c>
      <c r="E2984" s="3">
        <v>0</v>
      </c>
      <c r="F2984" s="3" t="str">
        <v>No data</v>
      </c>
      <c r="G2984" s="3" t="str">
        <v>No data</v>
      </c>
      <c r="H2984" s="15" t="str">
        <v>No data</v>
      </c>
      <c r="I2984" t="str">
        <v>No data</v>
      </c>
    </row>
    <row r="2985" spans="1:9" x14ac:dyDescent="0.25">
      <c r="A2985">
        <v>0</v>
      </c>
      <c r="B2985" s="4" t="str">
        <v>Choose site</v>
      </c>
      <c r="C2985" s="4">
        <v>0</v>
      </c>
      <c r="D2985">
        <v>0</v>
      </c>
      <c r="E2985" s="3">
        <v>0</v>
      </c>
      <c r="F2985" s="3" t="str">
        <v>No data</v>
      </c>
      <c r="G2985" s="3" t="str">
        <v>No data</v>
      </c>
      <c r="H2985" s="15" t="str">
        <v>No data</v>
      </c>
      <c r="I2985" t="str">
        <v>No data</v>
      </c>
    </row>
    <row r="2986" spans="1:9" x14ac:dyDescent="0.25">
      <c r="A2986">
        <v>0</v>
      </c>
      <c r="B2986" s="4" t="str">
        <v>Choose site</v>
      </c>
      <c r="C2986" s="4">
        <v>0</v>
      </c>
      <c r="D2986">
        <v>0</v>
      </c>
      <c r="E2986" s="3">
        <v>0</v>
      </c>
      <c r="F2986" s="3" t="str">
        <v>No data</v>
      </c>
      <c r="G2986" s="3" t="str">
        <v>No data</v>
      </c>
      <c r="H2986" s="15" t="str">
        <v>No data</v>
      </c>
      <c r="I2986" t="str">
        <v>No data</v>
      </c>
    </row>
    <row r="2987" spans="1:9" x14ac:dyDescent="0.25">
      <c r="A2987">
        <v>0</v>
      </c>
      <c r="B2987" s="4" t="str">
        <v>Choose site</v>
      </c>
      <c r="C2987" s="4">
        <v>0</v>
      </c>
      <c r="D2987">
        <v>0</v>
      </c>
      <c r="E2987" s="3">
        <v>0</v>
      </c>
      <c r="F2987" s="3" t="str">
        <v>No data</v>
      </c>
      <c r="G2987" s="3" t="str">
        <v>No data</v>
      </c>
      <c r="H2987" s="15" t="str">
        <v>No data</v>
      </c>
      <c r="I2987" t="str">
        <v>No data</v>
      </c>
    </row>
    <row r="2988" spans="1:9" x14ac:dyDescent="0.25">
      <c r="A2988">
        <v>0</v>
      </c>
      <c r="B2988" s="4" t="str">
        <v>Choose site</v>
      </c>
      <c r="C2988" s="4">
        <v>0</v>
      </c>
      <c r="D2988">
        <v>0</v>
      </c>
      <c r="E2988" s="3">
        <v>0</v>
      </c>
      <c r="F2988" s="3" t="str">
        <v>No data</v>
      </c>
      <c r="G2988" s="3" t="str">
        <v>No data</v>
      </c>
      <c r="H2988" s="15" t="str">
        <v>No data</v>
      </c>
      <c r="I2988" t="str">
        <v>No data</v>
      </c>
    </row>
    <row r="2989" spans="1:9" x14ac:dyDescent="0.25">
      <c r="A2989">
        <v>0</v>
      </c>
      <c r="B2989" s="4" t="str">
        <v>Choose site</v>
      </c>
      <c r="C2989" s="4">
        <v>0</v>
      </c>
      <c r="D2989">
        <v>0</v>
      </c>
      <c r="E2989" s="3">
        <v>0</v>
      </c>
      <c r="F2989" s="3" t="str">
        <v>No data</v>
      </c>
      <c r="G2989" s="3" t="str">
        <v>No data</v>
      </c>
      <c r="H2989" s="15" t="str">
        <v>No data</v>
      </c>
      <c r="I2989" t="str">
        <v>No data</v>
      </c>
    </row>
    <row r="2990" spans="1:9" x14ac:dyDescent="0.25">
      <c r="A2990">
        <v>0</v>
      </c>
      <c r="B2990" s="4" t="str">
        <v>Choose site</v>
      </c>
      <c r="C2990" s="4">
        <v>0</v>
      </c>
      <c r="D2990">
        <v>0</v>
      </c>
      <c r="E2990" s="3">
        <v>0</v>
      </c>
      <c r="F2990" s="3" t="str">
        <v>No data</v>
      </c>
      <c r="G2990" s="3" t="str">
        <v>No data</v>
      </c>
      <c r="H2990" s="15" t="str">
        <v>No data</v>
      </c>
      <c r="I2990" t="str">
        <v>No data</v>
      </c>
    </row>
    <row r="2991" spans="1:9" x14ac:dyDescent="0.25">
      <c r="A2991">
        <v>0</v>
      </c>
      <c r="B2991" s="4" t="str">
        <v>Choose site</v>
      </c>
      <c r="C2991" s="4">
        <v>0</v>
      </c>
      <c r="D2991">
        <v>0</v>
      </c>
      <c r="E2991" s="3">
        <v>0</v>
      </c>
      <c r="F2991" s="3" t="str">
        <v>No data</v>
      </c>
      <c r="G2991" s="3" t="str">
        <v>No data</v>
      </c>
      <c r="H2991" s="15" t="str">
        <v>No data</v>
      </c>
      <c r="I2991" t="str">
        <v>No data</v>
      </c>
    </row>
    <row r="2992" spans="1:9" x14ac:dyDescent="0.25">
      <c r="A2992">
        <v>0</v>
      </c>
      <c r="B2992" s="4" t="str">
        <v>Choose site</v>
      </c>
      <c r="C2992" s="4">
        <v>0</v>
      </c>
      <c r="D2992">
        <v>0</v>
      </c>
      <c r="E2992" s="3">
        <v>0</v>
      </c>
      <c r="F2992" s="3" t="str">
        <v>No data</v>
      </c>
      <c r="G2992" s="3" t="str">
        <v>No data</v>
      </c>
      <c r="H2992" s="15" t="str">
        <v>No data</v>
      </c>
      <c r="I2992" t="str">
        <v>No data</v>
      </c>
    </row>
    <row r="2993" spans="1:9" x14ac:dyDescent="0.25">
      <c r="A2993">
        <v>0</v>
      </c>
      <c r="B2993" s="4" t="str">
        <v>Choose site</v>
      </c>
      <c r="C2993" s="4">
        <v>0</v>
      </c>
      <c r="D2993">
        <v>0</v>
      </c>
      <c r="E2993" s="3">
        <v>0</v>
      </c>
      <c r="F2993" s="3" t="str">
        <v>No data</v>
      </c>
      <c r="G2993" s="3" t="str">
        <v>No data</v>
      </c>
      <c r="H2993" s="15" t="str">
        <v>No data</v>
      </c>
      <c r="I2993" t="str">
        <v>No data</v>
      </c>
    </row>
    <row r="2994" spans="1:9" x14ac:dyDescent="0.25">
      <c r="A2994">
        <v>0</v>
      </c>
      <c r="B2994" s="4" t="str">
        <v>Choose site</v>
      </c>
      <c r="C2994" s="4">
        <v>0</v>
      </c>
      <c r="D2994">
        <v>0</v>
      </c>
      <c r="E2994" s="3">
        <v>0</v>
      </c>
      <c r="F2994" s="3" t="str">
        <v>No data</v>
      </c>
      <c r="G2994" s="3" t="str">
        <v>No data</v>
      </c>
      <c r="H2994" s="15" t="str">
        <v>No data</v>
      </c>
      <c r="I2994" t="str">
        <v>No data</v>
      </c>
    </row>
    <row r="2995" spans="1:9" x14ac:dyDescent="0.25">
      <c r="A2995">
        <v>0</v>
      </c>
      <c r="B2995" s="4" t="str">
        <v>Choose site</v>
      </c>
      <c r="C2995" s="4">
        <v>0</v>
      </c>
      <c r="D2995">
        <v>0</v>
      </c>
      <c r="E2995" s="3">
        <v>0</v>
      </c>
      <c r="F2995" s="3" t="str">
        <v>No data</v>
      </c>
      <c r="G2995" s="3" t="str">
        <v>No data</v>
      </c>
      <c r="H2995" s="15" t="str">
        <v>No data</v>
      </c>
      <c r="I2995" t="str">
        <v>No data</v>
      </c>
    </row>
    <row r="2996" spans="1:9" x14ac:dyDescent="0.25">
      <c r="A2996">
        <v>0</v>
      </c>
      <c r="B2996" s="4" t="str">
        <v>Choose site</v>
      </c>
      <c r="C2996" s="4">
        <v>0</v>
      </c>
      <c r="D2996">
        <v>0</v>
      </c>
      <c r="E2996" s="3">
        <v>0</v>
      </c>
      <c r="F2996" s="3" t="str">
        <v>No data</v>
      </c>
      <c r="G2996" s="3" t="str">
        <v>No data</v>
      </c>
      <c r="H2996" s="15" t="str">
        <v>No data</v>
      </c>
      <c r="I2996" t="str">
        <v>No data</v>
      </c>
    </row>
    <row r="2997" spans="1:9" x14ac:dyDescent="0.25">
      <c r="A2997">
        <v>0</v>
      </c>
      <c r="B2997" s="4" t="str">
        <v>Choose site</v>
      </c>
      <c r="C2997" s="4">
        <v>0</v>
      </c>
      <c r="D2997">
        <v>0</v>
      </c>
      <c r="E2997" s="3">
        <v>0</v>
      </c>
      <c r="F2997" s="3" t="str">
        <v>No data</v>
      </c>
      <c r="G2997" s="3" t="str">
        <v>No data</v>
      </c>
      <c r="H2997" s="15" t="str">
        <v>No data</v>
      </c>
      <c r="I2997" t="str">
        <v>No data</v>
      </c>
    </row>
    <row r="2998" spans="1:9" x14ac:dyDescent="0.25">
      <c r="A2998">
        <v>0</v>
      </c>
      <c r="B2998" s="4" t="str">
        <v>Choose site</v>
      </c>
      <c r="C2998" s="4">
        <v>0</v>
      </c>
      <c r="D2998">
        <v>0</v>
      </c>
      <c r="E2998" s="3">
        <v>0</v>
      </c>
      <c r="F2998" s="3" t="str">
        <v>No data</v>
      </c>
      <c r="G2998" s="3" t="str">
        <v>No data</v>
      </c>
      <c r="H2998" s="15" t="str">
        <v>No data</v>
      </c>
      <c r="I2998" t="str">
        <v>No data</v>
      </c>
    </row>
    <row r="2999" spans="1:9" x14ac:dyDescent="0.25">
      <c r="A2999">
        <v>0</v>
      </c>
      <c r="B2999" s="4" t="str">
        <v>Choose site</v>
      </c>
      <c r="C2999" s="4">
        <v>0</v>
      </c>
      <c r="D2999">
        <v>0</v>
      </c>
      <c r="E2999" s="3">
        <v>0</v>
      </c>
      <c r="F2999" s="3" t="str">
        <v>No data</v>
      </c>
      <c r="G2999" s="3" t="str">
        <v>No data</v>
      </c>
      <c r="H2999" s="15" t="str">
        <v>No data</v>
      </c>
      <c r="I2999" t="str">
        <v>No data</v>
      </c>
    </row>
    <row r="3000" spans="1:9" x14ac:dyDescent="0.25">
      <c r="A3000">
        <v>0</v>
      </c>
      <c r="B3000" s="4" t="str">
        <v>Choose site</v>
      </c>
      <c r="C3000" s="4">
        <v>0</v>
      </c>
      <c r="D3000">
        <v>0</v>
      </c>
      <c r="E3000" s="3">
        <v>0</v>
      </c>
      <c r="F3000" s="3" t="str">
        <v>No data</v>
      </c>
      <c r="G3000" s="3" t="str">
        <v>No data</v>
      </c>
      <c r="H3000" s="15" t="str">
        <v>No data</v>
      </c>
      <c r="I3000" t="str">
        <v>No data</v>
      </c>
    </row>
    <row r="3001" spans="1:9" x14ac:dyDescent="0.25">
      <c r="A3001">
        <v>0</v>
      </c>
      <c r="B3001" s="4" t="str">
        <v>Choose site</v>
      </c>
      <c r="C3001" s="4">
        <v>0</v>
      </c>
      <c r="D3001">
        <v>0</v>
      </c>
      <c r="E3001" s="3">
        <v>0</v>
      </c>
      <c r="F3001" s="3" t="str">
        <v>No data</v>
      </c>
      <c r="G3001" s="3" t="str">
        <v>No data</v>
      </c>
      <c r="H3001" s="15" t="str">
        <v>No data</v>
      </c>
      <c r="I3001" t="str">
        <v>No data</v>
      </c>
    </row>
    <row r="3002" spans="1:9" x14ac:dyDescent="0.25">
      <c r="A3002">
        <v>0</v>
      </c>
      <c r="B3002" s="4" t="str">
        <v>Choose site</v>
      </c>
      <c r="C3002" s="4">
        <v>0</v>
      </c>
      <c r="D3002">
        <v>0</v>
      </c>
      <c r="E3002" s="3">
        <v>0</v>
      </c>
      <c r="F3002" s="3" t="str">
        <v>No data</v>
      </c>
      <c r="G3002" s="3" t="str">
        <v>No data</v>
      </c>
      <c r="H3002" s="15" t="str">
        <v>No data</v>
      </c>
      <c r="I3002" t="str">
        <v>No data</v>
      </c>
    </row>
    <row r="3003" spans="1:9" x14ac:dyDescent="0.25">
      <c r="A3003">
        <v>0</v>
      </c>
      <c r="B3003" s="4" t="str">
        <v>Choose site</v>
      </c>
      <c r="C3003" s="4">
        <v>0</v>
      </c>
      <c r="D3003">
        <v>0</v>
      </c>
      <c r="E3003" s="3">
        <v>0</v>
      </c>
      <c r="F3003" s="3" t="str">
        <v>No data</v>
      </c>
      <c r="G3003" s="3" t="str">
        <v>No data</v>
      </c>
      <c r="H3003" s="15" t="str">
        <v>No data</v>
      </c>
      <c r="I3003" t="str">
        <v>No data</v>
      </c>
    </row>
    <row r="3004" spans="1:9" x14ac:dyDescent="0.25">
      <c r="A3004">
        <v>0</v>
      </c>
      <c r="B3004" s="4" t="str">
        <v>Choose site</v>
      </c>
      <c r="C3004" s="4">
        <v>0</v>
      </c>
      <c r="D3004">
        <v>0</v>
      </c>
      <c r="E3004" s="3">
        <v>0</v>
      </c>
      <c r="F3004" s="3" t="str">
        <v>No data</v>
      </c>
      <c r="G3004" s="3" t="str">
        <v>No data</v>
      </c>
      <c r="H3004" s="15" t="str">
        <v>No data</v>
      </c>
      <c r="I3004" t="str">
        <v>No data</v>
      </c>
    </row>
    <row r="3005" spans="1:9" x14ac:dyDescent="0.25">
      <c r="A3005">
        <v>0</v>
      </c>
      <c r="B3005" s="4">
        <v>0</v>
      </c>
      <c r="C3005" s="4">
        <v>0</v>
      </c>
      <c r="D3005">
        <v>0</v>
      </c>
      <c r="E3005" s="3">
        <v>0</v>
      </c>
      <c r="F3005" s="3">
        <v>0</v>
      </c>
      <c r="G3005" s="3">
        <v>0</v>
      </c>
      <c r="H3005" s="15">
        <v>0</v>
      </c>
      <c r="I3005">
        <v>0</v>
      </c>
    </row>
    <row r="3006" spans="1:9" x14ac:dyDescent="0.25">
      <c r="A3006">
        <v>0</v>
      </c>
      <c r="B3006" s="4">
        <v>0</v>
      </c>
      <c r="C3006" s="4">
        <v>0</v>
      </c>
      <c r="D3006">
        <v>0</v>
      </c>
      <c r="E3006" s="3">
        <v>0</v>
      </c>
      <c r="F3006" s="3">
        <v>0</v>
      </c>
      <c r="G3006" s="3">
        <v>0</v>
      </c>
      <c r="H3006" s="15">
        <v>0</v>
      </c>
      <c r="I3006">
        <v>0</v>
      </c>
    </row>
    <row r="3007" spans="1:9" x14ac:dyDescent="0.25">
      <c r="A3007">
        <v>0</v>
      </c>
      <c r="B3007" s="4">
        <v>0</v>
      </c>
      <c r="C3007" s="4">
        <v>0</v>
      </c>
      <c r="D3007">
        <v>0</v>
      </c>
      <c r="E3007" s="3">
        <v>0</v>
      </c>
      <c r="F3007" s="3">
        <v>0</v>
      </c>
      <c r="G3007" s="3">
        <v>0</v>
      </c>
      <c r="H3007" s="15">
        <v>0</v>
      </c>
      <c r="I3007">
        <v>0</v>
      </c>
    </row>
    <row r="3008" spans="1:9" x14ac:dyDescent="0.25">
      <c r="A3008">
        <v>0</v>
      </c>
      <c r="B3008" s="4">
        <v>0</v>
      </c>
      <c r="C3008" s="4">
        <v>0</v>
      </c>
      <c r="D3008">
        <v>0</v>
      </c>
      <c r="E3008" s="3">
        <v>0</v>
      </c>
      <c r="F3008" s="3">
        <v>0</v>
      </c>
      <c r="G3008" s="3">
        <v>0</v>
      </c>
      <c r="H3008" s="15">
        <v>0</v>
      </c>
      <c r="I3008">
        <v>0</v>
      </c>
    </row>
    <row r="3009" spans="1:9" x14ac:dyDescent="0.25">
      <c r="A3009">
        <v>0</v>
      </c>
      <c r="B3009" s="4">
        <v>0</v>
      </c>
      <c r="C3009" s="4">
        <v>0</v>
      </c>
      <c r="D3009">
        <v>0</v>
      </c>
      <c r="E3009" s="3">
        <v>0</v>
      </c>
      <c r="F3009" s="3">
        <v>0</v>
      </c>
      <c r="G3009" s="3">
        <v>0</v>
      </c>
      <c r="H3009" s="15">
        <v>0</v>
      </c>
      <c r="I3009">
        <v>0</v>
      </c>
    </row>
    <row r="3010" spans="1:9" x14ac:dyDescent="0.25">
      <c r="A3010">
        <v>0</v>
      </c>
      <c r="B3010" s="4">
        <v>0</v>
      </c>
      <c r="C3010" s="4">
        <v>0</v>
      </c>
      <c r="D3010">
        <v>0</v>
      </c>
      <c r="E3010" s="3">
        <v>0</v>
      </c>
      <c r="F3010" s="3">
        <v>0</v>
      </c>
      <c r="G3010" s="3">
        <v>0</v>
      </c>
      <c r="H3010" s="15">
        <v>0</v>
      </c>
      <c r="I3010">
        <v>0</v>
      </c>
    </row>
    <row r="3011" spans="1:9" x14ac:dyDescent="0.25">
      <c r="A3011">
        <v>0</v>
      </c>
      <c r="B3011" s="4">
        <v>0</v>
      </c>
      <c r="C3011" s="4">
        <v>0</v>
      </c>
      <c r="D3011">
        <v>0</v>
      </c>
      <c r="E3011" s="3">
        <v>0</v>
      </c>
      <c r="F3011" s="3">
        <v>0</v>
      </c>
      <c r="G3011" s="3">
        <v>0</v>
      </c>
      <c r="H3011" s="15">
        <v>0</v>
      </c>
      <c r="I3011">
        <v>0</v>
      </c>
    </row>
    <row r="3012" spans="1:9" x14ac:dyDescent="0.25">
      <c r="A3012">
        <v>0</v>
      </c>
      <c r="B3012" s="4">
        <v>0</v>
      </c>
      <c r="C3012" s="4">
        <v>0</v>
      </c>
      <c r="D3012">
        <v>0</v>
      </c>
      <c r="E3012" s="3">
        <v>0</v>
      </c>
      <c r="F3012" s="3">
        <v>0</v>
      </c>
      <c r="G3012" s="3">
        <v>0</v>
      </c>
      <c r="H3012" s="15">
        <v>0</v>
      </c>
      <c r="I3012">
        <v>0</v>
      </c>
    </row>
    <row r="3013" spans="1:9" x14ac:dyDescent="0.25">
      <c r="A3013">
        <v>0</v>
      </c>
      <c r="B3013" s="4">
        <v>0</v>
      </c>
      <c r="C3013" s="4">
        <v>0</v>
      </c>
      <c r="D3013">
        <v>0</v>
      </c>
      <c r="E3013" s="3">
        <v>0</v>
      </c>
      <c r="F3013" s="3">
        <v>0</v>
      </c>
      <c r="G3013" s="3">
        <v>0</v>
      </c>
      <c r="H3013" s="15">
        <v>0</v>
      </c>
      <c r="I3013">
        <v>0</v>
      </c>
    </row>
    <row r="3014" spans="1:9" x14ac:dyDescent="0.25">
      <c r="A3014">
        <v>0</v>
      </c>
      <c r="B3014" s="4">
        <v>0</v>
      </c>
      <c r="C3014" s="4">
        <v>0</v>
      </c>
      <c r="D3014">
        <v>0</v>
      </c>
      <c r="E3014" s="3">
        <v>0</v>
      </c>
      <c r="F3014" s="3">
        <v>0</v>
      </c>
      <c r="G3014" s="3">
        <v>0</v>
      </c>
      <c r="H3014" s="15">
        <v>0</v>
      </c>
      <c r="I3014">
        <v>0</v>
      </c>
    </row>
    <row r="3015" spans="1:9" x14ac:dyDescent="0.25">
      <c r="A3015">
        <v>0</v>
      </c>
      <c r="B3015" s="4">
        <v>0</v>
      </c>
      <c r="C3015" s="4">
        <v>0</v>
      </c>
      <c r="D3015">
        <v>0</v>
      </c>
      <c r="E3015" s="3">
        <v>0</v>
      </c>
      <c r="F3015" s="3">
        <v>0</v>
      </c>
      <c r="G3015" s="3">
        <v>0</v>
      </c>
      <c r="H3015" s="15">
        <v>0</v>
      </c>
      <c r="I3015">
        <v>0</v>
      </c>
    </row>
    <row r="3016" spans="1:9" x14ac:dyDescent="0.25">
      <c r="A3016">
        <v>0</v>
      </c>
      <c r="B3016" s="4">
        <v>0</v>
      </c>
      <c r="C3016" s="4">
        <v>0</v>
      </c>
      <c r="D3016">
        <v>0</v>
      </c>
      <c r="E3016" s="3">
        <v>0</v>
      </c>
      <c r="F3016" s="3">
        <v>0</v>
      </c>
      <c r="G3016" s="3">
        <v>0</v>
      </c>
      <c r="H3016" s="15">
        <v>0</v>
      </c>
      <c r="I3016">
        <v>0</v>
      </c>
    </row>
    <row r="3017" spans="1:9" x14ac:dyDescent="0.25">
      <c r="A3017">
        <v>0</v>
      </c>
      <c r="B3017" s="4">
        <v>0</v>
      </c>
      <c r="C3017" s="4">
        <v>0</v>
      </c>
      <c r="D3017">
        <v>0</v>
      </c>
      <c r="E3017" s="3">
        <v>0</v>
      </c>
      <c r="F3017" s="3">
        <v>0</v>
      </c>
      <c r="G3017" s="3">
        <v>0</v>
      </c>
      <c r="H3017" s="15">
        <v>0</v>
      </c>
      <c r="I3017">
        <v>0</v>
      </c>
    </row>
    <row r="3018" spans="1:9" x14ac:dyDescent="0.25">
      <c r="A3018">
        <v>0</v>
      </c>
      <c r="B3018" s="4">
        <v>0</v>
      </c>
      <c r="C3018" s="4">
        <v>0</v>
      </c>
      <c r="D3018">
        <v>0</v>
      </c>
      <c r="E3018" s="3">
        <v>0</v>
      </c>
      <c r="F3018" s="3">
        <v>0</v>
      </c>
      <c r="G3018" s="3">
        <v>0</v>
      </c>
      <c r="H3018" s="15">
        <v>0</v>
      </c>
      <c r="I3018">
        <v>0</v>
      </c>
    </row>
    <row r="3019" spans="1:9" x14ac:dyDescent="0.25">
      <c r="A3019">
        <v>0</v>
      </c>
      <c r="B3019" s="4">
        <v>0</v>
      </c>
      <c r="C3019" s="4">
        <v>0</v>
      </c>
      <c r="D3019">
        <v>0</v>
      </c>
      <c r="E3019" s="3">
        <v>0</v>
      </c>
      <c r="F3019" s="3">
        <v>0</v>
      </c>
      <c r="G3019" s="3">
        <v>0</v>
      </c>
      <c r="H3019" s="15">
        <v>0</v>
      </c>
      <c r="I3019">
        <v>0</v>
      </c>
    </row>
    <row r="3020" spans="1:9" x14ac:dyDescent="0.25">
      <c r="A3020">
        <v>0</v>
      </c>
      <c r="B3020" s="4">
        <v>0</v>
      </c>
      <c r="C3020" s="4">
        <v>0</v>
      </c>
      <c r="D3020">
        <v>0</v>
      </c>
      <c r="E3020" s="3">
        <v>0</v>
      </c>
      <c r="F3020" s="3">
        <v>0</v>
      </c>
      <c r="G3020" s="3">
        <v>0</v>
      </c>
      <c r="H3020" s="15">
        <v>0</v>
      </c>
      <c r="I3020">
        <v>0</v>
      </c>
    </row>
    <row r="3021" spans="1:9" x14ac:dyDescent="0.25">
      <c r="A3021">
        <v>0</v>
      </c>
      <c r="B3021" s="4">
        <v>0</v>
      </c>
      <c r="C3021" s="4">
        <v>0</v>
      </c>
      <c r="D3021">
        <v>0</v>
      </c>
      <c r="E3021" s="3">
        <v>0</v>
      </c>
      <c r="F3021" s="3">
        <v>0</v>
      </c>
      <c r="G3021" s="3">
        <v>0</v>
      </c>
      <c r="H3021" s="15">
        <v>0</v>
      </c>
      <c r="I3021">
        <v>0</v>
      </c>
    </row>
    <row r="3022" spans="1:9" x14ac:dyDescent="0.25">
      <c r="A3022">
        <v>0</v>
      </c>
      <c r="B3022" s="4">
        <v>0</v>
      </c>
      <c r="C3022" s="4">
        <v>0</v>
      </c>
      <c r="D3022">
        <v>0</v>
      </c>
      <c r="E3022" s="3">
        <v>0</v>
      </c>
      <c r="F3022" s="3">
        <v>0</v>
      </c>
      <c r="G3022" s="3">
        <v>0</v>
      </c>
      <c r="H3022" s="15">
        <v>0</v>
      </c>
      <c r="I3022">
        <v>0</v>
      </c>
    </row>
    <row r="3023" spans="1:9" x14ac:dyDescent="0.25">
      <c r="A3023">
        <v>0</v>
      </c>
      <c r="B3023" s="4">
        <v>0</v>
      </c>
      <c r="C3023" s="4">
        <v>0</v>
      </c>
      <c r="D3023">
        <v>0</v>
      </c>
      <c r="E3023" s="3">
        <v>0</v>
      </c>
      <c r="F3023" s="3">
        <v>0</v>
      </c>
      <c r="G3023" s="3">
        <v>0</v>
      </c>
      <c r="H3023" s="15">
        <v>0</v>
      </c>
      <c r="I3023">
        <v>0</v>
      </c>
    </row>
    <row r="3024" spans="1:9" x14ac:dyDescent="0.25">
      <c r="A3024">
        <v>0</v>
      </c>
      <c r="B3024" s="4">
        <v>0</v>
      </c>
      <c r="C3024" s="4">
        <v>0</v>
      </c>
      <c r="D3024">
        <v>0</v>
      </c>
      <c r="E3024" s="3">
        <v>0</v>
      </c>
      <c r="F3024" s="3">
        <v>0</v>
      </c>
      <c r="G3024" s="3">
        <v>0</v>
      </c>
      <c r="H3024" s="15">
        <v>0</v>
      </c>
      <c r="I3024">
        <v>0</v>
      </c>
    </row>
    <row r="3025" spans="1:9" x14ac:dyDescent="0.25">
      <c r="A3025">
        <v>0</v>
      </c>
      <c r="B3025" s="4">
        <v>0</v>
      </c>
      <c r="C3025" s="4">
        <v>0</v>
      </c>
      <c r="D3025">
        <v>0</v>
      </c>
      <c r="E3025" s="3">
        <v>0</v>
      </c>
      <c r="F3025" s="3">
        <v>0</v>
      </c>
      <c r="G3025" s="3">
        <v>0</v>
      </c>
      <c r="H3025" s="15">
        <v>0</v>
      </c>
      <c r="I3025">
        <v>0</v>
      </c>
    </row>
    <row r="3026" spans="1:9" x14ac:dyDescent="0.25">
      <c r="A3026">
        <v>0</v>
      </c>
      <c r="B3026" s="4">
        <v>0</v>
      </c>
      <c r="C3026" s="4">
        <v>0</v>
      </c>
      <c r="D3026">
        <v>0</v>
      </c>
      <c r="E3026" s="3">
        <v>0</v>
      </c>
      <c r="F3026" s="3">
        <v>0</v>
      </c>
      <c r="G3026" s="3">
        <v>0</v>
      </c>
      <c r="H3026" s="15">
        <v>0</v>
      </c>
      <c r="I3026">
        <v>0</v>
      </c>
    </row>
    <row r="3027" spans="1:9" x14ac:dyDescent="0.25">
      <c r="A3027">
        <v>0</v>
      </c>
      <c r="B3027" s="4">
        <v>0</v>
      </c>
      <c r="C3027" s="4">
        <v>0</v>
      </c>
      <c r="D3027">
        <v>0</v>
      </c>
      <c r="E3027" s="3">
        <v>0</v>
      </c>
      <c r="F3027" s="3">
        <v>0</v>
      </c>
      <c r="G3027" s="3">
        <v>0</v>
      </c>
      <c r="H3027" s="15">
        <v>0</v>
      </c>
      <c r="I3027">
        <v>0</v>
      </c>
    </row>
    <row r="3028" spans="1:9" x14ac:dyDescent="0.25">
      <c r="A3028">
        <v>0</v>
      </c>
      <c r="B3028" s="4">
        <v>0</v>
      </c>
      <c r="C3028" s="4">
        <v>0</v>
      </c>
      <c r="D3028">
        <v>0</v>
      </c>
      <c r="E3028" s="3">
        <v>0</v>
      </c>
      <c r="F3028" s="3">
        <v>0</v>
      </c>
      <c r="G3028" s="3">
        <v>0</v>
      </c>
      <c r="H3028" s="15">
        <v>0</v>
      </c>
      <c r="I3028">
        <v>0</v>
      </c>
    </row>
    <row r="3029" spans="1:9" x14ac:dyDescent="0.25">
      <c r="A3029">
        <v>0</v>
      </c>
      <c r="B3029" s="4">
        <v>0</v>
      </c>
      <c r="C3029" s="4">
        <v>0</v>
      </c>
      <c r="D3029">
        <v>0</v>
      </c>
      <c r="E3029" s="3">
        <v>0</v>
      </c>
      <c r="F3029" s="3">
        <v>0</v>
      </c>
      <c r="G3029" s="3">
        <v>0</v>
      </c>
      <c r="H3029" s="15">
        <v>0</v>
      </c>
      <c r="I3029">
        <v>0</v>
      </c>
    </row>
    <row r="3030" spans="1:9" x14ac:dyDescent="0.25">
      <c r="A3030">
        <v>0</v>
      </c>
      <c r="B3030" s="4">
        <v>0</v>
      </c>
      <c r="C3030" s="4">
        <v>0</v>
      </c>
      <c r="D3030">
        <v>0</v>
      </c>
      <c r="E3030" s="3">
        <v>0</v>
      </c>
      <c r="F3030" s="3">
        <v>0</v>
      </c>
      <c r="G3030" s="3">
        <v>0</v>
      </c>
      <c r="H3030" s="15">
        <v>0</v>
      </c>
      <c r="I3030">
        <v>0</v>
      </c>
    </row>
    <row r="3031" spans="1:9" x14ac:dyDescent="0.25">
      <c r="A3031">
        <v>0</v>
      </c>
      <c r="B3031" s="4">
        <v>0</v>
      </c>
      <c r="C3031" s="4">
        <v>0</v>
      </c>
      <c r="D3031">
        <v>0</v>
      </c>
      <c r="E3031" s="3">
        <v>0</v>
      </c>
      <c r="F3031" s="3">
        <v>0</v>
      </c>
      <c r="G3031" s="3">
        <v>0</v>
      </c>
      <c r="H3031" s="15">
        <v>0</v>
      </c>
      <c r="I3031">
        <v>0</v>
      </c>
    </row>
    <row r="3032" spans="1:9" x14ac:dyDescent="0.25">
      <c r="A3032">
        <v>0</v>
      </c>
      <c r="B3032" s="4">
        <v>0</v>
      </c>
      <c r="C3032" s="4">
        <v>0</v>
      </c>
      <c r="D3032">
        <v>0</v>
      </c>
      <c r="E3032" s="3">
        <v>0</v>
      </c>
      <c r="F3032" s="3">
        <v>0</v>
      </c>
      <c r="G3032" s="3">
        <v>0</v>
      </c>
      <c r="H3032" s="15">
        <v>0</v>
      </c>
      <c r="I3032">
        <v>0</v>
      </c>
    </row>
    <row r="3033" spans="1:9" x14ac:dyDescent="0.25">
      <c r="A3033">
        <v>0</v>
      </c>
      <c r="B3033" s="4">
        <v>0</v>
      </c>
      <c r="C3033" s="4">
        <v>0</v>
      </c>
      <c r="D3033">
        <v>0</v>
      </c>
      <c r="E3033" s="3">
        <v>0</v>
      </c>
      <c r="F3033" s="3">
        <v>0</v>
      </c>
      <c r="G3033" s="3">
        <v>0</v>
      </c>
      <c r="H3033" s="15">
        <v>0</v>
      </c>
      <c r="I3033">
        <v>0</v>
      </c>
    </row>
    <row r="3034" spans="1:9" x14ac:dyDescent="0.25">
      <c r="A3034">
        <v>0</v>
      </c>
      <c r="B3034" s="4">
        <v>0</v>
      </c>
      <c r="C3034" s="4">
        <v>0</v>
      </c>
      <c r="D3034">
        <v>0</v>
      </c>
      <c r="E3034" s="3">
        <v>0</v>
      </c>
      <c r="F3034" s="3">
        <v>0</v>
      </c>
      <c r="G3034" s="3">
        <v>0</v>
      </c>
      <c r="H3034" s="15">
        <v>0</v>
      </c>
      <c r="I3034">
        <v>0</v>
      </c>
    </row>
    <row r="3035" spans="1:9" x14ac:dyDescent="0.25">
      <c r="A3035">
        <v>0</v>
      </c>
      <c r="B3035" s="4">
        <v>0</v>
      </c>
      <c r="C3035" s="4">
        <v>0</v>
      </c>
      <c r="D3035">
        <v>0</v>
      </c>
      <c r="E3035" s="3">
        <v>0</v>
      </c>
      <c r="F3035" s="3">
        <v>0</v>
      </c>
      <c r="G3035" s="3">
        <v>0</v>
      </c>
      <c r="H3035" s="15">
        <v>0</v>
      </c>
      <c r="I3035">
        <v>0</v>
      </c>
    </row>
    <row r="3036" spans="1:9" x14ac:dyDescent="0.25">
      <c r="A3036">
        <v>0</v>
      </c>
      <c r="B3036" s="4">
        <v>0</v>
      </c>
      <c r="C3036" s="4">
        <v>0</v>
      </c>
      <c r="D3036">
        <v>0</v>
      </c>
      <c r="E3036" s="3">
        <v>0</v>
      </c>
      <c r="F3036" s="3">
        <v>0</v>
      </c>
      <c r="G3036" s="3">
        <v>0</v>
      </c>
      <c r="H3036" s="15">
        <v>0</v>
      </c>
      <c r="I3036">
        <v>0</v>
      </c>
    </row>
    <row r="3037" spans="1:9" x14ac:dyDescent="0.25">
      <c r="A3037">
        <v>0</v>
      </c>
      <c r="B3037" s="4">
        <v>0</v>
      </c>
      <c r="C3037" s="4">
        <v>0</v>
      </c>
      <c r="D3037">
        <v>0</v>
      </c>
      <c r="E3037" s="3">
        <v>0</v>
      </c>
      <c r="F3037" s="3">
        <v>0</v>
      </c>
      <c r="G3037" s="3">
        <v>0</v>
      </c>
      <c r="H3037" s="15">
        <v>0</v>
      </c>
      <c r="I3037">
        <v>0</v>
      </c>
    </row>
    <row r="3038" spans="1:9" x14ac:dyDescent="0.25">
      <c r="A3038">
        <v>0</v>
      </c>
      <c r="B3038" s="4">
        <v>0</v>
      </c>
      <c r="C3038" s="4">
        <v>0</v>
      </c>
      <c r="D3038">
        <v>0</v>
      </c>
      <c r="E3038" s="3">
        <v>0</v>
      </c>
      <c r="F3038" s="3">
        <v>0</v>
      </c>
      <c r="G3038" s="3">
        <v>0</v>
      </c>
      <c r="H3038" s="15">
        <v>0</v>
      </c>
      <c r="I3038">
        <v>0</v>
      </c>
    </row>
    <row r="3039" spans="1:9" x14ac:dyDescent="0.25">
      <c r="A3039">
        <v>0</v>
      </c>
      <c r="B3039" s="4">
        <v>0</v>
      </c>
      <c r="C3039" s="4">
        <v>0</v>
      </c>
      <c r="D3039">
        <v>0</v>
      </c>
      <c r="E3039" s="3">
        <v>0</v>
      </c>
      <c r="F3039" s="3">
        <v>0</v>
      </c>
      <c r="G3039" s="3">
        <v>0</v>
      </c>
      <c r="H3039" s="15">
        <v>0</v>
      </c>
      <c r="I3039">
        <v>0</v>
      </c>
    </row>
    <row r="3040" spans="1:9" x14ac:dyDescent="0.25">
      <c r="A3040">
        <v>0</v>
      </c>
      <c r="B3040" s="4">
        <v>0</v>
      </c>
      <c r="C3040" s="4">
        <v>0</v>
      </c>
      <c r="D3040">
        <v>0</v>
      </c>
      <c r="E3040" s="3">
        <v>0</v>
      </c>
      <c r="F3040" s="3">
        <v>0</v>
      </c>
      <c r="G3040" s="3">
        <v>0</v>
      </c>
      <c r="H3040" s="15">
        <v>0</v>
      </c>
      <c r="I3040">
        <v>0</v>
      </c>
    </row>
    <row r="3041" spans="1:9" x14ac:dyDescent="0.25">
      <c r="A3041">
        <v>0</v>
      </c>
      <c r="B3041" s="4">
        <v>0</v>
      </c>
      <c r="C3041" s="4">
        <v>0</v>
      </c>
      <c r="D3041">
        <v>0</v>
      </c>
      <c r="E3041" s="3">
        <v>0</v>
      </c>
      <c r="F3041" s="3">
        <v>0</v>
      </c>
      <c r="G3041" s="3">
        <v>0</v>
      </c>
      <c r="H3041" s="15">
        <v>0</v>
      </c>
      <c r="I3041">
        <v>0</v>
      </c>
    </row>
    <row r="3042" spans="1:9" x14ac:dyDescent="0.25">
      <c r="A3042">
        <v>0</v>
      </c>
      <c r="B3042" s="4">
        <v>0</v>
      </c>
      <c r="C3042" s="4">
        <v>0</v>
      </c>
      <c r="D3042">
        <v>0</v>
      </c>
      <c r="E3042" s="3">
        <v>0</v>
      </c>
      <c r="F3042" s="3">
        <v>0</v>
      </c>
      <c r="G3042" s="3">
        <v>0</v>
      </c>
      <c r="H3042" s="15">
        <v>0</v>
      </c>
      <c r="I3042">
        <v>0</v>
      </c>
    </row>
    <row r="3043" spans="1:9" x14ac:dyDescent="0.25">
      <c r="A3043">
        <v>0</v>
      </c>
      <c r="B3043" s="4">
        <v>0</v>
      </c>
      <c r="C3043" s="4">
        <v>0</v>
      </c>
      <c r="D3043">
        <v>0</v>
      </c>
      <c r="E3043" s="3">
        <v>0</v>
      </c>
      <c r="F3043" s="3">
        <v>0</v>
      </c>
      <c r="G3043" s="3">
        <v>0</v>
      </c>
      <c r="H3043" s="15">
        <v>0</v>
      </c>
      <c r="I3043">
        <v>0</v>
      </c>
    </row>
    <row r="3044" spans="1:9" x14ac:dyDescent="0.25">
      <c r="A3044">
        <v>0</v>
      </c>
      <c r="B3044" s="4">
        <v>0</v>
      </c>
      <c r="C3044" s="4">
        <v>0</v>
      </c>
      <c r="D3044">
        <v>0</v>
      </c>
      <c r="E3044" s="3">
        <v>0</v>
      </c>
      <c r="F3044" s="3">
        <v>0</v>
      </c>
      <c r="G3044" s="3">
        <v>0</v>
      </c>
      <c r="H3044" s="15">
        <v>0</v>
      </c>
      <c r="I3044">
        <v>0</v>
      </c>
    </row>
    <row r="3045" spans="1:9" x14ac:dyDescent="0.25">
      <c r="A3045">
        <v>0</v>
      </c>
      <c r="B3045" s="4">
        <v>0</v>
      </c>
      <c r="C3045" s="4">
        <v>0</v>
      </c>
      <c r="D3045">
        <v>0</v>
      </c>
      <c r="E3045" s="3">
        <v>0</v>
      </c>
      <c r="F3045" s="3">
        <v>0</v>
      </c>
      <c r="G3045" s="3">
        <v>0</v>
      </c>
      <c r="H3045" s="15">
        <v>0</v>
      </c>
      <c r="I3045">
        <v>0</v>
      </c>
    </row>
    <row r="3046" spans="1:9" x14ac:dyDescent="0.25">
      <c r="A3046">
        <v>0</v>
      </c>
      <c r="B3046" s="4">
        <v>0</v>
      </c>
      <c r="C3046" s="4">
        <v>0</v>
      </c>
      <c r="D3046">
        <v>0</v>
      </c>
      <c r="E3046" s="3">
        <v>0</v>
      </c>
      <c r="F3046" s="3">
        <v>0</v>
      </c>
      <c r="G3046" s="3">
        <v>0</v>
      </c>
      <c r="H3046" s="15">
        <v>0</v>
      </c>
      <c r="I3046">
        <v>0</v>
      </c>
    </row>
    <row r="3047" spans="1:9" x14ac:dyDescent="0.25">
      <c r="A3047">
        <v>0</v>
      </c>
      <c r="B3047" s="4">
        <v>0</v>
      </c>
      <c r="C3047" s="4">
        <v>0</v>
      </c>
      <c r="D3047">
        <v>0</v>
      </c>
      <c r="E3047" s="3">
        <v>0</v>
      </c>
      <c r="F3047" s="3">
        <v>0</v>
      </c>
      <c r="G3047" s="3">
        <v>0</v>
      </c>
      <c r="H3047" s="15">
        <v>0</v>
      </c>
      <c r="I3047">
        <v>0</v>
      </c>
    </row>
    <row r="3048" spans="1:9" x14ac:dyDescent="0.25">
      <c r="A3048">
        <v>0</v>
      </c>
      <c r="B3048" s="4">
        <v>0</v>
      </c>
      <c r="C3048" s="4">
        <v>0</v>
      </c>
      <c r="D3048">
        <v>0</v>
      </c>
      <c r="E3048" s="3">
        <v>0</v>
      </c>
      <c r="F3048" s="3">
        <v>0</v>
      </c>
      <c r="G3048" s="3">
        <v>0</v>
      </c>
      <c r="H3048" s="15">
        <v>0</v>
      </c>
      <c r="I3048">
        <v>0</v>
      </c>
    </row>
    <row r="3049" spans="1:9" x14ac:dyDescent="0.25">
      <c r="A3049">
        <v>0</v>
      </c>
      <c r="B3049" s="4">
        <v>0</v>
      </c>
      <c r="C3049" s="4">
        <v>0</v>
      </c>
      <c r="D3049">
        <v>0</v>
      </c>
      <c r="E3049" s="3">
        <v>0</v>
      </c>
      <c r="F3049" s="3">
        <v>0</v>
      </c>
      <c r="G3049" s="3">
        <v>0</v>
      </c>
      <c r="H3049" s="15">
        <v>0</v>
      </c>
      <c r="I3049">
        <v>0</v>
      </c>
    </row>
    <row r="3050" spans="1:9" x14ac:dyDescent="0.25">
      <c r="A3050">
        <v>0</v>
      </c>
      <c r="B3050" s="4">
        <v>0</v>
      </c>
      <c r="C3050" s="4">
        <v>0</v>
      </c>
      <c r="D3050">
        <v>0</v>
      </c>
      <c r="E3050" s="3">
        <v>0</v>
      </c>
      <c r="F3050" s="3">
        <v>0</v>
      </c>
      <c r="G3050" s="3">
        <v>0</v>
      </c>
      <c r="H3050" s="15">
        <v>0</v>
      </c>
      <c r="I3050">
        <v>0</v>
      </c>
    </row>
    <row r="3051" spans="1:9" x14ac:dyDescent="0.25">
      <c r="A3051">
        <v>0</v>
      </c>
      <c r="B3051" s="4">
        <v>0</v>
      </c>
      <c r="C3051" s="4">
        <v>0</v>
      </c>
      <c r="D3051">
        <v>0</v>
      </c>
      <c r="E3051" s="3">
        <v>0</v>
      </c>
      <c r="F3051" s="3">
        <v>0</v>
      </c>
      <c r="G3051" s="3">
        <v>0</v>
      </c>
      <c r="H3051" s="15">
        <v>0</v>
      </c>
      <c r="I3051">
        <v>0</v>
      </c>
    </row>
    <row r="3052" spans="1:9" x14ac:dyDescent="0.25">
      <c r="A3052">
        <v>0</v>
      </c>
      <c r="B3052" s="4">
        <v>0</v>
      </c>
      <c r="C3052" s="4">
        <v>0</v>
      </c>
      <c r="D3052">
        <v>0</v>
      </c>
      <c r="E3052" s="3">
        <v>0</v>
      </c>
      <c r="F3052" s="3">
        <v>0</v>
      </c>
      <c r="G3052" s="3">
        <v>0</v>
      </c>
      <c r="H3052" s="15">
        <v>0</v>
      </c>
      <c r="I3052">
        <v>0</v>
      </c>
    </row>
    <row r="3053" spans="1:9" x14ac:dyDescent="0.25">
      <c r="A3053">
        <v>0</v>
      </c>
      <c r="B3053" s="4">
        <v>0</v>
      </c>
      <c r="C3053" s="4">
        <v>0</v>
      </c>
      <c r="D3053">
        <v>0</v>
      </c>
      <c r="E3053" s="3">
        <v>0</v>
      </c>
      <c r="F3053" s="3">
        <v>0</v>
      </c>
      <c r="G3053" s="3">
        <v>0</v>
      </c>
      <c r="H3053" s="15">
        <v>0</v>
      </c>
      <c r="I3053">
        <v>0</v>
      </c>
    </row>
    <row r="3054" spans="1:9" x14ac:dyDescent="0.25">
      <c r="A3054">
        <v>0</v>
      </c>
      <c r="B3054" s="4">
        <v>0</v>
      </c>
      <c r="C3054" s="4">
        <v>0</v>
      </c>
      <c r="D3054">
        <v>0</v>
      </c>
      <c r="E3054" s="3">
        <v>0</v>
      </c>
      <c r="F3054" s="3">
        <v>0</v>
      </c>
      <c r="G3054" s="3">
        <v>0</v>
      </c>
      <c r="H3054" s="15">
        <v>0</v>
      </c>
      <c r="I3054">
        <v>0</v>
      </c>
    </row>
    <row r="3055" spans="1:9" x14ac:dyDescent="0.25">
      <c r="A3055">
        <v>0</v>
      </c>
      <c r="B3055" s="4">
        <v>0</v>
      </c>
      <c r="C3055" s="4">
        <v>0</v>
      </c>
      <c r="D3055">
        <v>0</v>
      </c>
      <c r="E3055" s="3">
        <v>0</v>
      </c>
      <c r="F3055" s="3">
        <v>0</v>
      </c>
      <c r="G3055" s="3">
        <v>0</v>
      </c>
      <c r="H3055" s="15">
        <v>0</v>
      </c>
      <c r="I3055">
        <v>0</v>
      </c>
    </row>
    <row r="3056" spans="1:9" x14ac:dyDescent="0.25">
      <c r="A3056">
        <v>0</v>
      </c>
      <c r="B3056" s="4">
        <v>0</v>
      </c>
      <c r="C3056" s="4">
        <v>0</v>
      </c>
      <c r="D3056">
        <v>0</v>
      </c>
      <c r="E3056" s="3">
        <v>0</v>
      </c>
      <c r="F3056" s="3">
        <v>0</v>
      </c>
      <c r="G3056" s="3">
        <v>0</v>
      </c>
      <c r="H3056" s="15">
        <v>0</v>
      </c>
      <c r="I3056">
        <v>0</v>
      </c>
    </row>
    <row r="3057" spans="1:9" x14ac:dyDescent="0.25">
      <c r="A3057">
        <v>0</v>
      </c>
      <c r="B3057" s="4">
        <v>0</v>
      </c>
      <c r="C3057" s="4">
        <v>0</v>
      </c>
      <c r="D3057">
        <v>0</v>
      </c>
      <c r="E3057" s="3">
        <v>0</v>
      </c>
      <c r="F3057" s="3">
        <v>0</v>
      </c>
      <c r="G3057" s="3">
        <v>0</v>
      </c>
      <c r="H3057" s="15">
        <v>0</v>
      </c>
      <c r="I3057">
        <v>0</v>
      </c>
    </row>
    <row r="3058" spans="1:9" x14ac:dyDescent="0.25">
      <c r="A3058">
        <v>0</v>
      </c>
      <c r="B3058" s="4">
        <v>0</v>
      </c>
      <c r="C3058" s="4">
        <v>0</v>
      </c>
      <c r="D3058">
        <v>0</v>
      </c>
      <c r="E3058" s="3">
        <v>0</v>
      </c>
      <c r="F3058" s="3">
        <v>0</v>
      </c>
      <c r="G3058" s="3">
        <v>0</v>
      </c>
      <c r="H3058" s="15">
        <v>0</v>
      </c>
      <c r="I3058">
        <v>0</v>
      </c>
    </row>
    <row r="3059" spans="1:9" x14ac:dyDescent="0.25">
      <c r="A3059">
        <v>0</v>
      </c>
      <c r="B3059" s="4">
        <v>0</v>
      </c>
      <c r="C3059" s="4">
        <v>0</v>
      </c>
      <c r="D3059">
        <v>0</v>
      </c>
      <c r="E3059" s="3">
        <v>0</v>
      </c>
      <c r="F3059" s="3">
        <v>0</v>
      </c>
      <c r="G3059" s="3">
        <v>0</v>
      </c>
      <c r="H3059" s="15">
        <v>0</v>
      </c>
      <c r="I3059">
        <v>0</v>
      </c>
    </row>
    <row r="3060" spans="1:9" x14ac:dyDescent="0.25">
      <c r="A3060">
        <v>0</v>
      </c>
      <c r="B3060" s="4">
        <v>0</v>
      </c>
      <c r="C3060" s="4">
        <v>0</v>
      </c>
      <c r="D3060">
        <v>0</v>
      </c>
      <c r="E3060" s="3">
        <v>0</v>
      </c>
      <c r="F3060" s="3">
        <v>0</v>
      </c>
      <c r="G3060" s="3">
        <v>0</v>
      </c>
      <c r="H3060" s="15">
        <v>0</v>
      </c>
      <c r="I3060">
        <v>0</v>
      </c>
    </row>
    <row r="3061" spans="1:9" x14ac:dyDescent="0.25">
      <c r="A3061">
        <v>0</v>
      </c>
      <c r="B3061" s="4">
        <v>0</v>
      </c>
      <c r="C3061" s="4">
        <v>0</v>
      </c>
      <c r="D3061">
        <v>0</v>
      </c>
      <c r="E3061" s="3">
        <v>0</v>
      </c>
      <c r="F3061" s="3">
        <v>0</v>
      </c>
      <c r="G3061" s="3">
        <v>0</v>
      </c>
      <c r="H3061" s="15">
        <v>0</v>
      </c>
      <c r="I3061">
        <v>0</v>
      </c>
    </row>
    <row r="3062" spans="1:9" x14ac:dyDescent="0.25">
      <c r="A3062">
        <v>0</v>
      </c>
      <c r="B3062" s="4">
        <v>0</v>
      </c>
      <c r="C3062" s="4">
        <v>0</v>
      </c>
      <c r="D3062">
        <v>0</v>
      </c>
      <c r="E3062" s="3">
        <v>0</v>
      </c>
      <c r="F3062" s="3">
        <v>0</v>
      </c>
      <c r="G3062" s="3">
        <v>0</v>
      </c>
      <c r="H3062" s="15">
        <v>0</v>
      </c>
      <c r="I3062">
        <v>0</v>
      </c>
    </row>
    <row r="3063" spans="1:9" x14ac:dyDescent="0.25">
      <c r="A3063">
        <v>0</v>
      </c>
      <c r="B3063" s="4">
        <v>0</v>
      </c>
      <c r="C3063" s="4">
        <v>0</v>
      </c>
      <c r="D3063">
        <v>0</v>
      </c>
      <c r="E3063" s="3">
        <v>0</v>
      </c>
      <c r="F3063" s="3">
        <v>0</v>
      </c>
      <c r="G3063" s="3">
        <v>0</v>
      </c>
      <c r="H3063" s="15">
        <v>0</v>
      </c>
      <c r="I3063">
        <v>0</v>
      </c>
    </row>
    <row r="3064" spans="1:9" x14ac:dyDescent="0.25">
      <c r="A3064">
        <v>0</v>
      </c>
      <c r="B3064" s="4">
        <v>0</v>
      </c>
      <c r="C3064" s="4">
        <v>0</v>
      </c>
      <c r="D3064">
        <v>0</v>
      </c>
      <c r="E3064" s="3">
        <v>0</v>
      </c>
      <c r="F3064" s="3">
        <v>0</v>
      </c>
      <c r="G3064" s="3">
        <v>0</v>
      </c>
      <c r="H3064" s="15">
        <v>0</v>
      </c>
      <c r="I3064">
        <v>0</v>
      </c>
    </row>
    <row r="3065" spans="1:9" x14ac:dyDescent="0.25">
      <c r="A3065">
        <v>0</v>
      </c>
      <c r="B3065" s="4">
        <v>0</v>
      </c>
      <c r="C3065" s="4">
        <v>0</v>
      </c>
      <c r="D3065">
        <v>0</v>
      </c>
      <c r="E3065" s="3">
        <v>0</v>
      </c>
      <c r="F3065" s="3">
        <v>0</v>
      </c>
      <c r="G3065" s="3">
        <v>0</v>
      </c>
      <c r="H3065" s="15">
        <v>0</v>
      </c>
      <c r="I3065">
        <v>0</v>
      </c>
    </row>
    <row r="3066" spans="1:9" x14ac:dyDescent="0.25">
      <c r="A3066">
        <v>0</v>
      </c>
      <c r="B3066" s="4">
        <v>0</v>
      </c>
      <c r="C3066" s="4">
        <v>0</v>
      </c>
      <c r="D3066">
        <v>0</v>
      </c>
      <c r="E3066" s="3">
        <v>0</v>
      </c>
      <c r="F3066" s="3">
        <v>0</v>
      </c>
      <c r="G3066" s="3">
        <v>0</v>
      </c>
      <c r="H3066" s="15">
        <v>0</v>
      </c>
      <c r="I3066">
        <v>0</v>
      </c>
    </row>
    <row r="3067" spans="1:9" x14ac:dyDescent="0.25">
      <c r="A3067">
        <v>0</v>
      </c>
      <c r="B3067" s="4">
        <v>0</v>
      </c>
      <c r="C3067" s="4">
        <v>0</v>
      </c>
      <c r="D3067">
        <v>0</v>
      </c>
      <c r="E3067" s="3">
        <v>0</v>
      </c>
      <c r="F3067" s="3">
        <v>0</v>
      </c>
      <c r="G3067" s="3">
        <v>0</v>
      </c>
      <c r="H3067" s="15">
        <v>0</v>
      </c>
      <c r="I3067">
        <v>0</v>
      </c>
    </row>
    <row r="3068" spans="1:9" x14ac:dyDescent="0.25">
      <c r="A3068">
        <v>0</v>
      </c>
      <c r="B3068" s="4">
        <v>0</v>
      </c>
      <c r="C3068" s="4">
        <v>0</v>
      </c>
      <c r="D3068">
        <v>0</v>
      </c>
      <c r="E3068" s="3">
        <v>0</v>
      </c>
      <c r="F3068" s="3">
        <v>0</v>
      </c>
      <c r="G3068" s="3">
        <v>0</v>
      </c>
      <c r="H3068" s="15">
        <v>0</v>
      </c>
      <c r="I3068">
        <v>0</v>
      </c>
    </row>
    <row r="3069" spans="1:9" x14ac:dyDescent="0.25">
      <c r="A3069">
        <v>0</v>
      </c>
      <c r="B3069" s="4">
        <v>0</v>
      </c>
      <c r="C3069" s="4">
        <v>0</v>
      </c>
      <c r="D3069">
        <v>0</v>
      </c>
      <c r="E3069" s="3">
        <v>0</v>
      </c>
      <c r="F3069" s="3">
        <v>0</v>
      </c>
      <c r="G3069" s="3">
        <v>0</v>
      </c>
      <c r="H3069" s="15">
        <v>0</v>
      </c>
      <c r="I3069">
        <v>0</v>
      </c>
    </row>
    <row r="3070" spans="1:9" x14ac:dyDescent="0.25">
      <c r="A3070">
        <v>0</v>
      </c>
      <c r="B3070" s="4">
        <v>0</v>
      </c>
      <c r="C3070" s="4">
        <v>0</v>
      </c>
      <c r="D3070">
        <v>0</v>
      </c>
      <c r="E3070" s="3">
        <v>0</v>
      </c>
      <c r="F3070" s="3">
        <v>0</v>
      </c>
      <c r="G3070" s="3">
        <v>0</v>
      </c>
      <c r="H3070" s="15">
        <v>0</v>
      </c>
      <c r="I3070">
        <v>0</v>
      </c>
    </row>
    <row r="3071" spans="1:9" x14ac:dyDescent="0.25">
      <c r="A3071">
        <v>0</v>
      </c>
      <c r="B3071" s="4">
        <v>0</v>
      </c>
      <c r="C3071" s="4">
        <v>0</v>
      </c>
      <c r="D3071">
        <v>0</v>
      </c>
      <c r="E3071" s="3">
        <v>0</v>
      </c>
      <c r="F3071" s="3">
        <v>0</v>
      </c>
      <c r="G3071" s="3">
        <v>0</v>
      </c>
      <c r="H3071" s="15">
        <v>0</v>
      </c>
      <c r="I3071">
        <v>0</v>
      </c>
    </row>
    <row r="3072" spans="1:9" x14ac:dyDescent="0.25">
      <c r="A3072">
        <v>0</v>
      </c>
      <c r="B3072" s="4">
        <v>0</v>
      </c>
      <c r="C3072" s="4">
        <v>0</v>
      </c>
      <c r="D3072">
        <v>0</v>
      </c>
      <c r="E3072" s="3">
        <v>0</v>
      </c>
      <c r="F3072" s="3">
        <v>0</v>
      </c>
      <c r="G3072" s="3">
        <v>0</v>
      </c>
      <c r="H3072" s="15">
        <v>0</v>
      </c>
      <c r="I3072">
        <v>0</v>
      </c>
    </row>
    <row r="3073" spans="1:9" x14ac:dyDescent="0.25">
      <c r="A3073">
        <v>0</v>
      </c>
      <c r="B3073" s="4">
        <v>0</v>
      </c>
      <c r="C3073" s="4">
        <v>0</v>
      </c>
      <c r="D3073">
        <v>0</v>
      </c>
      <c r="E3073" s="3">
        <v>0</v>
      </c>
      <c r="F3073" s="3">
        <v>0</v>
      </c>
      <c r="G3073" s="3">
        <v>0</v>
      </c>
      <c r="H3073" s="15">
        <v>0</v>
      </c>
      <c r="I3073">
        <v>0</v>
      </c>
    </row>
    <row r="3074" spans="1:9" x14ac:dyDescent="0.25">
      <c r="A3074">
        <v>0</v>
      </c>
      <c r="B3074" s="4">
        <v>0</v>
      </c>
      <c r="C3074" s="4">
        <v>0</v>
      </c>
      <c r="D3074">
        <v>0</v>
      </c>
      <c r="E3074" s="3">
        <v>0</v>
      </c>
      <c r="F3074" s="3">
        <v>0</v>
      </c>
      <c r="G3074" s="3">
        <v>0</v>
      </c>
      <c r="H3074" s="15">
        <v>0</v>
      </c>
      <c r="I3074">
        <v>0</v>
      </c>
    </row>
    <row r="3075" spans="1:9" x14ac:dyDescent="0.25">
      <c r="A3075">
        <v>0</v>
      </c>
      <c r="B3075" s="4">
        <v>0</v>
      </c>
      <c r="C3075" s="4">
        <v>0</v>
      </c>
      <c r="D3075">
        <v>0</v>
      </c>
      <c r="E3075" s="3">
        <v>0</v>
      </c>
      <c r="F3075" s="3">
        <v>0</v>
      </c>
      <c r="G3075" s="3">
        <v>0</v>
      </c>
      <c r="H3075" s="15">
        <v>0</v>
      </c>
      <c r="I3075">
        <v>0</v>
      </c>
    </row>
    <row r="3076" spans="1:9" x14ac:dyDescent="0.25">
      <c r="A3076">
        <v>0</v>
      </c>
      <c r="B3076" s="4">
        <v>0</v>
      </c>
      <c r="C3076" s="4">
        <v>0</v>
      </c>
      <c r="D3076">
        <v>0</v>
      </c>
      <c r="E3076" s="3">
        <v>0</v>
      </c>
      <c r="F3076" s="3">
        <v>0</v>
      </c>
      <c r="G3076" s="3">
        <v>0</v>
      </c>
      <c r="H3076" s="15">
        <v>0</v>
      </c>
      <c r="I3076">
        <v>0</v>
      </c>
    </row>
    <row r="3077" spans="1:9" x14ac:dyDescent="0.25">
      <c r="A3077">
        <v>0</v>
      </c>
      <c r="B3077" s="4">
        <v>0</v>
      </c>
      <c r="C3077" s="4">
        <v>0</v>
      </c>
      <c r="D3077">
        <v>0</v>
      </c>
      <c r="E3077" s="3">
        <v>0</v>
      </c>
      <c r="F3077" s="3">
        <v>0</v>
      </c>
      <c r="G3077" s="3">
        <v>0</v>
      </c>
      <c r="H3077" s="15">
        <v>0</v>
      </c>
      <c r="I3077">
        <v>0</v>
      </c>
    </row>
    <row r="3078" spans="1:9" x14ac:dyDescent="0.25">
      <c r="A3078">
        <v>0</v>
      </c>
      <c r="B3078" s="4">
        <v>0</v>
      </c>
      <c r="C3078" s="4">
        <v>0</v>
      </c>
      <c r="D3078">
        <v>0</v>
      </c>
      <c r="E3078" s="3">
        <v>0</v>
      </c>
      <c r="F3078" s="3">
        <v>0</v>
      </c>
      <c r="G3078" s="3">
        <v>0</v>
      </c>
      <c r="H3078" s="15">
        <v>0</v>
      </c>
      <c r="I3078">
        <v>0</v>
      </c>
    </row>
    <row r="3079" spans="1:9" x14ac:dyDescent="0.25">
      <c r="A3079">
        <v>0</v>
      </c>
      <c r="B3079" s="4">
        <v>0</v>
      </c>
      <c r="C3079" s="4">
        <v>0</v>
      </c>
      <c r="D3079">
        <v>0</v>
      </c>
      <c r="E3079" s="3">
        <v>0</v>
      </c>
      <c r="F3079" s="3">
        <v>0</v>
      </c>
      <c r="G3079" s="3">
        <v>0</v>
      </c>
      <c r="H3079" s="15">
        <v>0</v>
      </c>
      <c r="I3079">
        <v>0</v>
      </c>
    </row>
    <row r="3080" spans="1:9" x14ac:dyDescent="0.25">
      <c r="A3080">
        <v>0</v>
      </c>
      <c r="B3080" s="4">
        <v>0</v>
      </c>
      <c r="C3080" s="4">
        <v>0</v>
      </c>
      <c r="D3080">
        <v>0</v>
      </c>
      <c r="E3080" s="3">
        <v>0</v>
      </c>
      <c r="F3080" s="3">
        <v>0</v>
      </c>
      <c r="G3080" s="3">
        <v>0</v>
      </c>
      <c r="H3080" s="15">
        <v>0</v>
      </c>
      <c r="I3080">
        <v>0</v>
      </c>
    </row>
    <row r="3081" spans="1:9" x14ac:dyDescent="0.25">
      <c r="A3081">
        <v>0</v>
      </c>
      <c r="B3081" s="4">
        <v>0</v>
      </c>
      <c r="C3081" s="4">
        <v>0</v>
      </c>
      <c r="D3081">
        <v>0</v>
      </c>
      <c r="E3081" s="3">
        <v>0</v>
      </c>
      <c r="F3081" s="3">
        <v>0</v>
      </c>
      <c r="G3081" s="3">
        <v>0</v>
      </c>
      <c r="H3081" s="15">
        <v>0</v>
      </c>
      <c r="I3081">
        <v>0</v>
      </c>
    </row>
    <row r="3082" spans="1:9" x14ac:dyDescent="0.25">
      <c r="A3082">
        <v>0</v>
      </c>
      <c r="B3082" s="4">
        <v>0</v>
      </c>
      <c r="C3082" s="4">
        <v>0</v>
      </c>
      <c r="D3082">
        <v>0</v>
      </c>
      <c r="E3082" s="3">
        <v>0</v>
      </c>
      <c r="F3082" s="3">
        <v>0</v>
      </c>
      <c r="G3082" s="3">
        <v>0</v>
      </c>
      <c r="H3082" s="15">
        <v>0</v>
      </c>
      <c r="I3082">
        <v>0</v>
      </c>
    </row>
    <row r="3083" spans="1:9" x14ac:dyDescent="0.25">
      <c r="A3083">
        <v>0</v>
      </c>
      <c r="B3083" s="4">
        <v>0</v>
      </c>
      <c r="C3083" s="4">
        <v>0</v>
      </c>
      <c r="D3083">
        <v>0</v>
      </c>
      <c r="E3083" s="3">
        <v>0</v>
      </c>
      <c r="F3083" s="3">
        <v>0</v>
      </c>
      <c r="G3083" s="3">
        <v>0</v>
      </c>
      <c r="H3083" s="15">
        <v>0</v>
      </c>
      <c r="I3083">
        <v>0</v>
      </c>
    </row>
    <row r="3084" spans="1:9" x14ac:dyDescent="0.25">
      <c r="A3084">
        <v>0</v>
      </c>
      <c r="B3084" s="4">
        <v>0</v>
      </c>
      <c r="C3084" s="4">
        <v>0</v>
      </c>
      <c r="D3084">
        <v>0</v>
      </c>
      <c r="E3084" s="3">
        <v>0</v>
      </c>
      <c r="F3084" s="3">
        <v>0</v>
      </c>
      <c r="G3084" s="3">
        <v>0</v>
      </c>
      <c r="H3084" s="15">
        <v>0</v>
      </c>
      <c r="I3084">
        <v>0</v>
      </c>
    </row>
    <row r="3085" spans="1:9" x14ac:dyDescent="0.25">
      <c r="A3085">
        <v>0</v>
      </c>
      <c r="B3085" s="4">
        <v>0</v>
      </c>
      <c r="C3085" s="4">
        <v>0</v>
      </c>
      <c r="D3085">
        <v>0</v>
      </c>
      <c r="E3085" s="3">
        <v>0</v>
      </c>
      <c r="F3085" s="3">
        <v>0</v>
      </c>
      <c r="G3085" s="3">
        <v>0</v>
      </c>
      <c r="H3085" s="15">
        <v>0</v>
      </c>
      <c r="I3085">
        <v>0</v>
      </c>
    </row>
    <row r="3086" spans="1:9" x14ac:dyDescent="0.25">
      <c r="A3086">
        <v>0</v>
      </c>
      <c r="B3086" s="4">
        <v>0</v>
      </c>
      <c r="C3086" s="4">
        <v>0</v>
      </c>
      <c r="D3086">
        <v>0</v>
      </c>
      <c r="E3086" s="3">
        <v>0</v>
      </c>
      <c r="F3086" s="3">
        <v>0</v>
      </c>
      <c r="G3086" s="3">
        <v>0</v>
      </c>
      <c r="H3086" s="15">
        <v>0</v>
      </c>
      <c r="I3086">
        <v>0</v>
      </c>
    </row>
    <row r="3087" spans="1:9" x14ac:dyDescent="0.25">
      <c r="A3087">
        <v>0</v>
      </c>
      <c r="B3087" s="4">
        <v>0</v>
      </c>
      <c r="C3087" s="4">
        <v>0</v>
      </c>
      <c r="D3087">
        <v>0</v>
      </c>
      <c r="E3087" s="3">
        <v>0</v>
      </c>
      <c r="F3087" s="3">
        <v>0</v>
      </c>
      <c r="G3087" s="3">
        <v>0</v>
      </c>
      <c r="H3087" s="15">
        <v>0</v>
      </c>
      <c r="I3087">
        <v>0</v>
      </c>
    </row>
    <row r="3088" spans="1:9" x14ac:dyDescent="0.25">
      <c r="A3088">
        <v>0</v>
      </c>
      <c r="B3088" s="4">
        <v>0</v>
      </c>
      <c r="C3088" s="4">
        <v>0</v>
      </c>
      <c r="D3088">
        <v>0</v>
      </c>
      <c r="E3088" s="3">
        <v>0</v>
      </c>
      <c r="F3088" s="3">
        <v>0</v>
      </c>
      <c r="G3088" s="3">
        <v>0</v>
      </c>
      <c r="H3088" s="15">
        <v>0</v>
      </c>
      <c r="I3088">
        <v>0</v>
      </c>
    </row>
    <row r="3089" spans="1:9" x14ac:dyDescent="0.25">
      <c r="A3089">
        <v>0</v>
      </c>
      <c r="B3089" s="4">
        <v>0</v>
      </c>
      <c r="C3089" s="4">
        <v>0</v>
      </c>
      <c r="D3089">
        <v>0</v>
      </c>
      <c r="E3089" s="3">
        <v>0</v>
      </c>
      <c r="F3089" s="3">
        <v>0</v>
      </c>
      <c r="G3089" s="3">
        <v>0</v>
      </c>
      <c r="H3089" s="15">
        <v>0</v>
      </c>
      <c r="I3089">
        <v>0</v>
      </c>
    </row>
    <row r="3090" spans="1:9" x14ac:dyDescent="0.25">
      <c r="A3090">
        <v>0</v>
      </c>
      <c r="B3090" s="4">
        <v>0</v>
      </c>
      <c r="C3090" s="4">
        <v>0</v>
      </c>
      <c r="D3090">
        <v>0</v>
      </c>
      <c r="E3090" s="3">
        <v>0</v>
      </c>
      <c r="F3090" s="3">
        <v>0</v>
      </c>
      <c r="G3090" s="3">
        <v>0</v>
      </c>
      <c r="H3090" s="15">
        <v>0</v>
      </c>
      <c r="I3090">
        <v>0</v>
      </c>
    </row>
    <row r="3091" spans="1:9" x14ac:dyDescent="0.25">
      <c r="A3091">
        <v>0</v>
      </c>
      <c r="B3091" s="4">
        <v>0</v>
      </c>
      <c r="C3091" s="4">
        <v>0</v>
      </c>
      <c r="D3091">
        <v>0</v>
      </c>
      <c r="E3091" s="3">
        <v>0</v>
      </c>
      <c r="F3091" s="3">
        <v>0</v>
      </c>
      <c r="G3091" s="3">
        <v>0</v>
      </c>
      <c r="H3091" s="15">
        <v>0</v>
      </c>
      <c r="I3091">
        <v>0</v>
      </c>
    </row>
    <row r="3092" spans="1:9" x14ac:dyDescent="0.25">
      <c r="A3092">
        <v>0</v>
      </c>
      <c r="B3092" s="4">
        <v>0</v>
      </c>
      <c r="C3092" s="4">
        <v>0</v>
      </c>
      <c r="D3092">
        <v>0</v>
      </c>
      <c r="E3092" s="3">
        <v>0</v>
      </c>
      <c r="F3092" s="3">
        <v>0</v>
      </c>
      <c r="G3092" s="3">
        <v>0</v>
      </c>
      <c r="H3092" s="15">
        <v>0</v>
      </c>
      <c r="I3092">
        <v>0</v>
      </c>
    </row>
    <row r="3093" spans="1:9" x14ac:dyDescent="0.25">
      <c r="A3093">
        <v>0</v>
      </c>
      <c r="B3093" s="4">
        <v>0</v>
      </c>
      <c r="C3093" s="4">
        <v>0</v>
      </c>
      <c r="D3093">
        <v>0</v>
      </c>
      <c r="E3093" s="3">
        <v>0</v>
      </c>
      <c r="F3093" s="3">
        <v>0</v>
      </c>
      <c r="G3093" s="3">
        <v>0</v>
      </c>
      <c r="H3093" s="15">
        <v>0</v>
      </c>
      <c r="I3093">
        <v>0</v>
      </c>
    </row>
    <row r="3094" spans="1:9" x14ac:dyDescent="0.25">
      <c r="A3094">
        <v>0</v>
      </c>
      <c r="B3094" s="4">
        <v>0</v>
      </c>
      <c r="C3094" s="4">
        <v>0</v>
      </c>
      <c r="D3094">
        <v>0</v>
      </c>
      <c r="E3094" s="3">
        <v>0</v>
      </c>
      <c r="F3094" s="3">
        <v>0</v>
      </c>
      <c r="G3094" s="3">
        <v>0</v>
      </c>
      <c r="H3094" s="15">
        <v>0</v>
      </c>
      <c r="I3094">
        <v>0</v>
      </c>
    </row>
    <row r="3095" spans="1:9" x14ac:dyDescent="0.25">
      <c r="A3095">
        <v>0</v>
      </c>
      <c r="B3095" s="4">
        <v>0</v>
      </c>
      <c r="C3095" s="4">
        <v>0</v>
      </c>
      <c r="D3095">
        <v>0</v>
      </c>
      <c r="E3095" s="3">
        <v>0</v>
      </c>
      <c r="F3095" s="3">
        <v>0</v>
      </c>
      <c r="G3095" s="3">
        <v>0</v>
      </c>
      <c r="H3095" s="15">
        <v>0</v>
      </c>
      <c r="I3095">
        <v>0</v>
      </c>
    </row>
    <row r="3096" spans="1:9" x14ac:dyDescent="0.25">
      <c r="A3096">
        <v>0</v>
      </c>
      <c r="B3096" s="4">
        <v>0</v>
      </c>
      <c r="C3096" s="4">
        <v>0</v>
      </c>
      <c r="D3096">
        <v>0</v>
      </c>
      <c r="E3096" s="3">
        <v>0</v>
      </c>
      <c r="F3096" s="3">
        <v>0</v>
      </c>
      <c r="G3096" s="3">
        <v>0</v>
      </c>
      <c r="H3096" s="15">
        <v>0</v>
      </c>
      <c r="I3096">
        <v>0</v>
      </c>
    </row>
    <row r="3097" spans="1:9" x14ac:dyDescent="0.25">
      <c r="A3097">
        <v>0</v>
      </c>
      <c r="B3097" s="4">
        <v>0</v>
      </c>
      <c r="C3097" s="4">
        <v>0</v>
      </c>
      <c r="D3097">
        <v>0</v>
      </c>
      <c r="E3097" s="3">
        <v>0</v>
      </c>
      <c r="F3097" s="3">
        <v>0</v>
      </c>
      <c r="G3097" s="3">
        <v>0</v>
      </c>
      <c r="H3097" s="15">
        <v>0</v>
      </c>
      <c r="I3097">
        <v>0</v>
      </c>
    </row>
    <row r="3098" spans="1:9" x14ac:dyDescent="0.25">
      <c r="A3098">
        <v>0</v>
      </c>
      <c r="B3098" s="4">
        <v>0</v>
      </c>
      <c r="C3098" s="4">
        <v>0</v>
      </c>
      <c r="D3098">
        <v>0</v>
      </c>
      <c r="E3098" s="3">
        <v>0</v>
      </c>
      <c r="F3098" s="3">
        <v>0</v>
      </c>
      <c r="G3098" s="3">
        <v>0</v>
      </c>
      <c r="H3098" s="15">
        <v>0</v>
      </c>
      <c r="I3098">
        <v>0</v>
      </c>
    </row>
    <row r="3099" spans="1:9" x14ac:dyDescent="0.25">
      <c r="A3099">
        <v>0</v>
      </c>
      <c r="B3099" s="4">
        <v>0</v>
      </c>
      <c r="C3099" s="4">
        <v>0</v>
      </c>
      <c r="D3099">
        <v>0</v>
      </c>
      <c r="E3099" s="3">
        <v>0</v>
      </c>
      <c r="F3099" s="3">
        <v>0</v>
      </c>
      <c r="G3099" s="3">
        <v>0</v>
      </c>
      <c r="H3099" s="15">
        <v>0</v>
      </c>
      <c r="I3099">
        <v>0</v>
      </c>
    </row>
    <row r="3100" spans="1:9" x14ac:dyDescent="0.25">
      <c r="A3100">
        <v>0</v>
      </c>
      <c r="B3100" s="4">
        <v>0</v>
      </c>
      <c r="C3100" s="4">
        <v>0</v>
      </c>
      <c r="D3100">
        <v>0</v>
      </c>
      <c r="E3100" s="3">
        <v>0</v>
      </c>
      <c r="F3100" s="3">
        <v>0</v>
      </c>
      <c r="G3100" s="3">
        <v>0</v>
      </c>
      <c r="H3100" s="15">
        <v>0</v>
      </c>
      <c r="I3100">
        <v>0</v>
      </c>
    </row>
    <row r="3101" spans="1:9" x14ac:dyDescent="0.25">
      <c r="A3101">
        <v>0</v>
      </c>
      <c r="B3101" s="4">
        <v>0</v>
      </c>
      <c r="C3101" s="4">
        <v>0</v>
      </c>
      <c r="D3101">
        <v>0</v>
      </c>
      <c r="E3101" s="3">
        <v>0</v>
      </c>
      <c r="F3101" s="3">
        <v>0</v>
      </c>
      <c r="G3101" s="3">
        <v>0</v>
      </c>
      <c r="H3101" s="15">
        <v>0</v>
      </c>
      <c r="I3101">
        <v>0</v>
      </c>
    </row>
    <row r="3102" spans="1:9" x14ac:dyDescent="0.25">
      <c r="A3102">
        <v>0</v>
      </c>
      <c r="B3102" s="4">
        <v>0</v>
      </c>
      <c r="C3102" s="4">
        <v>0</v>
      </c>
      <c r="D3102">
        <v>0</v>
      </c>
      <c r="E3102" s="3">
        <v>0</v>
      </c>
      <c r="F3102" s="3">
        <v>0</v>
      </c>
      <c r="G3102" s="3">
        <v>0</v>
      </c>
      <c r="H3102" s="15">
        <v>0</v>
      </c>
      <c r="I3102">
        <v>0</v>
      </c>
    </row>
    <row r="3103" spans="1:9" x14ac:dyDescent="0.25">
      <c r="A3103">
        <v>0</v>
      </c>
      <c r="B3103" s="4">
        <v>0</v>
      </c>
      <c r="C3103" s="4">
        <v>0</v>
      </c>
      <c r="D3103">
        <v>0</v>
      </c>
      <c r="E3103" s="3">
        <v>0</v>
      </c>
      <c r="F3103" s="3">
        <v>0</v>
      </c>
      <c r="G3103" s="3">
        <v>0</v>
      </c>
      <c r="H3103" s="15">
        <v>0</v>
      </c>
      <c r="I3103">
        <v>0</v>
      </c>
    </row>
    <row r="3104" spans="1:9" x14ac:dyDescent="0.25">
      <c r="A3104">
        <v>0</v>
      </c>
      <c r="B3104" s="4">
        <v>0</v>
      </c>
      <c r="C3104" s="4">
        <v>0</v>
      </c>
      <c r="D3104">
        <v>0</v>
      </c>
      <c r="E3104" s="3">
        <v>0</v>
      </c>
      <c r="F3104" s="3">
        <v>0</v>
      </c>
      <c r="G3104" s="3">
        <v>0</v>
      </c>
      <c r="H3104" s="15">
        <v>0</v>
      </c>
      <c r="I3104">
        <v>0</v>
      </c>
    </row>
    <row r="3105" spans="1:9" x14ac:dyDescent="0.25">
      <c r="A3105">
        <v>0</v>
      </c>
      <c r="B3105" s="4">
        <v>0</v>
      </c>
      <c r="C3105" s="4">
        <v>0</v>
      </c>
      <c r="D3105">
        <v>0</v>
      </c>
      <c r="E3105" s="3">
        <v>0</v>
      </c>
      <c r="F3105" s="3">
        <v>0</v>
      </c>
      <c r="G3105" s="3">
        <v>0</v>
      </c>
      <c r="H3105" s="15">
        <v>0</v>
      </c>
      <c r="I3105">
        <v>0</v>
      </c>
    </row>
    <row r="3106" spans="1:9" x14ac:dyDescent="0.25">
      <c r="A3106">
        <v>0</v>
      </c>
      <c r="B3106" s="4">
        <v>0</v>
      </c>
      <c r="C3106" s="4">
        <v>0</v>
      </c>
      <c r="D3106">
        <v>0</v>
      </c>
      <c r="E3106" s="3">
        <v>0</v>
      </c>
      <c r="F3106" s="3">
        <v>0</v>
      </c>
      <c r="G3106" s="3">
        <v>0</v>
      </c>
      <c r="H3106" s="15">
        <v>0</v>
      </c>
      <c r="I3106">
        <v>0</v>
      </c>
    </row>
    <row r="3107" spans="1:9" x14ac:dyDescent="0.25">
      <c r="A3107">
        <v>0</v>
      </c>
      <c r="B3107" s="4">
        <v>0</v>
      </c>
      <c r="C3107" s="4">
        <v>0</v>
      </c>
      <c r="D3107">
        <v>0</v>
      </c>
      <c r="E3107" s="3">
        <v>0</v>
      </c>
      <c r="F3107" s="3">
        <v>0</v>
      </c>
      <c r="G3107" s="3">
        <v>0</v>
      </c>
      <c r="H3107" s="15">
        <v>0</v>
      </c>
      <c r="I3107">
        <v>0</v>
      </c>
    </row>
    <row r="3108" spans="1:9" x14ac:dyDescent="0.25">
      <c r="A3108">
        <v>0</v>
      </c>
      <c r="B3108" s="4">
        <v>0</v>
      </c>
      <c r="C3108" s="4">
        <v>0</v>
      </c>
      <c r="D3108">
        <v>0</v>
      </c>
      <c r="E3108" s="3">
        <v>0</v>
      </c>
      <c r="F3108" s="3">
        <v>0</v>
      </c>
      <c r="G3108" s="3">
        <v>0</v>
      </c>
      <c r="H3108" s="15">
        <v>0</v>
      </c>
      <c r="I3108">
        <v>0</v>
      </c>
    </row>
    <row r="3109" spans="1:9" x14ac:dyDescent="0.25">
      <c r="A3109">
        <v>0</v>
      </c>
      <c r="B3109" s="4">
        <v>0</v>
      </c>
      <c r="C3109" s="4">
        <v>0</v>
      </c>
      <c r="D3109">
        <v>0</v>
      </c>
      <c r="E3109" s="3">
        <v>0</v>
      </c>
      <c r="F3109" s="3">
        <v>0</v>
      </c>
      <c r="G3109" s="3">
        <v>0</v>
      </c>
      <c r="H3109" s="15">
        <v>0</v>
      </c>
      <c r="I3109">
        <v>0</v>
      </c>
    </row>
    <row r="3110" spans="1:9" x14ac:dyDescent="0.25">
      <c r="A3110">
        <v>0</v>
      </c>
      <c r="B3110" s="4">
        <v>0</v>
      </c>
      <c r="C3110" s="4">
        <v>0</v>
      </c>
      <c r="D3110">
        <v>0</v>
      </c>
      <c r="E3110" s="3">
        <v>0</v>
      </c>
      <c r="F3110" s="3">
        <v>0</v>
      </c>
      <c r="G3110" s="3">
        <v>0</v>
      </c>
      <c r="H3110" s="15">
        <v>0</v>
      </c>
      <c r="I3110">
        <v>0</v>
      </c>
    </row>
    <row r="3111" spans="1:9" x14ac:dyDescent="0.25">
      <c r="A3111">
        <v>0</v>
      </c>
      <c r="B3111" s="4">
        <v>0</v>
      </c>
      <c r="C3111" s="4">
        <v>0</v>
      </c>
      <c r="D3111">
        <v>0</v>
      </c>
      <c r="E3111" s="3">
        <v>0</v>
      </c>
      <c r="F3111" s="3">
        <v>0</v>
      </c>
      <c r="G3111" s="3">
        <v>0</v>
      </c>
      <c r="H3111" s="15">
        <v>0</v>
      </c>
      <c r="I3111">
        <v>0</v>
      </c>
    </row>
    <row r="3112" spans="1:9" x14ac:dyDescent="0.25">
      <c r="A3112">
        <v>0</v>
      </c>
      <c r="B3112" s="4">
        <v>0</v>
      </c>
      <c r="C3112" s="4">
        <v>0</v>
      </c>
      <c r="D3112">
        <v>0</v>
      </c>
      <c r="E3112" s="3">
        <v>0</v>
      </c>
      <c r="F3112" s="3">
        <v>0</v>
      </c>
      <c r="G3112" s="3">
        <v>0</v>
      </c>
      <c r="H3112" s="15">
        <v>0</v>
      </c>
      <c r="I3112">
        <v>0</v>
      </c>
    </row>
    <row r="3113" spans="1:9" x14ac:dyDescent="0.25">
      <c r="A3113">
        <v>0</v>
      </c>
      <c r="B3113" s="4">
        <v>0</v>
      </c>
      <c r="C3113" s="4">
        <v>0</v>
      </c>
      <c r="D3113">
        <v>0</v>
      </c>
      <c r="E3113" s="3">
        <v>0</v>
      </c>
      <c r="F3113" s="3">
        <v>0</v>
      </c>
      <c r="G3113" s="3">
        <v>0</v>
      </c>
      <c r="H3113" s="15">
        <v>0</v>
      </c>
      <c r="I3113">
        <v>0</v>
      </c>
    </row>
    <row r="3114" spans="1:9" x14ac:dyDescent="0.25">
      <c r="A3114">
        <v>0</v>
      </c>
      <c r="B3114" s="4">
        <v>0</v>
      </c>
      <c r="C3114" s="4">
        <v>0</v>
      </c>
      <c r="D3114">
        <v>0</v>
      </c>
      <c r="E3114" s="3">
        <v>0</v>
      </c>
      <c r="F3114" s="3">
        <v>0</v>
      </c>
      <c r="G3114" s="3">
        <v>0</v>
      </c>
      <c r="H3114" s="15">
        <v>0</v>
      </c>
      <c r="I3114">
        <v>0</v>
      </c>
    </row>
    <row r="3115" spans="1:9" x14ac:dyDescent="0.25">
      <c r="A3115">
        <v>0</v>
      </c>
      <c r="B3115" s="4">
        <v>0</v>
      </c>
      <c r="C3115" s="4">
        <v>0</v>
      </c>
      <c r="D3115">
        <v>0</v>
      </c>
      <c r="E3115" s="3">
        <v>0</v>
      </c>
      <c r="F3115" s="3">
        <v>0</v>
      </c>
      <c r="G3115" s="3">
        <v>0</v>
      </c>
      <c r="H3115" s="15">
        <v>0</v>
      </c>
      <c r="I3115">
        <v>0</v>
      </c>
    </row>
    <row r="3116" spans="1:9" x14ac:dyDescent="0.25">
      <c r="A3116">
        <v>0</v>
      </c>
      <c r="B3116" s="4">
        <v>0</v>
      </c>
      <c r="C3116" s="4">
        <v>0</v>
      </c>
      <c r="D3116">
        <v>0</v>
      </c>
      <c r="E3116" s="3">
        <v>0</v>
      </c>
      <c r="F3116" s="3">
        <v>0</v>
      </c>
      <c r="G3116" s="3">
        <v>0</v>
      </c>
      <c r="H3116" s="15">
        <v>0</v>
      </c>
      <c r="I3116">
        <v>0</v>
      </c>
    </row>
    <row r="3117" spans="1:9" x14ac:dyDescent="0.25">
      <c r="A3117">
        <v>0</v>
      </c>
      <c r="B3117" s="4">
        <v>0</v>
      </c>
      <c r="C3117" s="4">
        <v>0</v>
      </c>
      <c r="D3117">
        <v>0</v>
      </c>
      <c r="E3117" s="3">
        <v>0</v>
      </c>
      <c r="F3117" s="3">
        <v>0</v>
      </c>
      <c r="G3117" s="3">
        <v>0</v>
      </c>
      <c r="H3117" s="15">
        <v>0</v>
      </c>
      <c r="I3117">
        <v>0</v>
      </c>
    </row>
    <row r="3118" spans="1:9" x14ac:dyDescent="0.25">
      <c r="A3118">
        <v>0</v>
      </c>
      <c r="B3118" s="4">
        <v>0</v>
      </c>
      <c r="C3118" s="4">
        <v>0</v>
      </c>
      <c r="D3118">
        <v>0</v>
      </c>
      <c r="E3118" s="3">
        <v>0</v>
      </c>
      <c r="F3118" s="3">
        <v>0</v>
      </c>
      <c r="G3118" s="3">
        <v>0</v>
      </c>
      <c r="H3118" s="15">
        <v>0</v>
      </c>
      <c r="I3118">
        <v>0</v>
      </c>
    </row>
    <row r="3119" spans="1:9" x14ac:dyDescent="0.25">
      <c r="A3119">
        <v>0</v>
      </c>
      <c r="B3119" s="4">
        <v>0</v>
      </c>
      <c r="C3119" s="4">
        <v>0</v>
      </c>
      <c r="D3119">
        <v>0</v>
      </c>
      <c r="E3119" s="3">
        <v>0</v>
      </c>
      <c r="F3119" s="3">
        <v>0</v>
      </c>
      <c r="G3119" s="3">
        <v>0</v>
      </c>
      <c r="H3119" s="15">
        <v>0</v>
      </c>
      <c r="I3119">
        <v>0</v>
      </c>
    </row>
    <row r="3120" spans="1:9" x14ac:dyDescent="0.25">
      <c r="A3120">
        <v>0</v>
      </c>
      <c r="B3120" s="4">
        <v>0</v>
      </c>
      <c r="C3120" s="4">
        <v>0</v>
      </c>
      <c r="D3120">
        <v>0</v>
      </c>
      <c r="E3120" s="3">
        <v>0</v>
      </c>
      <c r="F3120" s="3">
        <v>0</v>
      </c>
      <c r="G3120" s="3">
        <v>0</v>
      </c>
      <c r="H3120" s="15">
        <v>0</v>
      </c>
      <c r="I3120">
        <v>0</v>
      </c>
    </row>
    <row r="3121" spans="1:9" x14ac:dyDescent="0.25">
      <c r="A3121">
        <v>0</v>
      </c>
      <c r="B3121" s="4">
        <v>0</v>
      </c>
      <c r="C3121" s="4">
        <v>0</v>
      </c>
      <c r="D3121">
        <v>0</v>
      </c>
      <c r="E3121" s="3">
        <v>0</v>
      </c>
      <c r="F3121" s="3">
        <v>0</v>
      </c>
      <c r="G3121" s="3">
        <v>0</v>
      </c>
      <c r="H3121" s="15">
        <v>0</v>
      </c>
      <c r="I3121">
        <v>0</v>
      </c>
    </row>
    <row r="3122" spans="1:9" x14ac:dyDescent="0.25">
      <c r="A3122">
        <v>0</v>
      </c>
      <c r="B3122" s="4">
        <v>0</v>
      </c>
      <c r="C3122" s="4">
        <v>0</v>
      </c>
      <c r="D3122">
        <v>0</v>
      </c>
      <c r="E3122" s="3">
        <v>0</v>
      </c>
      <c r="F3122" s="3">
        <v>0</v>
      </c>
      <c r="G3122" s="3">
        <v>0</v>
      </c>
      <c r="H3122" s="15">
        <v>0</v>
      </c>
      <c r="I3122">
        <v>0</v>
      </c>
    </row>
    <row r="3123" spans="1:9" x14ac:dyDescent="0.25">
      <c r="A3123">
        <v>0</v>
      </c>
      <c r="B3123" s="4">
        <v>0</v>
      </c>
      <c r="C3123" s="4">
        <v>0</v>
      </c>
      <c r="D3123">
        <v>0</v>
      </c>
      <c r="E3123" s="3">
        <v>0</v>
      </c>
      <c r="F3123" s="3">
        <v>0</v>
      </c>
      <c r="G3123" s="3">
        <v>0</v>
      </c>
      <c r="H3123" s="15">
        <v>0</v>
      </c>
      <c r="I3123">
        <v>0</v>
      </c>
    </row>
    <row r="3124" spans="1:9" x14ac:dyDescent="0.25">
      <c r="A3124">
        <v>0</v>
      </c>
      <c r="B3124" s="4">
        <v>0</v>
      </c>
      <c r="C3124" s="4">
        <v>0</v>
      </c>
      <c r="D3124">
        <v>0</v>
      </c>
      <c r="E3124" s="3">
        <v>0</v>
      </c>
      <c r="F3124" s="3">
        <v>0</v>
      </c>
      <c r="G3124" s="3">
        <v>0</v>
      </c>
      <c r="H3124" s="15">
        <v>0</v>
      </c>
      <c r="I3124">
        <v>0</v>
      </c>
    </row>
    <row r="3125" spans="1:9" x14ac:dyDescent="0.25">
      <c r="A3125">
        <v>0</v>
      </c>
      <c r="B3125" s="4">
        <v>0</v>
      </c>
      <c r="C3125" s="4">
        <v>0</v>
      </c>
      <c r="D3125">
        <v>0</v>
      </c>
      <c r="E3125" s="3">
        <v>0</v>
      </c>
      <c r="F3125" s="3">
        <v>0</v>
      </c>
      <c r="G3125" s="3">
        <v>0</v>
      </c>
      <c r="H3125" s="15">
        <v>0</v>
      </c>
      <c r="I3125">
        <v>0</v>
      </c>
    </row>
    <row r="3126" spans="1:9" x14ac:dyDescent="0.25">
      <c r="A3126">
        <v>0</v>
      </c>
      <c r="B3126" s="4">
        <v>0</v>
      </c>
      <c r="C3126" s="4">
        <v>0</v>
      </c>
      <c r="D3126">
        <v>0</v>
      </c>
      <c r="E3126" s="3">
        <v>0</v>
      </c>
      <c r="F3126" s="3">
        <v>0</v>
      </c>
      <c r="G3126" s="3">
        <v>0</v>
      </c>
      <c r="H3126" s="15">
        <v>0</v>
      </c>
      <c r="I3126">
        <v>0</v>
      </c>
    </row>
    <row r="3127" spans="1:9" x14ac:dyDescent="0.25">
      <c r="A3127">
        <v>0</v>
      </c>
      <c r="B3127" s="4">
        <v>0</v>
      </c>
      <c r="C3127" s="4">
        <v>0</v>
      </c>
      <c r="D3127">
        <v>0</v>
      </c>
      <c r="E3127" s="3">
        <v>0</v>
      </c>
      <c r="F3127" s="3">
        <v>0</v>
      </c>
      <c r="G3127" s="3">
        <v>0</v>
      </c>
      <c r="H3127" s="15">
        <v>0</v>
      </c>
      <c r="I3127">
        <v>0</v>
      </c>
    </row>
    <row r="3128" spans="1:9" x14ac:dyDescent="0.25">
      <c r="A3128">
        <v>0</v>
      </c>
      <c r="B3128" s="4">
        <v>0</v>
      </c>
      <c r="C3128" s="4">
        <v>0</v>
      </c>
      <c r="D3128">
        <v>0</v>
      </c>
      <c r="E3128" s="3">
        <v>0</v>
      </c>
      <c r="F3128" s="3">
        <v>0</v>
      </c>
      <c r="G3128" s="3">
        <v>0</v>
      </c>
      <c r="H3128" s="15">
        <v>0</v>
      </c>
      <c r="I3128">
        <v>0</v>
      </c>
    </row>
    <row r="3129" spans="1:9" x14ac:dyDescent="0.25">
      <c r="A3129">
        <v>0</v>
      </c>
      <c r="B3129" s="4">
        <v>0</v>
      </c>
      <c r="C3129" s="4">
        <v>0</v>
      </c>
      <c r="D3129">
        <v>0</v>
      </c>
      <c r="E3129" s="3">
        <v>0</v>
      </c>
      <c r="F3129" s="3">
        <v>0</v>
      </c>
      <c r="G3129" s="3">
        <v>0</v>
      </c>
      <c r="H3129" s="15">
        <v>0</v>
      </c>
      <c r="I3129">
        <v>0</v>
      </c>
    </row>
    <row r="3130" spans="1:9" x14ac:dyDescent="0.25">
      <c r="A3130">
        <v>0</v>
      </c>
      <c r="B3130" s="4">
        <v>0</v>
      </c>
      <c r="C3130" s="4">
        <v>0</v>
      </c>
      <c r="D3130">
        <v>0</v>
      </c>
      <c r="E3130" s="3">
        <v>0</v>
      </c>
      <c r="F3130" s="3">
        <v>0</v>
      </c>
      <c r="G3130" s="3">
        <v>0</v>
      </c>
      <c r="H3130" s="15">
        <v>0</v>
      </c>
      <c r="I3130">
        <v>0</v>
      </c>
    </row>
    <row r="3131" spans="1:9" x14ac:dyDescent="0.25">
      <c r="A3131">
        <v>0</v>
      </c>
      <c r="B3131" s="4">
        <v>0</v>
      </c>
      <c r="C3131" s="4">
        <v>0</v>
      </c>
      <c r="D3131">
        <v>0</v>
      </c>
      <c r="E3131" s="3">
        <v>0</v>
      </c>
      <c r="F3131" s="3">
        <v>0</v>
      </c>
      <c r="G3131" s="3">
        <v>0</v>
      </c>
      <c r="H3131" s="15">
        <v>0</v>
      </c>
      <c r="I3131">
        <v>0</v>
      </c>
    </row>
    <row r="3132" spans="1:9" x14ac:dyDescent="0.25">
      <c r="A3132">
        <v>0</v>
      </c>
      <c r="B3132" s="4">
        <v>0</v>
      </c>
      <c r="C3132" s="4">
        <v>0</v>
      </c>
      <c r="D3132">
        <v>0</v>
      </c>
      <c r="E3132" s="3">
        <v>0</v>
      </c>
      <c r="F3132" s="3">
        <v>0</v>
      </c>
      <c r="G3132" s="3">
        <v>0</v>
      </c>
      <c r="H3132" s="15">
        <v>0</v>
      </c>
      <c r="I3132">
        <v>0</v>
      </c>
    </row>
    <row r="3133" spans="1:9" x14ac:dyDescent="0.25">
      <c r="A3133">
        <v>0</v>
      </c>
      <c r="B3133" s="4">
        <v>0</v>
      </c>
      <c r="C3133" s="4">
        <v>0</v>
      </c>
      <c r="D3133">
        <v>0</v>
      </c>
      <c r="E3133" s="3">
        <v>0</v>
      </c>
      <c r="F3133" s="3">
        <v>0</v>
      </c>
      <c r="G3133" s="3">
        <v>0</v>
      </c>
      <c r="H3133" s="15">
        <v>0</v>
      </c>
      <c r="I3133">
        <v>0</v>
      </c>
    </row>
    <row r="3134" spans="1:9" x14ac:dyDescent="0.25">
      <c r="A3134">
        <v>0</v>
      </c>
      <c r="B3134" s="4">
        <v>0</v>
      </c>
      <c r="C3134" s="4">
        <v>0</v>
      </c>
      <c r="D3134">
        <v>0</v>
      </c>
      <c r="E3134" s="3">
        <v>0</v>
      </c>
      <c r="F3134" s="3">
        <v>0</v>
      </c>
      <c r="G3134" s="3">
        <v>0</v>
      </c>
      <c r="H3134" s="15">
        <v>0</v>
      </c>
      <c r="I3134">
        <v>0</v>
      </c>
    </row>
    <row r="3135" spans="1:9" x14ac:dyDescent="0.25">
      <c r="A3135">
        <v>0</v>
      </c>
      <c r="B3135" s="4">
        <v>0</v>
      </c>
      <c r="C3135" s="4">
        <v>0</v>
      </c>
      <c r="D3135">
        <v>0</v>
      </c>
      <c r="E3135" s="3">
        <v>0</v>
      </c>
      <c r="F3135" s="3">
        <v>0</v>
      </c>
      <c r="G3135" s="3">
        <v>0</v>
      </c>
      <c r="H3135" s="15">
        <v>0</v>
      </c>
      <c r="I3135">
        <v>0</v>
      </c>
    </row>
    <row r="3136" spans="1:9" x14ac:dyDescent="0.25">
      <c r="A3136">
        <v>0</v>
      </c>
      <c r="B3136" s="4">
        <v>0</v>
      </c>
      <c r="C3136" s="4">
        <v>0</v>
      </c>
      <c r="D3136">
        <v>0</v>
      </c>
      <c r="E3136" s="3">
        <v>0</v>
      </c>
      <c r="F3136" s="3">
        <v>0</v>
      </c>
      <c r="G3136" s="3">
        <v>0</v>
      </c>
      <c r="H3136" s="15">
        <v>0</v>
      </c>
      <c r="I3136">
        <v>0</v>
      </c>
    </row>
    <row r="3137" spans="1:9" x14ac:dyDescent="0.25">
      <c r="A3137">
        <v>0</v>
      </c>
      <c r="B3137" s="4">
        <v>0</v>
      </c>
      <c r="C3137" s="4">
        <v>0</v>
      </c>
      <c r="D3137">
        <v>0</v>
      </c>
      <c r="E3137" s="3">
        <v>0</v>
      </c>
      <c r="F3137" s="3">
        <v>0</v>
      </c>
      <c r="G3137" s="3">
        <v>0</v>
      </c>
      <c r="H3137" s="15">
        <v>0</v>
      </c>
      <c r="I3137">
        <v>0</v>
      </c>
    </row>
    <row r="3138" spans="1:9" x14ac:dyDescent="0.25">
      <c r="A3138">
        <v>0</v>
      </c>
      <c r="B3138" s="4">
        <v>0</v>
      </c>
      <c r="C3138" s="4">
        <v>0</v>
      </c>
      <c r="D3138">
        <v>0</v>
      </c>
      <c r="E3138" s="3">
        <v>0</v>
      </c>
      <c r="F3138" s="3">
        <v>0</v>
      </c>
      <c r="G3138" s="3">
        <v>0</v>
      </c>
      <c r="H3138" s="15">
        <v>0</v>
      </c>
      <c r="I3138">
        <v>0</v>
      </c>
    </row>
    <row r="3139" spans="1:9" x14ac:dyDescent="0.25">
      <c r="A3139">
        <v>0</v>
      </c>
      <c r="B3139" s="4">
        <v>0</v>
      </c>
      <c r="C3139" s="4">
        <v>0</v>
      </c>
      <c r="D3139">
        <v>0</v>
      </c>
      <c r="E3139" s="3">
        <v>0</v>
      </c>
      <c r="F3139" s="3">
        <v>0</v>
      </c>
      <c r="G3139" s="3">
        <v>0</v>
      </c>
      <c r="H3139" s="15">
        <v>0</v>
      </c>
      <c r="I3139">
        <v>0</v>
      </c>
    </row>
    <row r="3140" spans="1:9" x14ac:dyDescent="0.25">
      <c r="A3140">
        <v>0</v>
      </c>
      <c r="B3140" s="4">
        <v>0</v>
      </c>
      <c r="C3140" s="4">
        <v>0</v>
      </c>
      <c r="D3140">
        <v>0</v>
      </c>
      <c r="E3140" s="3">
        <v>0</v>
      </c>
      <c r="F3140" s="3">
        <v>0</v>
      </c>
      <c r="G3140" s="3">
        <v>0</v>
      </c>
      <c r="H3140" s="15">
        <v>0</v>
      </c>
      <c r="I3140">
        <v>0</v>
      </c>
    </row>
    <row r="3141" spans="1:9" x14ac:dyDescent="0.25">
      <c r="A3141">
        <v>0</v>
      </c>
      <c r="B3141" s="4">
        <v>0</v>
      </c>
      <c r="C3141" s="4">
        <v>0</v>
      </c>
      <c r="D3141">
        <v>0</v>
      </c>
      <c r="E3141" s="3">
        <v>0</v>
      </c>
      <c r="F3141" s="3">
        <v>0</v>
      </c>
      <c r="G3141" s="3">
        <v>0</v>
      </c>
      <c r="H3141" s="15">
        <v>0</v>
      </c>
      <c r="I3141">
        <v>0</v>
      </c>
    </row>
    <row r="3142" spans="1:9" x14ac:dyDescent="0.25">
      <c r="A3142">
        <v>0</v>
      </c>
      <c r="B3142" s="4">
        <v>0</v>
      </c>
      <c r="C3142" s="4">
        <v>0</v>
      </c>
      <c r="D3142">
        <v>0</v>
      </c>
      <c r="E3142" s="3">
        <v>0</v>
      </c>
      <c r="F3142" s="3">
        <v>0</v>
      </c>
      <c r="G3142" s="3">
        <v>0</v>
      </c>
      <c r="H3142" s="15">
        <v>0</v>
      </c>
      <c r="I3142">
        <v>0</v>
      </c>
    </row>
    <row r="3143" spans="1:9" x14ac:dyDescent="0.25">
      <c r="A3143">
        <v>0</v>
      </c>
      <c r="B3143" s="4">
        <v>0</v>
      </c>
      <c r="C3143" s="4">
        <v>0</v>
      </c>
      <c r="D3143">
        <v>0</v>
      </c>
      <c r="E3143" s="3">
        <v>0</v>
      </c>
      <c r="F3143" s="3">
        <v>0</v>
      </c>
      <c r="G3143" s="3">
        <v>0</v>
      </c>
      <c r="H3143" s="15">
        <v>0</v>
      </c>
      <c r="I3143">
        <v>0</v>
      </c>
    </row>
    <row r="3144" spans="1:9" x14ac:dyDescent="0.25">
      <c r="A3144">
        <v>0</v>
      </c>
      <c r="B3144" s="4">
        <v>0</v>
      </c>
      <c r="C3144" s="4">
        <v>0</v>
      </c>
      <c r="D3144">
        <v>0</v>
      </c>
      <c r="E3144" s="3">
        <v>0</v>
      </c>
      <c r="F3144" s="3">
        <v>0</v>
      </c>
      <c r="G3144" s="3">
        <v>0</v>
      </c>
      <c r="H3144" s="15">
        <v>0</v>
      </c>
      <c r="I3144">
        <v>0</v>
      </c>
    </row>
    <row r="3145" spans="1:9" x14ac:dyDescent="0.25">
      <c r="A3145">
        <v>0</v>
      </c>
      <c r="B3145" s="4">
        <v>0</v>
      </c>
      <c r="C3145" s="4">
        <v>0</v>
      </c>
      <c r="D3145">
        <v>0</v>
      </c>
      <c r="E3145" s="3">
        <v>0</v>
      </c>
      <c r="F3145" s="3">
        <v>0</v>
      </c>
      <c r="G3145" s="3">
        <v>0</v>
      </c>
      <c r="H3145" s="15">
        <v>0</v>
      </c>
      <c r="I3145">
        <v>0</v>
      </c>
    </row>
    <row r="3146" spans="1:9" x14ac:dyDescent="0.25">
      <c r="A3146">
        <v>0</v>
      </c>
      <c r="B3146" s="4">
        <v>0</v>
      </c>
      <c r="C3146" s="4">
        <v>0</v>
      </c>
      <c r="D3146">
        <v>0</v>
      </c>
      <c r="E3146" s="3">
        <v>0</v>
      </c>
      <c r="F3146" s="3">
        <v>0</v>
      </c>
      <c r="G3146" s="3">
        <v>0</v>
      </c>
      <c r="H3146" s="15">
        <v>0</v>
      </c>
      <c r="I3146">
        <v>0</v>
      </c>
    </row>
    <row r="3147" spans="1:9" x14ac:dyDescent="0.25">
      <c r="A3147">
        <v>0</v>
      </c>
      <c r="B3147" s="4">
        <v>0</v>
      </c>
      <c r="C3147" s="4">
        <v>0</v>
      </c>
      <c r="D3147">
        <v>0</v>
      </c>
      <c r="E3147" s="3">
        <v>0</v>
      </c>
      <c r="F3147" s="3">
        <v>0</v>
      </c>
      <c r="G3147" s="3">
        <v>0</v>
      </c>
      <c r="H3147" s="15">
        <v>0</v>
      </c>
      <c r="I3147">
        <v>0</v>
      </c>
    </row>
    <row r="3148" spans="1:9" x14ac:dyDescent="0.25">
      <c r="A3148">
        <v>0</v>
      </c>
      <c r="B3148" s="4">
        <v>0</v>
      </c>
      <c r="C3148" s="4">
        <v>0</v>
      </c>
      <c r="D3148">
        <v>0</v>
      </c>
      <c r="E3148" s="3">
        <v>0</v>
      </c>
      <c r="F3148" s="3">
        <v>0</v>
      </c>
      <c r="G3148" s="3">
        <v>0</v>
      </c>
      <c r="H3148" s="15">
        <v>0</v>
      </c>
      <c r="I3148">
        <v>0</v>
      </c>
    </row>
    <row r="3149" spans="1:9" x14ac:dyDescent="0.25">
      <c r="A3149">
        <v>0</v>
      </c>
      <c r="B3149" s="4">
        <v>0</v>
      </c>
      <c r="C3149" s="4">
        <v>0</v>
      </c>
      <c r="D3149">
        <v>0</v>
      </c>
      <c r="E3149" s="3">
        <v>0</v>
      </c>
      <c r="F3149" s="3">
        <v>0</v>
      </c>
      <c r="G3149" s="3">
        <v>0</v>
      </c>
      <c r="H3149" s="15">
        <v>0</v>
      </c>
      <c r="I3149">
        <v>0</v>
      </c>
    </row>
    <row r="3150" spans="1:9" x14ac:dyDescent="0.25">
      <c r="A3150">
        <v>0</v>
      </c>
      <c r="B3150" s="4">
        <v>0</v>
      </c>
      <c r="C3150" s="4">
        <v>0</v>
      </c>
      <c r="D3150">
        <v>0</v>
      </c>
      <c r="E3150" s="3">
        <v>0</v>
      </c>
      <c r="F3150" s="3">
        <v>0</v>
      </c>
      <c r="G3150" s="3">
        <v>0</v>
      </c>
      <c r="H3150" s="15">
        <v>0</v>
      </c>
      <c r="I3150">
        <v>0</v>
      </c>
    </row>
    <row r="3151" spans="1:9" x14ac:dyDescent="0.25">
      <c r="A3151">
        <v>0</v>
      </c>
      <c r="B3151" s="4">
        <v>0</v>
      </c>
      <c r="C3151" s="4">
        <v>0</v>
      </c>
      <c r="D3151">
        <v>0</v>
      </c>
      <c r="E3151" s="3">
        <v>0</v>
      </c>
      <c r="F3151" s="3">
        <v>0</v>
      </c>
      <c r="G3151" s="3">
        <v>0</v>
      </c>
      <c r="H3151" s="15">
        <v>0</v>
      </c>
      <c r="I3151">
        <v>0</v>
      </c>
    </row>
    <row r="3152" spans="1:9" x14ac:dyDescent="0.25">
      <c r="A3152">
        <v>0</v>
      </c>
      <c r="B3152" s="4">
        <v>0</v>
      </c>
      <c r="C3152" s="4">
        <v>0</v>
      </c>
      <c r="D3152">
        <v>0</v>
      </c>
      <c r="E3152" s="3">
        <v>0</v>
      </c>
      <c r="F3152" s="3">
        <v>0</v>
      </c>
      <c r="G3152" s="3">
        <v>0</v>
      </c>
      <c r="H3152" s="15">
        <v>0</v>
      </c>
      <c r="I3152">
        <v>0</v>
      </c>
    </row>
    <row r="3153" spans="1:9" x14ac:dyDescent="0.25">
      <c r="A3153">
        <v>0</v>
      </c>
      <c r="B3153" s="4">
        <v>0</v>
      </c>
      <c r="C3153" s="4">
        <v>0</v>
      </c>
      <c r="D3153">
        <v>0</v>
      </c>
      <c r="E3153" s="3">
        <v>0</v>
      </c>
      <c r="F3153" s="3">
        <v>0</v>
      </c>
      <c r="G3153" s="3">
        <v>0</v>
      </c>
      <c r="H3153" s="15">
        <v>0</v>
      </c>
      <c r="I3153">
        <v>0</v>
      </c>
    </row>
    <row r="3154" spans="1:9" x14ac:dyDescent="0.25">
      <c r="A3154">
        <v>0</v>
      </c>
      <c r="B3154" s="4">
        <v>0</v>
      </c>
      <c r="C3154" s="4">
        <v>0</v>
      </c>
      <c r="D3154">
        <v>0</v>
      </c>
      <c r="E3154" s="3">
        <v>0</v>
      </c>
      <c r="F3154" s="3">
        <v>0</v>
      </c>
      <c r="G3154" s="3">
        <v>0</v>
      </c>
      <c r="H3154" s="15">
        <v>0</v>
      </c>
      <c r="I3154">
        <v>0</v>
      </c>
    </row>
    <row r="3155" spans="1:9" x14ac:dyDescent="0.25">
      <c r="A3155">
        <v>0</v>
      </c>
      <c r="B3155" s="4">
        <v>0</v>
      </c>
      <c r="C3155" s="4">
        <v>0</v>
      </c>
      <c r="D3155">
        <v>0</v>
      </c>
      <c r="E3155" s="3">
        <v>0</v>
      </c>
      <c r="F3155" s="3">
        <v>0</v>
      </c>
      <c r="G3155" s="3">
        <v>0</v>
      </c>
      <c r="H3155" s="15">
        <v>0</v>
      </c>
      <c r="I3155">
        <v>0</v>
      </c>
    </row>
    <row r="3156" spans="1:9" x14ac:dyDescent="0.25">
      <c r="A3156">
        <v>0</v>
      </c>
      <c r="B3156" s="4">
        <v>0</v>
      </c>
      <c r="C3156" s="4">
        <v>0</v>
      </c>
      <c r="D3156">
        <v>0</v>
      </c>
      <c r="E3156" s="3">
        <v>0</v>
      </c>
      <c r="F3156" s="3">
        <v>0</v>
      </c>
      <c r="G3156" s="3">
        <v>0</v>
      </c>
      <c r="H3156" s="15">
        <v>0</v>
      </c>
      <c r="I3156">
        <v>0</v>
      </c>
    </row>
    <row r="3157" spans="1:9" x14ac:dyDescent="0.25">
      <c r="A3157">
        <v>0</v>
      </c>
      <c r="B3157" s="4">
        <v>0</v>
      </c>
      <c r="C3157" s="4">
        <v>0</v>
      </c>
      <c r="D3157">
        <v>0</v>
      </c>
      <c r="E3157" s="3">
        <v>0</v>
      </c>
      <c r="F3157" s="3">
        <v>0</v>
      </c>
      <c r="G3157" s="3">
        <v>0</v>
      </c>
      <c r="H3157" s="15">
        <v>0</v>
      </c>
      <c r="I3157">
        <v>0</v>
      </c>
    </row>
    <row r="3158" spans="1:9" x14ac:dyDescent="0.25">
      <c r="A3158">
        <v>0</v>
      </c>
      <c r="B3158" s="4">
        <v>0</v>
      </c>
      <c r="C3158" s="4">
        <v>0</v>
      </c>
      <c r="D3158">
        <v>0</v>
      </c>
      <c r="E3158" s="3">
        <v>0</v>
      </c>
      <c r="F3158" s="3">
        <v>0</v>
      </c>
      <c r="G3158" s="3">
        <v>0</v>
      </c>
      <c r="H3158" s="15">
        <v>0</v>
      </c>
      <c r="I3158">
        <v>0</v>
      </c>
    </row>
    <row r="3159" spans="1:9" x14ac:dyDescent="0.25">
      <c r="A3159">
        <v>0</v>
      </c>
      <c r="B3159" s="4">
        <v>0</v>
      </c>
      <c r="C3159" s="4">
        <v>0</v>
      </c>
      <c r="D3159">
        <v>0</v>
      </c>
      <c r="E3159" s="3">
        <v>0</v>
      </c>
      <c r="F3159" s="3">
        <v>0</v>
      </c>
      <c r="G3159" s="3">
        <v>0</v>
      </c>
      <c r="H3159" s="15">
        <v>0</v>
      </c>
      <c r="I3159">
        <v>0</v>
      </c>
    </row>
    <row r="3160" spans="1:9" x14ac:dyDescent="0.25">
      <c r="A3160">
        <v>0</v>
      </c>
      <c r="B3160" s="4">
        <v>0</v>
      </c>
      <c r="C3160" s="4">
        <v>0</v>
      </c>
      <c r="D3160">
        <v>0</v>
      </c>
      <c r="E3160" s="3">
        <v>0</v>
      </c>
      <c r="F3160" s="3">
        <v>0</v>
      </c>
      <c r="G3160" s="3">
        <v>0</v>
      </c>
      <c r="H3160" s="15">
        <v>0</v>
      </c>
      <c r="I3160">
        <v>0</v>
      </c>
    </row>
    <row r="3161" spans="1:9" x14ac:dyDescent="0.25">
      <c r="A3161">
        <v>0</v>
      </c>
      <c r="B3161" s="4">
        <v>0</v>
      </c>
      <c r="C3161" s="4">
        <v>0</v>
      </c>
      <c r="D3161">
        <v>0</v>
      </c>
      <c r="E3161" s="3">
        <v>0</v>
      </c>
      <c r="F3161" s="3">
        <v>0</v>
      </c>
      <c r="G3161" s="3">
        <v>0</v>
      </c>
      <c r="H3161" s="15">
        <v>0</v>
      </c>
      <c r="I3161">
        <v>0</v>
      </c>
    </row>
    <row r="3162" spans="1:9" x14ac:dyDescent="0.25">
      <c r="A3162">
        <v>0</v>
      </c>
      <c r="B3162" s="4">
        <v>0</v>
      </c>
      <c r="C3162" s="4">
        <v>0</v>
      </c>
      <c r="D3162">
        <v>0</v>
      </c>
      <c r="E3162" s="3">
        <v>0</v>
      </c>
      <c r="F3162" s="3">
        <v>0</v>
      </c>
      <c r="G3162" s="3">
        <v>0</v>
      </c>
      <c r="H3162" s="15">
        <v>0</v>
      </c>
      <c r="I3162">
        <v>0</v>
      </c>
    </row>
    <row r="3163" spans="1:9" x14ac:dyDescent="0.25">
      <c r="A3163">
        <v>0</v>
      </c>
      <c r="B3163" s="4">
        <v>0</v>
      </c>
      <c r="C3163" s="4">
        <v>0</v>
      </c>
      <c r="D3163">
        <v>0</v>
      </c>
      <c r="E3163" s="3">
        <v>0</v>
      </c>
      <c r="F3163" s="3">
        <v>0</v>
      </c>
      <c r="G3163" s="3">
        <v>0</v>
      </c>
      <c r="H3163" s="15">
        <v>0</v>
      </c>
      <c r="I3163">
        <v>0</v>
      </c>
    </row>
    <row r="3164" spans="1:9" x14ac:dyDescent="0.25">
      <c r="A3164">
        <v>0</v>
      </c>
      <c r="B3164" s="4">
        <v>0</v>
      </c>
      <c r="C3164" s="4">
        <v>0</v>
      </c>
      <c r="D3164">
        <v>0</v>
      </c>
      <c r="E3164" s="3">
        <v>0</v>
      </c>
      <c r="F3164" s="3">
        <v>0</v>
      </c>
      <c r="G3164" s="3">
        <v>0</v>
      </c>
      <c r="H3164" s="15">
        <v>0</v>
      </c>
      <c r="I3164">
        <v>0</v>
      </c>
    </row>
    <row r="3165" spans="1:9" x14ac:dyDescent="0.25">
      <c r="A3165">
        <v>0</v>
      </c>
      <c r="B3165" s="4">
        <v>0</v>
      </c>
      <c r="C3165" s="4">
        <v>0</v>
      </c>
      <c r="D3165">
        <v>0</v>
      </c>
      <c r="E3165" s="3">
        <v>0</v>
      </c>
      <c r="F3165" s="3">
        <v>0</v>
      </c>
      <c r="G3165" s="3">
        <v>0</v>
      </c>
      <c r="H3165" s="15">
        <v>0</v>
      </c>
      <c r="I3165">
        <v>0</v>
      </c>
    </row>
    <row r="3166" spans="1:9" x14ac:dyDescent="0.25">
      <c r="A3166">
        <v>0</v>
      </c>
      <c r="B3166" s="4">
        <v>0</v>
      </c>
      <c r="C3166" s="4">
        <v>0</v>
      </c>
      <c r="D3166">
        <v>0</v>
      </c>
      <c r="E3166" s="3">
        <v>0</v>
      </c>
      <c r="F3166" s="3">
        <v>0</v>
      </c>
      <c r="G3166" s="3">
        <v>0</v>
      </c>
      <c r="H3166" s="15">
        <v>0</v>
      </c>
      <c r="I3166">
        <v>0</v>
      </c>
    </row>
    <row r="3167" spans="1:9" x14ac:dyDescent="0.25">
      <c r="A3167">
        <v>0</v>
      </c>
      <c r="B3167" s="4">
        <v>0</v>
      </c>
      <c r="C3167" s="4">
        <v>0</v>
      </c>
      <c r="D3167">
        <v>0</v>
      </c>
      <c r="E3167" s="3">
        <v>0</v>
      </c>
      <c r="F3167" s="3">
        <v>0</v>
      </c>
      <c r="G3167" s="3">
        <v>0</v>
      </c>
      <c r="H3167" s="15">
        <v>0</v>
      </c>
      <c r="I3167">
        <v>0</v>
      </c>
    </row>
    <row r="3168" spans="1:9" x14ac:dyDescent="0.25">
      <c r="A3168">
        <v>0</v>
      </c>
      <c r="B3168" s="4">
        <v>0</v>
      </c>
      <c r="C3168" s="4">
        <v>0</v>
      </c>
      <c r="D3168">
        <v>0</v>
      </c>
      <c r="E3168" s="3">
        <v>0</v>
      </c>
      <c r="F3168" s="3">
        <v>0</v>
      </c>
      <c r="G3168" s="3">
        <v>0</v>
      </c>
      <c r="H3168" s="15">
        <v>0</v>
      </c>
      <c r="I3168">
        <v>0</v>
      </c>
    </row>
    <row r="3169" spans="1:9" x14ac:dyDescent="0.25">
      <c r="A3169">
        <v>0</v>
      </c>
      <c r="B3169" s="4">
        <v>0</v>
      </c>
      <c r="C3169" s="4">
        <v>0</v>
      </c>
      <c r="D3169">
        <v>0</v>
      </c>
      <c r="E3169" s="3">
        <v>0</v>
      </c>
      <c r="F3169" s="3">
        <v>0</v>
      </c>
      <c r="G3169" s="3">
        <v>0</v>
      </c>
      <c r="H3169" s="15">
        <v>0</v>
      </c>
      <c r="I3169">
        <v>0</v>
      </c>
    </row>
    <row r="3170" spans="1:9" x14ac:dyDescent="0.25">
      <c r="A3170">
        <v>0</v>
      </c>
      <c r="B3170" s="4">
        <v>0</v>
      </c>
      <c r="C3170" s="4">
        <v>0</v>
      </c>
      <c r="D3170">
        <v>0</v>
      </c>
      <c r="E3170" s="3">
        <v>0</v>
      </c>
      <c r="F3170" s="3">
        <v>0</v>
      </c>
      <c r="G3170" s="3">
        <v>0</v>
      </c>
      <c r="H3170" s="15">
        <v>0</v>
      </c>
      <c r="I3170">
        <v>0</v>
      </c>
    </row>
    <row r="3171" spans="1:9" x14ac:dyDescent="0.25">
      <c r="A3171">
        <v>0</v>
      </c>
      <c r="B3171" s="4">
        <v>0</v>
      </c>
      <c r="C3171" s="4">
        <v>0</v>
      </c>
      <c r="D3171">
        <v>0</v>
      </c>
      <c r="E3171" s="3">
        <v>0</v>
      </c>
      <c r="F3171" s="3">
        <v>0</v>
      </c>
      <c r="G3171" s="3">
        <v>0</v>
      </c>
      <c r="H3171" s="15">
        <v>0</v>
      </c>
      <c r="I3171">
        <v>0</v>
      </c>
    </row>
    <row r="3172" spans="1:9" x14ac:dyDescent="0.25">
      <c r="A3172">
        <v>0</v>
      </c>
      <c r="B3172" s="4">
        <v>0</v>
      </c>
      <c r="C3172" s="4">
        <v>0</v>
      </c>
      <c r="D3172">
        <v>0</v>
      </c>
      <c r="E3172" s="3">
        <v>0</v>
      </c>
      <c r="F3172" s="3">
        <v>0</v>
      </c>
      <c r="G3172" s="3">
        <v>0</v>
      </c>
      <c r="H3172" s="15">
        <v>0</v>
      </c>
      <c r="I3172">
        <v>0</v>
      </c>
    </row>
    <row r="3173" spans="1:9" x14ac:dyDescent="0.25">
      <c r="A3173">
        <v>0</v>
      </c>
      <c r="B3173" s="4">
        <v>0</v>
      </c>
      <c r="C3173" s="4">
        <v>0</v>
      </c>
      <c r="D3173">
        <v>0</v>
      </c>
      <c r="E3173" s="3">
        <v>0</v>
      </c>
      <c r="F3173" s="3">
        <v>0</v>
      </c>
      <c r="G3173" s="3">
        <v>0</v>
      </c>
      <c r="H3173" s="15">
        <v>0</v>
      </c>
      <c r="I3173">
        <v>0</v>
      </c>
    </row>
    <row r="3174" spans="1:9" x14ac:dyDescent="0.25">
      <c r="A3174">
        <v>0</v>
      </c>
      <c r="B3174" s="4">
        <v>0</v>
      </c>
      <c r="C3174" s="4">
        <v>0</v>
      </c>
      <c r="D3174">
        <v>0</v>
      </c>
      <c r="E3174" s="3">
        <v>0</v>
      </c>
      <c r="F3174" s="3">
        <v>0</v>
      </c>
      <c r="G3174" s="3">
        <v>0</v>
      </c>
      <c r="H3174" s="15">
        <v>0</v>
      </c>
      <c r="I3174">
        <v>0</v>
      </c>
    </row>
    <row r="3175" spans="1:9" x14ac:dyDescent="0.25">
      <c r="A3175">
        <v>0</v>
      </c>
      <c r="B3175" s="4">
        <v>0</v>
      </c>
      <c r="C3175" s="4">
        <v>0</v>
      </c>
      <c r="D3175">
        <v>0</v>
      </c>
      <c r="E3175" s="3">
        <v>0</v>
      </c>
      <c r="F3175" s="3">
        <v>0</v>
      </c>
      <c r="G3175" s="3">
        <v>0</v>
      </c>
      <c r="H3175" s="15">
        <v>0</v>
      </c>
      <c r="I3175">
        <v>0</v>
      </c>
    </row>
    <row r="3176" spans="1:9" x14ac:dyDescent="0.25">
      <c r="A3176">
        <v>0</v>
      </c>
      <c r="B3176" s="4">
        <v>0</v>
      </c>
      <c r="C3176" s="4">
        <v>0</v>
      </c>
      <c r="D3176">
        <v>0</v>
      </c>
      <c r="E3176" s="3">
        <v>0</v>
      </c>
      <c r="F3176" s="3">
        <v>0</v>
      </c>
      <c r="G3176" s="3">
        <v>0</v>
      </c>
      <c r="H3176" s="15">
        <v>0</v>
      </c>
      <c r="I3176">
        <v>0</v>
      </c>
    </row>
    <row r="3177" spans="1:9" x14ac:dyDescent="0.25">
      <c r="A3177">
        <v>0</v>
      </c>
      <c r="B3177" s="4">
        <v>0</v>
      </c>
      <c r="C3177" s="4">
        <v>0</v>
      </c>
      <c r="D3177">
        <v>0</v>
      </c>
      <c r="E3177" s="3">
        <v>0</v>
      </c>
      <c r="F3177" s="3">
        <v>0</v>
      </c>
      <c r="G3177" s="3">
        <v>0</v>
      </c>
      <c r="H3177" s="15">
        <v>0</v>
      </c>
      <c r="I3177">
        <v>0</v>
      </c>
    </row>
    <row r="3178" spans="1:9" x14ac:dyDescent="0.25">
      <c r="A3178">
        <v>0</v>
      </c>
      <c r="B3178" s="4">
        <v>0</v>
      </c>
      <c r="C3178" s="4">
        <v>0</v>
      </c>
      <c r="D3178">
        <v>0</v>
      </c>
      <c r="E3178" s="3">
        <v>0</v>
      </c>
      <c r="F3178" s="3">
        <v>0</v>
      </c>
      <c r="G3178" s="3">
        <v>0</v>
      </c>
      <c r="H3178" s="15">
        <v>0</v>
      </c>
      <c r="I3178">
        <v>0</v>
      </c>
    </row>
    <row r="3179" spans="1:9" x14ac:dyDescent="0.25">
      <c r="A3179">
        <v>0</v>
      </c>
      <c r="B3179" s="4">
        <v>0</v>
      </c>
      <c r="C3179" s="4">
        <v>0</v>
      </c>
      <c r="D3179">
        <v>0</v>
      </c>
      <c r="E3179" s="3">
        <v>0</v>
      </c>
      <c r="F3179" s="3">
        <v>0</v>
      </c>
      <c r="G3179" s="3">
        <v>0</v>
      </c>
      <c r="H3179" s="15">
        <v>0</v>
      </c>
      <c r="I3179">
        <v>0</v>
      </c>
    </row>
    <row r="3180" spans="1:9" x14ac:dyDescent="0.25">
      <c r="A3180">
        <v>0</v>
      </c>
      <c r="B3180" s="4">
        <v>0</v>
      </c>
      <c r="C3180" s="4">
        <v>0</v>
      </c>
      <c r="D3180">
        <v>0</v>
      </c>
      <c r="E3180" s="3">
        <v>0</v>
      </c>
      <c r="F3180" s="3">
        <v>0</v>
      </c>
      <c r="G3180" s="3">
        <v>0</v>
      </c>
      <c r="H3180" s="15">
        <v>0</v>
      </c>
      <c r="I3180">
        <v>0</v>
      </c>
    </row>
    <row r="3181" spans="1:9" x14ac:dyDescent="0.25">
      <c r="A3181">
        <v>0</v>
      </c>
      <c r="B3181" s="4">
        <v>0</v>
      </c>
      <c r="C3181" s="4">
        <v>0</v>
      </c>
      <c r="D3181">
        <v>0</v>
      </c>
      <c r="E3181" s="3">
        <v>0</v>
      </c>
      <c r="F3181" s="3">
        <v>0</v>
      </c>
      <c r="G3181" s="3">
        <v>0</v>
      </c>
      <c r="H3181" s="15">
        <v>0</v>
      </c>
      <c r="I3181">
        <v>0</v>
      </c>
    </row>
    <row r="3182" spans="1:9" x14ac:dyDescent="0.25">
      <c r="A3182">
        <v>0</v>
      </c>
      <c r="B3182" s="4">
        <v>0</v>
      </c>
      <c r="C3182" s="4">
        <v>0</v>
      </c>
      <c r="D3182">
        <v>0</v>
      </c>
      <c r="E3182" s="3">
        <v>0</v>
      </c>
      <c r="F3182" s="3">
        <v>0</v>
      </c>
      <c r="G3182" s="3">
        <v>0</v>
      </c>
      <c r="H3182" s="15">
        <v>0</v>
      </c>
      <c r="I3182">
        <v>0</v>
      </c>
    </row>
    <row r="3183" spans="1:9" x14ac:dyDescent="0.25">
      <c r="A3183">
        <v>0</v>
      </c>
      <c r="B3183" s="4">
        <v>0</v>
      </c>
      <c r="C3183" s="4">
        <v>0</v>
      </c>
      <c r="D3183">
        <v>0</v>
      </c>
      <c r="E3183" s="3">
        <v>0</v>
      </c>
      <c r="F3183" s="3">
        <v>0</v>
      </c>
      <c r="G3183" s="3">
        <v>0</v>
      </c>
      <c r="H3183" s="15">
        <v>0</v>
      </c>
      <c r="I3183">
        <v>0</v>
      </c>
    </row>
    <row r="3184" spans="1:9" x14ac:dyDescent="0.25">
      <c r="A3184">
        <v>0</v>
      </c>
      <c r="B3184" s="4">
        <v>0</v>
      </c>
      <c r="C3184" s="4">
        <v>0</v>
      </c>
      <c r="D3184">
        <v>0</v>
      </c>
      <c r="E3184" s="3">
        <v>0</v>
      </c>
      <c r="F3184" s="3">
        <v>0</v>
      </c>
      <c r="G3184" s="3">
        <v>0</v>
      </c>
      <c r="H3184" s="15">
        <v>0</v>
      </c>
      <c r="I3184">
        <v>0</v>
      </c>
    </row>
    <row r="3185" spans="1:9" x14ac:dyDescent="0.25">
      <c r="A3185">
        <v>0</v>
      </c>
      <c r="B3185" s="4">
        <v>0</v>
      </c>
      <c r="C3185" s="4">
        <v>0</v>
      </c>
      <c r="D3185">
        <v>0</v>
      </c>
      <c r="E3185" s="3">
        <v>0</v>
      </c>
      <c r="F3185" s="3">
        <v>0</v>
      </c>
      <c r="G3185" s="3">
        <v>0</v>
      </c>
      <c r="H3185" s="15">
        <v>0</v>
      </c>
      <c r="I3185">
        <v>0</v>
      </c>
    </row>
    <row r="3186" spans="1:9" x14ac:dyDescent="0.25">
      <c r="A3186">
        <v>0</v>
      </c>
      <c r="B3186" s="4">
        <v>0</v>
      </c>
      <c r="C3186" s="4">
        <v>0</v>
      </c>
      <c r="D3186">
        <v>0</v>
      </c>
      <c r="E3186" s="3">
        <v>0</v>
      </c>
      <c r="F3186" s="3">
        <v>0</v>
      </c>
      <c r="G3186" s="3">
        <v>0</v>
      </c>
      <c r="H3186" s="15">
        <v>0</v>
      </c>
      <c r="I3186">
        <v>0</v>
      </c>
    </row>
    <row r="3187" spans="1:9" x14ac:dyDescent="0.25">
      <c r="A3187">
        <v>0</v>
      </c>
      <c r="B3187" s="4">
        <v>0</v>
      </c>
      <c r="C3187" s="4">
        <v>0</v>
      </c>
      <c r="D3187">
        <v>0</v>
      </c>
      <c r="E3187" s="3">
        <v>0</v>
      </c>
      <c r="F3187" s="3">
        <v>0</v>
      </c>
      <c r="G3187" s="3">
        <v>0</v>
      </c>
      <c r="H3187" s="15">
        <v>0</v>
      </c>
      <c r="I3187">
        <v>0</v>
      </c>
    </row>
    <row r="3188" spans="1:9" x14ac:dyDescent="0.25">
      <c r="A3188">
        <v>0</v>
      </c>
      <c r="B3188" s="4">
        <v>0</v>
      </c>
      <c r="C3188" s="4">
        <v>0</v>
      </c>
      <c r="D3188">
        <v>0</v>
      </c>
      <c r="E3188" s="3">
        <v>0</v>
      </c>
      <c r="F3188" s="3">
        <v>0</v>
      </c>
      <c r="G3188" s="3">
        <v>0</v>
      </c>
      <c r="H3188" s="15">
        <v>0</v>
      </c>
      <c r="I3188">
        <v>0</v>
      </c>
    </row>
    <row r="3189" spans="1:9" x14ac:dyDescent="0.25">
      <c r="A3189">
        <v>0</v>
      </c>
      <c r="B3189" s="4">
        <v>0</v>
      </c>
      <c r="C3189" s="4">
        <v>0</v>
      </c>
      <c r="D3189">
        <v>0</v>
      </c>
      <c r="E3189" s="3">
        <v>0</v>
      </c>
      <c r="F3189" s="3">
        <v>0</v>
      </c>
      <c r="G3189" s="3">
        <v>0</v>
      </c>
      <c r="H3189" s="15">
        <v>0</v>
      </c>
      <c r="I3189">
        <v>0</v>
      </c>
    </row>
    <row r="3190" spans="1:9" x14ac:dyDescent="0.25">
      <c r="A3190">
        <v>0</v>
      </c>
      <c r="B3190" s="4">
        <v>0</v>
      </c>
      <c r="C3190" s="4">
        <v>0</v>
      </c>
      <c r="D3190">
        <v>0</v>
      </c>
      <c r="E3190" s="3">
        <v>0</v>
      </c>
      <c r="F3190" s="3">
        <v>0</v>
      </c>
      <c r="G3190" s="3">
        <v>0</v>
      </c>
      <c r="H3190" s="15">
        <v>0</v>
      </c>
      <c r="I3190">
        <v>0</v>
      </c>
    </row>
    <row r="3191" spans="1:9" x14ac:dyDescent="0.25">
      <c r="A3191">
        <v>0</v>
      </c>
      <c r="B3191" s="4">
        <v>0</v>
      </c>
      <c r="C3191" s="4">
        <v>0</v>
      </c>
      <c r="D3191">
        <v>0</v>
      </c>
      <c r="E3191" s="3">
        <v>0</v>
      </c>
      <c r="F3191" s="3">
        <v>0</v>
      </c>
      <c r="G3191" s="3">
        <v>0</v>
      </c>
      <c r="H3191" s="15">
        <v>0</v>
      </c>
      <c r="I3191">
        <v>0</v>
      </c>
    </row>
    <row r="3192" spans="1:9" x14ac:dyDescent="0.25">
      <c r="A3192">
        <v>0</v>
      </c>
      <c r="B3192" s="4">
        <v>0</v>
      </c>
      <c r="C3192" s="4">
        <v>0</v>
      </c>
      <c r="D3192">
        <v>0</v>
      </c>
      <c r="E3192" s="3">
        <v>0</v>
      </c>
      <c r="F3192" s="3">
        <v>0</v>
      </c>
      <c r="G3192" s="3">
        <v>0</v>
      </c>
      <c r="H3192" s="15">
        <v>0</v>
      </c>
      <c r="I3192">
        <v>0</v>
      </c>
    </row>
    <row r="3193" spans="1:9" x14ac:dyDescent="0.25">
      <c r="A3193">
        <v>0</v>
      </c>
      <c r="B3193" s="4">
        <v>0</v>
      </c>
      <c r="C3193" s="4">
        <v>0</v>
      </c>
      <c r="D3193">
        <v>0</v>
      </c>
      <c r="E3193" s="3">
        <v>0</v>
      </c>
      <c r="F3193" s="3">
        <v>0</v>
      </c>
      <c r="G3193" s="3">
        <v>0</v>
      </c>
      <c r="H3193" s="15">
        <v>0</v>
      </c>
      <c r="I3193">
        <v>0</v>
      </c>
    </row>
    <row r="3194" spans="1:9" x14ac:dyDescent="0.25">
      <c r="A3194">
        <v>0</v>
      </c>
      <c r="B3194" s="4">
        <v>0</v>
      </c>
      <c r="C3194" s="4">
        <v>0</v>
      </c>
      <c r="D3194">
        <v>0</v>
      </c>
      <c r="E3194" s="3">
        <v>0</v>
      </c>
      <c r="F3194" s="3">
        <v>0</v>
      </c>
      <c r="G3194" s="3">
        <v>0</v>
      </c>
      <c r="H3194" s="15">
        <v>0</v>
      </c>
      <c r="I3194">
        <v>0</v>
      </c>
    </row>
    <row r="3195" spans="1:9" x14ac:dyDescent="0.25">
      <c r="A3195">
        <v>0</v>
      </c>
      <c r="B3195" s="4">
        <v>0</v>
      </c>
      <c r="C3195" s="4">
        <v>0</v>
      </c>
      <c r="D3195">
        <v>0</v>
      </c>
      <c r="E3195" s="3">
        <v>0</v>
      </c>
      <c r="F3195" s="3">
        <v>0</v>
      </c>
      <c r="G3195" s="3">
        <v>0</v>
      </c>
      <c r="H3195" s="15">
        <v>0</v>
      </c>
      <c r="I3195">
        <v>0</v>
      </c>
    </row>
    <row r="3196" spans="1:9" x14ac:dyDescent="0.25">
      <c r="A3196">
        <v>0</v>
      </c>
      <c r="B3196" s="4">
        <v>0</v>
      </c>
      <c r="C3196" s="4">
        <v>0</v>
      </c>
      <c r="D3196">
        <v>0</v>
      </c>
      <c r="E3196" s="3">
        <v>0</v>
      </c>
      <c r="F3196" s="3">
        <v>0</v>
      </c>
      <c r="G3196" s="3">
        <v>0</v>
      </c>
      <c r="H3196" s="15">
        <v>0</v>
      </c>
      <c r="I3196">
        <v>0</v>
      </c>
    </row>
    <row r="3197" spans="1:9" x14ac:dyDescent="0.25">
      <c r="A3197">
        <v>0</v>
      </c>
      <c r="B3197" s="4">
        <v>0</v>
      </c>
      <c r="C3197" s="4">
        <v>0</v>
      </c>
      <c r="D3197">
        <v>0</v>
      </c>
      <c r="E3197" s="3">
        <v>0</v>
      </c>
      <c r="F3197" s="3">
        <v>0</v>
      </c>
      <c r="G3197" s="3">
        <v>0</v>
      </c>
      <c r="H3197" s="15">
        <v>0</v>
      </c>
      <c r="I3197">
        <v>0</v>
      </c>
    </row>
    <row r="3198" spans="1:9" x14ac:dyDescent="0.25">
      <c r="A3198">
        <v>0</v>
      </c>
      <c r="B3198" s="4">
        <v>0</v>
      </c>
      <c r="C3198" s="4">
        <v>0</v>
      </c>
      <c r="D3198">
        <v>0</v>
      </c>
      <c r="E3198" s="3">
        <v>0</v>
      </c>
      <c r="F3198" s="3">
        <v>0</v>
      </c>
      <c r="G3198" s="3">
        <v>0</v>
      </c>
      <c r="H3198" s="15">
        <v>0</v>
      </c>
      <c r="I3198">
        <v>0</v>
      </c>
    </row>
    <row r="3199" spans="1:9" x14ac:dyDescent="0.25">
      <c r="A3199">
        <v>0</v>
      </c>
      <c r="B3199" s="4">
        <v>0</v>
      </c>
      <c r="C3199" s="4">
        <v>0</v>
      </c>
      <c r="D3199">
        <v>0</v>
      </c>
      <c r="E3199" s="3">
        <v>0</v>
      </c>
      <c r="F3199" s="3">
        <v>0</v>
      </c>
      <c r="G3199" s="3">
        <v>0</v>
      </c>
      <c r="H3199" s="15">
        <v>0</v>
      </c>
      <c r="I3199">
        <v>0</v>
      </c>
    </row>
    <row r="3200" spans="1:9" x14ac:dyDescent="0.25">
      <c r="A3200">
        <v>0</v>
      </c>
      <c r="B3200" s="4">
        <v>0</v>
      </c>
      <c r="C3200" s="4">
        <v>0</v>
      </c>
      <c r="D3200">
        <v>0</v>
      </c>
      <c r="E3200" s="3">
        <v>0</v>
      </c>
      <c r="F3200" s="3">
        <v>0</v>
      </c>
      <c r="G3200" s="3">
        <v>0</v>
      </c>
      <c r="H3200" s="15">
        <v>0</v>
      </c>
      <c r="I3200">
        <v>0</v>
      </c>
    </row>
    <row r="3201" spans="1:9" x14ac:dyDescent="0.25">
      <c r="A3201">
        <v>0</v>
      </c>
      <c r="B3201" s="4">
        <v>0</v>
      </c>
      <c r="C3201" s="4">
        <v>0</v>
      </c>
      <c r="D3201">
        <v>0</v>
      </c>
      <c r="E3201" s="3">
        <v>0</v>
      </c>
      <c r="F3201" s="3">
        <v>0</v>
      </c>
      <c r="G3201" s="3">
        <v>0</v>
      </c>
      <c r="H3201" s="15">
        <v>0</v>
      </c>
      <c r="I3201">
        <v>0</v>
      </c>
    </row>
    <row r="3202" spans="1:9" x14ac:dyDescent="0.25">
      <c r="A3202">
        <v>0</v>
      </c>
      <c r="B3202" s="4">
        <v>0</v>
      </c>
      <c r="C3202" s="4">
        <v>0</v>
      </c>
      <c r="D3202">
        <v>0</v>
      </c>
      <c r="E3202" s="3">
        <v>0</v>
      </c>
      <c r="F3202" s="3">
        <v>0</v>
      </c>
      <c r="G3202" s="3">
        <v>0</v>
      </c>
      <c r="H3202" s="15">
        <v>0</v>
      </c>
      <c r="I3202">
        <v>0</v>
      </c>
    </row>
    <row r="3203" spans="1:9" x14ac:dyDescent="0.25">
      <c r="A3203">
        <v>0</v>
      </c>
      <c r="B3203" s="4">
        <v>0</v>
      </c>
      <c r="C3203" s="4">
        <v>0</v>
      </c>
      <c r="D3203">
        <v>0</v>
      </c>
      <c r="E3203" s="3">
        <v>0</v>
      </c>
      <c r="F3203" s="3">
        <v>0</v>
      </c>
      <c r="G3203" s="3">
        <v>0</v>
      </c>
      <c r="H3203" s="15">
        <v>0</v>
      </c>
      <c r="I3203">
        <v>0</v>
      </c>
    </row>
    <row r="3204" spans="1:9" x14ac:dyDescent="0.25">
      <c r="A3204">
        <v>0</v>
      </c>
      <c r="B3204" s="4">
        <v>0</v>
      </c>
      <c r="C3204" s="4">
        <v>0</v>
      </c>
      <c r="D3204">
        <v>0</v>
      </c>
      <c r="E3204" s="3">
        <v>0</v>
      </c>
      <c r="F3204" s="3">
        <v>0</v>
      </c>
      <c r="G3204" s="3">
        <v>0</v>
      </c>
      <c r="H3204" s="15">
        <v>0</v>
      </c>
      <c r="I3204">
        <v>0</v>
      </c>
    </row>
    <row r="3205" spans="1:9" x14ac:dyDescent="0.25">
      <c r="A3205">
        <v>0</v>
      </c>
      <c r="B3205" s="4">
        <v>0</v>
      </c>
      <c r="C3205" s="4">
        <v>0</v>
      </c>
      <c r="D3205">
        <v>0</v>
      </c>
      <c r="E3205" s="3">
        <v>0</v>
      </c>
      <c r="F3205" s="3">
        <v>0</v>
      </c>
      <c r="G3205" s="3">
        <v>0</v>
      </c>
      <c r="H3205" s="15">
        <v>0</v>
      </c>
      <c r="I3205">
        <v>0</v>
      </c>
    </row>
    <row r="3206" spans="1:9" x14ac:dyDescent="0.25">
      <c r="A3206">
        <v>0</v>
      </c>
      <c r="B3206" s="4">
        <v>0</v>
      </c>
      <c r="C3206" s="4">
        <v>0</v>
      </c>
      <c r="D3206">
        <v>0</v>
      </c>
      <c r="E3206" s="3">
        <v>0</v>
      </c>
      <c r="F3206" s="3">
        <v>0</v>
      </c>
      <c r="G3206" s="3">
        <v>0</v>
      </c>
      <c r="H3206" s="15">
        <v>0</v>
      </c>
      <c r="I3206">
        <v>0</v>
      </c>
    </row>
    <row r="3207" spans="1:9" x14ac:dyDescent="0.25">
      <c r="A3207">
        <v>0</v>
      </c>
      <c r="B3207" s="4">
        <v>0</v>
      </c>
      <c r="C3207" s="4">
        <v>0</v>
      </c>
      <c r="D3207">
        <v>0</v>
      </c>
      <c r="E3207" s="3">
        <v>0</v>
      </c>
      <c r="F3207" s="3">
        <v>0</v>
      </c>
      <c r="G3207" s="3">
        <v>0</v>
      </c>
      <c r="H3207" s="15">
        <v>0</v>
      </c>
      <c r="I3207">
        <v>0</v>
      </c>
    </row>
    <row r="3208" spans="1:9" x14ac:dyDescent="0.25">
      <c r="A3208">
        <v>0</v>
      </c>
      <c r="B3208" s="4">
        <v>0</v>
      </c>
      <c r="C3208" s="4">
        <v>0</v>
      </c>
      <c r="D3208">
        <v>0</v>
      </c>
      <c r="E3208" s="3">
        <v>0</v>
      </c>
      <c r="F3208" s="3">
        <v>0</v>
      </c>
      <c r="G3208" s="3">
        <v>0</v>
      </c>
      <c r="H3208" s="15">
        <v>0</v>
      </c>
      <c r="I3208">
        <v>0</v>
      </c>
    </row>
    <row r="3209" spans="1:9" x14ac:dyDescent="0.25">
      <c r="A3209">
        <v>0</v>
      </c>
      <c r="B3209" s="4">
        <v>0</v>
      </c>
      <c r="C3209" s="4">
        <v>0</v>
      </c>
      <c r="D3209">
        <v>0</v>
      </c>
      <c r="E3209" s="3">
        <v>0</v>
      </c>
      <c r="F3209" s="3">
        <v>0</v>
      </c>
      <c r="G3209" s="3">
        <v>0</v>
      </c>
      <c r="H3209" s="15">
        <v>0</v>
      </c>
      <c r="I3209">
        <v>0</v>
      </c>
    </row>
    <row r="3210" spans="1:9" x14ac:dyDescent="0.25">
      <c r="A3210">
        <v>0</v>
      </c>
      <c r="B3210" s="4">
        <v>0</v>
      </c>
      <c r="C3210" s="4">
        <v>0</v>
      </c>
      <c r="D3210">
        <v>0</v>
      </c>
      <c r="E3210" s="3">
        <v>0</v>
      </c>
      <c r="F3210" s="3">
        <v>0</v>
      </c>
      <c r="G3210" s="3">
        <v>0</v>
      </c>
      <c r="H3210" s="15">
        <v>0</v>
      </c>
      <c r="I3210">
        <v>0</v>
      </c>
    </row>
    <row r="3211" spans="1:9" x14ac:dyDescent="0.25">
      <c r="A3211">
        <v>0</v>
      </c>
      <c r="B3211" s="4">
        <v>0</v>
      </c>
      <c r="C3211" s="4">
        <v>0</v>
      </c>
      <c r="D3211">
        <v>0</v>
      </c>
      <c r="E3211" s="3">
        <v>0</v>
      </c>
      <c r="F3211" s="3">
        <v>0</v>
      </c>
      <c r="G3211" s="3">
        <v>0</v>
      </c>
      <c r="H3211" s="15">
        <v>0</v>
      </c>
      <c r="I3211">
        <v>0</v>
      </c>
    </row>
    <row r="3212" spans="1:9" x14ac:dyDescent="0.25">
      <c r="A3212">
        <v>0</v>
      </c>
      <c r="B3212" s="4">
        <v>0</v>
      </c>
      <c r="C3212" s="4">
        <v>0</v>
      </c>
      <c r="D3212">
        <v>0</v>
      </c>
      <c r="E3212" s="3">
        <v>0</v>
      </c>
      <c r="F3212" s="3">
        <v>0</v>
      </c>
      <c r="G3212" s="3">
        <v>0</v>
      </c>
      <c r="H3212" s="15">
        <v>0</v>
      </c>
      <c r="I3212">
        <v>0</v>
      </c>
    </row>
    <row r="3213" spans="1:9" x14ac:dyDescent="0.25">
      <c r="A3213">
        <v>0</v>
      </c>
      <c r="B3213" s="4">
        <v>0</v>
      </c>
      <c r="C3213" s="4">
        <v>0</v>
      </c>
      <c r="D3213">
        <v>0</v>
      </c>
      <c r="E3213" s="3">
        <v>0</v>
      </c>
      <c r="F3213" s="3">
        <v>0</v>
      </c>
      <c r="G3213" s="3">
        <v>0</v>
      </c>
      <c r="H3213" s="15">
        <v>0</v>
      </c>
      <c r="I3213">
        <v>0</v>
      </c>
    </row>
    <row r="3214" spans="1:9" x14ac:dyDescent="0.25">
      <c r="A3214">
        <v>0</v>
      </c>
      <c r="B3214" s="4">
        <v>0</v>
      </c>
      <c r="C3214" s="4">
        <v>0</v>
      </c>
      <c r="D3214">
        <v>0</v>
      </c>
      <c r="E3214" s="3">
        <v>0</v>
      </c>
      <c r="F3214" s="3">
        <v>0</v>
      </c>
      <c r="G3214" s="3">
        <v>0</v>
      </c>
      <c r="H3214" s="15">
        <v>0</v>
      </c>
      <c r="I3214">
        <v>0</v>
      </c>
    </row>
    <row r="3215" spans="1:9" x14ac:dyDescent="0.25">
      <c r="A3215">
        <v>0</v>
      </c>
      <c r="B3215" s="4">
        <v>0</v>
      </c>
      <c r="C3215" s="4">
        <v>0</v>
      </c>
      <c r="D3215">
        <v>0</v>
      </c>
      <c r="E3215" s="3">
        <v>0</v>
      </c>
      <c r="F3215" s="3">
        <v>0</v>
      </c>
      <c r="G3215" s="3">
        <v>0</v>
      </c>
      <c r="H3215" s="15">
        <v>0</v>
      </c>
      <c r="I3215">
        <v>0</v>
      </c>
    </row>
    <row r="3216" spans="1:9" x14ac:dyDescent="0.25">
      <c r="A3216">
        <v>0</v>
      </c>
      <c r="B3216" s="4">
        <v>0</v>
      </c>
      <c r="C3216" s="4">
        <v>0</v>
      </c>
      <c r="D3216">
        <v>0</v>
      </c>
      <c r="E3216" s="3">
        <v>0</v>
      </c>
      <c r="F3216" s="3">
        <v>0</v>
      </c>
      <c r="G3216" s="3">
        <v>0</v>
      </c>
      <c r="H3216" s="15">
        <v>0</v>
      </c>
      <c r="I3216">
        <v>0</v>
      </c>
    </row>
    <row r="3217" spans="1:9" x14ac:dyDescent="0.25">
      <c r="A3217">
        <v>0</v>
      </c>
      <c r="B3217" s="4">
        <v>0</v>
      </c>
      <c r="C3217" s="4">
        <v>0</v>
      </c>
      <c r="D3217">
        <v>0</v>
      </c>
      <c r="E3217" s="3">
        <v>0</v>
      </c>
      <c r="F3217" s="3">
        <v>0</v>
      </c>
      <c r="G3217" s="3">
        <v>0</v>
      </c>
      <c r="H3217" s="15">
        <v>0</v>
      </c>
      <c r="I3217">
        <v>0</v>
      </c>
    </row>
    <row r="3218" spans="1:9" x14ac:dyDescent="0.25">
      <c r="A3218">
        <v>0</v>
      </c>
      <c r="B3218" s="4">
        <v>0</v>
      </c>
      <c r="C3218" s="4">
        <v>0</v>
      </c>
      <c r="D3218">
        <v>0</v>
      </c>
      <c r="E3218" s="3">
        <v>0</v>
      </c>
      <c r="F3218" s="3">
        <v>0</v>
      </c>
      <c r="G3218" s="3">
        <v>0</v>
      </c>
      <c r="H3218" s="15">
        <v>0</v>
      </c>
      <c r="I3218">
        <v>0</v>
      </c>
    </row>
    <row r="3219" spans="1:9" x14ac:dyDescent="0.25">
      <c r="A3219">
        <v>0</v>
      </c>
      <c r="B3219" s="4">
        <v>0</v>
      </c>
      <c r="C3219" s="4">
        <v>0</v>
      </c>
      <c r="D3219">
        <v>0</v>
      </c>
      <c r="E3219" s="3">
        <v>0</v>
      </c>
      <c r="F3219" s="3">
        <v>0</v>
      </c>
      <c r="G3219" s="3">
        <v>0</v>
      </c>
      <c r="H3219" s="15">
        <v>0</v>
      </c>
      <c r="I3219">
        <v>0</v>
      </c>
    </row>
    <row r="3220" spans="1:9" x14ac:dyDescent="0.25">
      <c r="A3220">
        <v>0</v>
      </c>
      <c r="B3220" s="4">
        <v>0</v>
      </c>
      <c r="C3220" s="4">
        <v>0</v>
      </c>
      <c r="D3220">
        <v>0</v>
      </c>
      <c r="E3220" s="3">
        <v>0</v>
      </c>
      <c r="F3220" s="3">
        <v>0</v>
      </c>
      <c r="G3220" s="3">
        <v>0</v>
      </c>
      <c r="H3220" s="15">
        <v>0</v>
      </c>
      <c r="I3220">
        <v>0</v>
      </c>
    </row>
    <row r="3221" spans="1:9" x14ac:dyDescent="0.25">
      <c r="A3221">
        <v>0</v>
      </c>
      <c r="B3221" s="4">
        <v>0</v>
      </c>
      <c r="C3221" s="4">
        <v>0</v>
      </c>
      <c r="D3221">
        <v>0</v>
      </c>
      <c r="E3221" s="3">
        <v>0</v>
      </c>
      <c r="F3221" s="3">
        <v>0</v>
      </c>
      <c r="G3221" s="3">
        <v>0</v>
      </c>
      <c r="H3221" s="15">
        <v>0</v>
      </c>
      <c r="I3221">
        <v>0</v>
      </c>
    </row>
    <row r="3222" spans="1:9" x14ac:dyDescent="0.25">
      <c r="A3222">
        <v>0</v>
      </c>
      <c r="B3222" s="4">
        <v>0</v>
      </c>
      <c r="C3222" s="4">
        <v>0</v>
      </c>
      <c r="D3222">
        <v>0</v>
      </c>
      <c r="E3222" s="3">
        <v>0</v>
      </c>
      <c r="F3222" s="3">
        <v>0</v>
      </c>
      <c r="G3222" s="3">
        <v>0</v>
      </c>
      <c r="H3222" s="15">
        <v>0</v>
      </c>
      <c r="I3222">
        <v>0</v>
      </c>
    </row>
    <row r="3223" spans="1:9" x14ac:dyDescent="0.25">
      <c r="A3223">
        <v>0</v>
      </c>
      <c r="B3223" s="4">
        <v>0</v>
      </c>
      <c r="C3223" s="4">
        <v>0</v>
      </c>
      <c r="D3223">
        <v>0</v>
      </c>
      <c r="E3223" s="3">
        <v>0</v>
      </c>
      <c r="F3223" s="3">
        <v>0</v>
      </c>
      <c r="G3223" s="3">
        <v>0</v>
      </c>
      <c r="H3223" s="15">
        <v>0</v>
      </c>
      <c r="I3223">
        <v>0</v>
      </c>
    </row>
    <row r="3224" spans="1:9" x14ac:dyDescent="0.25">
      <c r="A3224">
        <v>0</v>
      </c>
      <c r="B3224" s="4">
        <v>0</v>
      </c>
      <c r="C3224" s="4">
        <v>0</v>
      </c>
      <c r="D3224">
        <v>0</v>
      </c>
      <c r="E3224" s="3">
        <v>0</v>
      </c>
      <c r="F3224" s="3">
        <v>0</v>
      </c>
      <c r="G3224" s="3">
        <v>0</v>
      </c>
      <c r="H3224" s="15">
        <v>0</v>
      </c>
      <c r="I3224">
        <v>0</v>
      </c>
    </row>
    <row r="3225" spans="1:9" x14ac:dyDescent="0.25">
      <c r="A3225">
        <v>0</v>
      </c>
      <c r="B3225" s="4">
        <v>0</v>
      </c>
      <c r="C3225" s="4">
        <v>0</v>
      </c>
      <c r="D3225">
        <v>0</v>
      </c>
      <c r="E3225" s="3">
        <v>0</v>
      </c>
      <c r="F3225" s="3">
        <v>0</v>
      </c>
      <c r="G3225" s="3">
        <v>0</v>
      </c>
      <c r="H3225" s="15">
        <v>0</v>
      </c>
      <c r="I3225">
        <v>0</v>
      </c>
    </row>
    <row r="3226" spans="1:9" x14ac:dyDescent="0.25">
      <c r="A3226">
        <v>0</v>
      </c>
      <c r="B3226" s="4">
        <v>0</v>
      </c>
      <c r="C3226" s="4">
        <v>0</v>
      </c>
      <c r="D3226">
        <v>0</v>
      </c>
      <c r="E3226" s="3">
        <v>0</v>
      </c>
      <c r="F3226" s="3">
        <v>0</v>
      </c>
      <c r="G3226" s="3">
        <v>0</v>
      </c>
      <c r="H3226" s="15">
        <v>0</v>
      </c>
      <c r="I3226">
        <v>0</v>
      </c>
    </row>
    <row r="3227" spans="1:9" x14ac:dyDescent="0.25">
      <c r="A3227">
        <v>0</v>
      </c>
      <c r="B3227" s="4">
        <v>0</v>
      </c>
      <c r="C3227" s="4">
        <v>0</v>
      </c>
      <c r="D3227">
        <v>0</v>
      </c>
      <c r="E3227" s="3">
        <v>0</v>
      </c>
      <c r="F3227" s="3">
        <v>0</v>
      </c>
      <c r="G3227" s="3">
        <v>0</v>
      </c>
      <c r="H3227" s="15">
        <v>0</v>
      </c>
      <c r="I3227">
        <v>0</v>
      </c>
    </row>
    <row r="3228" spans="1:9" x14ac:dyDescent="0.25">
      <c r="A3228">
        <v>0</v>
      </c>
      <c r="B3228" s="4">
        <v>0</v>
      </c>
      <c r="C3228" s="4">
        <v>0</v>
      </c>
      <c r="D3228">
        <v>0</v>
      </c>
      <c r="E3228" s="3">
        <v>0</v>
      </c>
      <c r="F3228" s="3">
        <v>0</v>
      </c>
      <c r="G3228" s="3">
        <v>0</v>
      </c>
      <c r="H3228" s="15">
        <v>0</v>
      </c>
      <c r="I3228">
        <v>0</v>
      </c>
    </row>
    <row r="3229" spans="1:9" x14ac:dyDescent="0.25">
      <c r="A3229">
        <v>0</v>
      </c>
      <c r="B3229" s="4">
        <v>0</v>
      </c>
      <c r="C3229" s="4">
        <v>0</v>
      </c>
      <c r="D3229">
        <v>0</v>
      </c>
      <c r="E3229" s="3">
        <v>0</v>
      </c>
      <c r="F3229" s="3">
        <v>0</v>
      </c>
      <c r="G3229" s="3">
        <v>0</v>
      </c>
      <c r="H3229" s="15">
        <v>0</v>
      </c>
      <c r="I3229">
        <v>0</v>
      </c>
    </row>
    <row r="3230" spans="1:9" x14ac:dyDescent="0.25">
      <c r="A3230">
        <v>0</v>
      </c>
      <c r="B3230" s="4">
        <v>0</v>
      </c>
      <c r="C3230" s="4">
        <v>0</v>
      </c>
      <c r="D3230">
        <v>0</v>
      </c>
      <c r="E3230" s="3">
        <v>0</v>
      </c>
      <c r="F3230" s="3">
        <v>0</v>
      </c>
      <c r="G3230" s="3">
        <v>0</v>
      </c>
      <c r="H3230" s="15">
        <v>0</v>
      </c>
      <c r="I3230">
        <v>0</v>
      </c>
    </row>
    <row r="3231" spans="1:9" x14ac:dyDescent="0.25">
      <c r="A3231">
        <v>0</v>
      </c>
      <c r="B3231" s="4">
        <v>0</v>
      </c>
      <c r="C3231" s="4">
        <v>0</v>
      </c>
      <c r="D3231">
        <v>0</v>
      </c>
      <c r="E3231" s="3">
        <v>0</v>
      </c>
      <c r="F3231" s="3">
        <v>0</v>
      </c>
      <c r="G3231" s="3">
        <v>0</v>
      </c>
      <c r="H3231" s="15">
        <v>0</v>
      </c>
      <c r="I3231">
        <v>0</v>
      </c>
    </row>
    <row r="3232" spans="1:9" x14ac:dyDescent="0.25">
      <c r="A3232">
        <v>0</v>
      </c>
      <c r="B3232" s="4">
        <v>0</v>
      </c>
      <c r="C3232" s="4">
        <v>0</v>
      </c>
      <c r="D3232">
        <v>0</v>
      </c>
      <c r="E3232" s="3">
        <v>0</v>
      </c>
      <c r="F3232" s="3">
        <v>0</v>
      </c>
      <c r="G3232" s="3">
        <v>0</v>
      </c>
      <c r="H3232" s="15">
        <v>0</v>
      </c>
      <c r="I3232">
        <v>0</v>
      </c>
    </row>
    <row r="3233" spans="1:9" x14ac:dyDescent="0.25">
      <c r="A3233">
        <v>0</v>
      </c>
      <c r="B3233" s="4">
        <v>0</v>
      </c>
      <c r="C3233" s="4">
        <v>0</v>
      </c>
      <c r="D3233">
        <v>0</v>
      </c>
      <c r="E3233" s="3">
        <v>0</v>
      </c>
      <c r="F3233" s="3">
        <v>0</v>
      </c>
      <c r="G3233" s="3">
        <v>0</v>
      </c>
      <c r="H3233" s="15">
        <v>0</v>
      </c>
      <c r="I3233">
        <v>0</v>
      </c>
    </row>
    <row r="3234" spans="1:9" x14ac:dyDescent="0.25">
      <c r="A3234">
        <v>0</v>
      </c>
      <c r="B3234" s="4">
        <v>0</v>
      </c>
      <c r="C3234" s="4">
        <v>0</v>
      </c>
      <c r="D3234">
        <v>0</v>
      </c>
      <c r="E3234" s="3">
        <v>0</v>
      </c>
      <c r="F3234" s="3">
        <v>0</v>
      </c>
      <c r="G3234" s="3">
        <v>0</v>
      </c>
      <c r="H3234" s="15">
        <v>0</v>
      </c>
      <c r="I3234">
        <v>0</v>
      </c>
    </row>
    <row r="3235" spans="1:9" x14ac:dyDescent="0.25">
      <c r="A3235">
        <v>0</v>
      </c>
      <c r="B3235" s="4">
        <v>0</v>
      </c>
      <c r="C3235" s="4">
        <v>0</v>
      </c>
      <c r="D3235">
        <v>0</v>
      </c>
      <c r="E3235" s="3">
        <v>0</v>
      </c>
      <c r="F3235" s="3">
        <v>0</v>
      </c>
      <c r="G3235" s="3">
        <v>0</v>
      </c>
      <c r="H3235" s="15">
        <v>0</v>
      </c>
      <c r="I3235">
        <v>0</v>
      </c>
    </row>
    <row r="3236" spans="1:9" x14ac:dyDescent="0.25">
      <c r="A3236">
        <v>0</v>
      </c>
      <c r="B3236" s="4">
        <v>0</v>
      </c>
      <c r="C3236" s="4">
        <v>0</v>
      </c>
      <c r="D3236">
        <v>0</v>
      </c>
      <c r="E3236" s="3">
        <v>0</v>
      </c>
      <c r="F3236" s="3">
        <v>0</v>
      </c>
      <c r="G3236" s="3">
        <v>0</v>
      </c>
      <c r="H3236" s="15">
        <v>0</v>
      </c>
      <c r="I3236">
        <v>0</v>
      </c>
    </row>
    <row r="3237" spans="1:9" x14ac:dyDescent="0.25">
      <c r="A3237">
        <v>0</v>
      </c>
      <c r="B3237" s="4">
        <v>0</v>
      </c>
      <c r="C3237" s="4">
        <v>0</v>
      </c>
      <c r="D3237">
        <v>0</v>
      </c>
      <c r="E3237" s="3">
        <v>0</v>
      </c>
      <c r="F3237" s="3">
        <v>0</v>
      </c>
      <c r="G3237" s="3">
        <v>0</v>
      </c>
      <c r="H3237" s="15">
        <v>0</v>
      </c>
      <c r="I3237">
        <v>0</v>
      </c>
    </row>
    <row r="3238" spans="1:9" x14ac:dyDescent="0.25">
      <c r="A3238">
        <v>0</v>
      </c>
      <c r="B3238" s="4">
        <v>0</v>
      </c>
      <c r="C3238" s="4">
        <v>0</v>
      </c>
      <c r="D3238">
        <v>0</v>
      </c>
      <c r="E3238" s="3">
        <v>0</v>
      </c>
      <c r="F3238" s="3">
        <v>0</v>
      </c>
      <c r="G3238" s="3">
        <v>0</v>
      </c>
      <c r="H3238" s="15">
        <v>0</v>
      </c>
      <c r="I3238">
        <v>0</v>
      </c>
    </row>
    <row r="3239" spans="1:9" x14ac:dyDescent="0.25">
      <c r="A3239">
        <v>0</v>
      </c>
      <c r="B3239" s="4">
        <v>0</v>
      </c>
      <c r="C3239" s="4">
        <v>0</v>
      </c>
      <c r="D3239">
        <v>0</v>
      </c>
      <c r="E3239" s="3">
        <v>0</v>
      </c>
      <c r="F3239" s="3">
        <v>0</v>
      </c>
      <c r="G3239" s="3">
        <v>0</v>
      </c>
      <c r="H3239" s="15">
        <v>0</v>
      </c>
      <c r="I3239">
        <v>0</v>
      </c>
    </row>
    <row r="3240" spans="1:9" x14ac:dyDescent="0.25">
      <c r="A3240">
        <v>0</v>
      </c>
      <c r="B3240" s="4">
        <v>0</v>
      </c>
      <c r="C3240" s="4">
        <v>0</v>
      </c>
      <c r="D3240">
        <v>0</v>
      </c>
      <c r="E3240" s="3">
        <v>0</v>
      </c>
      <c r="F3240" s="3">
        <v>0</v>
      </c>
      <c r="G3240" s="3">
        <v>0</v>
      </c>
      <c r="H3240" s="15">
        <v>0</v>
      </c>
      <c r="I3240">
        <v>0</v>
      </c>
    </row>
    <row r="3241" spans="1:9" x14ac:dyDescent="0.25">
      <c r="A3241">
        <v>0</v>
      </c>
      <c r="B3241" s="4">
        <v>0</v>
      </c>
      <c r="C3241" s="4">
        <v>0</v>
      </c>
      <c r="D3241">
        <v>0</v>
      </c>
      <c r="E3241" s="3">
        <v>0</v>
      </c>
      <c r="F3241" s="3">
        <v>0</v>
      </c>
      <c r="G3241" s="3">
        <v>0</v>
      </c>
      <c r="H3241" s="15">
        <v>0</v>
      </c>
      <c r="I3241">
        <v>0</v>
      </c>
    </row>
    <row r="3242" spans="1:9" x14ac:dyDescent="0.25">
      <c r="A3242">
        <v>0</v>
      </c>
      <c r="B3242" s="4">
        <v>0</v>
      </c>
      <c r="C3242" s="4">
        <v>0</v>
      </c>
      <c r="D3242">
        <v>0</v>
      </c>
      <c r="E3242" s="3">
        <v>0</v>
      </c>
      <c r="F3242" s="3">
        <v>0</v>
      </c>
      <c r="G3242" s="3">
        <v>0</v>
      </c>
      <c r="H3242" s="15">
        <v>0</v>
      </c>
      <c r="I3242">
        <v>0</v>
      </c>
    </row>
    <row r="3243" spans="1:9" x14ac:dyDescent="0.25">
      <c r="A3243">
        <v>0</v>
      </c>
      <c r="B3243" s="4">
        <v>0</v>
      </c>
      <c r="C3243" s="4">
        <v>0</v>
      </c>
      <c r="D3243">
        <v>0</v>
      </c>
      <c r="E3243" s="3">
        <v>0</v>
      </c>
      <c r="F3243" s="3">
        <v>0</v>
      </c>
      <c r="G3243" s="3">
        <v>0</v>
      </c>
      <c r="H3243" s="15">
        <v>0</v>
      </c>
      <c r="I3243">
        <v>0</v>
      </c>
    </row>
    <row r="3244" spans="1:9" x14ac:dyDescent="0.25">
      <c r="A3244">
        <v>0</v>
      </c>
      <c r="B3244" s="4">
        <v>0</v>
      </c>
      <c r="C3244" s="4">
        <v>0</v>
      </c>
      <c r="D3244">
        <v>0</v>
      </c>
      <c r="E3244" s="3">
        <v>0</v>
      </c>
      <c r="F3244" s="3">
        <v>0</v>
      </c>
      <c r="G3244" s="3">
        <v>0</v>
      </c>
      <c r="H3244" s="15">
        <v>0</v>
      </c>
      <c r="I3244">
        <v>0</v>
      </c>
    </row>
    <row r="3245" spans="1:9" x14ac:dyDescent="0.25">
      <c r="A3245">
        <v>0</v>
      </c>
      <c r="B3245" s="4">
        <v>0</v>
      </c>
      <c r="C3245" s="4">
        <v>0</v>
      </c>
      <c r="D3245">
        <v>0</v>
      </c>
      <c r="E3245" s="3">
        <v>0</v>
      </c>
      <c r="F3245" s="3">
        <v>0</v>
      </c>
      <c r="G3245" s="3">
        <v>0</v>
      </c>
      <c r="H3245" s="15">
        <v>0</v>
      </c>
      <c r="I3245">
        <v>0</v>
      </c>
    </row>
    <row r="3246" spans="1:9" x14ac:dyDescent="0.25">
      <c r="A3246">
        <v>0</v>
      </c>
      <c r="B3246" s="4">
        <v>0</v>
      </c>
      <c r="C3246" s="4">
        <v>0</v>
      </c>
      <c r="D3246">
        <v>0</v>
      </c>
      <c r="E3246" s="3">
        <v>0</v>
      </c>
      <c r="F3246" s="3">
        <v>0</v>
      </c>
      <c r="G3246" s="3">
        <v>0</v>
      </c>
      <c r="H3246" s="15">
        <v>0</v>
      </c>
      <c r="I3246">
        <v>0</v>
      </c>
    </row>
    <row r="3247" spans="1:9" x14ac:dyDescent="0.25">
      <c r="A3247">
        <v>0</v>
      </c>
      <c r="B3247" s="4">
        <v>0</v>
      </c>
      <c r="C3247" s="4">
        <v>0</v>
      </c>
      <c r="D3247">
        <v>0</v>
      </c>
      <c r="E3247" s="3">
        <v>0</v>
      </c>
      <c r="F3247" s="3">
        <v>0</v>
      </c>
      <c r="G3247" s="3">
        <v>0</v>
      </c>
      <c r="H3247" s="15">
        <v>0</v>
      </c>
      <c r="I3247">
        <v>0</v>
      </c>
    </row>
    <row r="3248" spans="1:9" x14ac:dyDescent="0.25">
      <c r="A3248">
        <v>0</v>
      </c>
      <c r="B3248" s="4">
        <v>0</v>
      </c>
      <c r="C3248" s="4">
        <v>0</v>
      </c>
      <c r="D3248">
        <v>0</v>
      </c>
      <c r="E3248" s="3">
        <v>0</v>
      </c>
      <c r="F3248" s="3">
        <v>0</v>
      </c>
      <c r="G3248" s="3">
        <v>0</v>
      </c>
      <c r="H3248" s="15">
        <v>0</v>
      </c>
      <c r="I3248">
        <v>0</v>
      </c>
    </row>
    <row r="3249" spans="1:9" x14ac:dyDescent="0.25">
      <c r="A3249">
        <v>0</v>
      </c>
      <c r="B3249" s="4">
        <v>0</v>
      </c>
      <c r="C3249" s="4">
        <v>0</v>
      </c>
      <c r="D3249">
        <v>0</v>
      </c>
      <c r="E3249" s="3">
        <v>0</v>
      </c>
      <c r="F3249" s="3">
        <v>0</v>
      </c>
      <c r="G3249" s="3">
        <v>0</v>
      </c>
      <c r="H3249" s="15">
        <v>0</v>
      </c>
      <c r="I3249">
        <v>0</v>
      </c>
    </row>
    <row r="3250" spans="1:9" x14ac:dyDescent="0.25">
      <c r="A3250">
        <v>0</v>
      </c>
      <c r="B3250" s="4">
        <v>0</v>
      </c>
      <c r="C3250" s="4">
        <v>0</v>
      </c>
      <c r="D3250">
        <v>0</v>
      </c>
      <c r="E3250" s="3">
        <v>0</v>
      </c>
      <c r="F3250" s="3">
        <v>0</v>
      </c>
      <c r="G3250" s="3">
        <v>0</v>
      </c>
      <c r="H3250" s="15">
        <v>0</v>
      </c>
      <c r="I3250">
        <v>0</v>
      </c>
    </row>
    <row r="3251" spans="1:9" x14ac:dyDescent="0.25">
      <c r="A3251">
        <v>0</v>
      </c>
      <c r="B3251" s="4">
        <v>0</v>
      </c>
      <c r="C3251" s="4">
        <v>0</v>
      </c>
      <c r="D3251">
        <v>0</v>
      </c>
      <c r="E3251" s="3">
        <v>0</v>
      </c>
      <c r="F3251" s="3">
        <v>0</v>
      </c>
      <c r="G3251" s="3">
        <v>0</v>
      </c>
      <c r="H3251" s="15">
        <v>0</v>
      </c>
      <c r="I3251">
        <v>0</v>
      </c>
    </row>
    <row r="3252" spans="1:9" x14ac:dyDescent="0.25">
      <c r="A3252">
        <v>0</v>
      </c>
      <c r="B3252" s="4">
        <v>0</v>
      </c>
      <c r="C3252" s="4">
        <v>0</v>
      </c>
      <c r="D3252">
        <v>0</v>
      </c>
      <c r="E3252" s="3">
        <v>0</v>
      </c>
      <c r="F3252" s="3">
        <v>0</v>
      </c>
      <c r="G3252" s="3">
        <v>0</v>
      </c>
      <c r="H3252" s="15">
        <v>0</v>
      </c>
      <c r="I3252">
        <v>0</v>
      </c>
    </row>
    <row r="3253" spans="1:9" x14ac:dyDescent="0.25">
      <c r="A3253">
        <v>0</v>
      </c>
      <c r="B3253" s="4">
        <v>0</v>
      </c>
      <c r="C3253" s="4">
        <v>0</v>
      </c>
      <c r="D3253">
        <v>0</v>
      </c>
      <c r="E3253" s="3">
        <v>0</v>
      </c>
      <c r="F3253" s="3">
        <v>0</v>
      </c>
      <c r="G3253" s="3">
        <v>0</v>
      </c>
      <c r="H3253" s="15">
        <v>0</v>
      </c>
      <c r="I3253">
        <v>0</v>
      </c>
    </row>
    <row r="3254" spans="1:9" x14ac:dyDescent="0.25">
      <c r="A3254">
        <v>0</v>
      </c>
      <c r="B3254" s="4">
        <v>0</v>
      </c>
      <c r="C3254" s="4">
        <v>0</v>
      </c>
      <c r="D3254">
        <v>0</v>
      </c>
      <c r="E3254" s="3">
        <v>0</v>
      </c>
      <c r="F3254" s="3">
        <v>0</v>
      </c>
      <c r="G3254" s="3">
        <v>0</v>
      </c>
      <c r="H3254" s="15">
        <v>0</v>
      </c>
      <c r="I3254">
        <v>0</v>
      </c>
    </row>
    <row r="3255" spans="1:9" x14ac:dyDescent="0.25">
      <c r="A3255">
        <v>0</v>
      </c>
      <c r="B3255" s="4">
        <v>0</v>
      </c>
      <c r="C3255" s="4">
        <v>0</v>
      </c>
      <c r="D3255">
        <v>0</v>
      </c>
      <c r="E3255" s="3">
        <v>0</v>
      </c>
      <c r="F3255" s="3">
        <v>0</v>
      </c>
      <c r="G3255" s="3">
        <v>0</v>
      </c>
      <c r="H3255" s="15">
        <v>0</v>
      </c>
      <c r="I3255">
        <v>0</v>
      </c>
    </row>
    <row r="3256" spans="1:9" x14ac:dyDescent="0.25">
      <c r="A3256">
        <v>0</v>
      </c>
      <c r="B3256" s="4">
        <v>0</v>
      </c>
      <c r="C3256" s="4">
        <v>0</v>
      </c>
      <c r="D3256">
        <v>0</v>
      </c>
      <c r="E3256" s="3">
        <v>0</v>
      </c>
      <c r="F3256" s="3">
        <v>0</v>
      </c>
      <c r="G3256" s="3">
        <v>0</v>
      </c>
      <c r="H3256" s="15">
        <v>0</v>
      </c>
      <c r="I3256">
        <v>0</v>
      </c>
    </row>
    <row r="3257" spans="1:9" x14ac:dyDescent="0.25">
      <c r="A3257">
        <v>0</v>
      </c>
      <c r="B3257" s="4">
        <v>0</v>
      </c>
      <c r="C3257" s="4">
        <v>0</v>
      </c>
      <c r="D3257">
        <v>0</v>
      </c>
      <c r="E3257" s="3">
        <v>0</v>
      </c>
      <c r="F3257" s="3">
        <v>0</v>
      </c>
      <c r="G3257" s="3">
        <v>0</v>
      </c>
      <c r="H3257" s="15">
        <v>0</v>
      </c>
      <c r="I3257">
        <v>0</v>
      </c>
    </row>
    <row r="3258" spans="1:9" x14ac:dyDescent="0.25">
      <c r="A3258">
        <v>0</v>
      </c>
      <c r="B3258" s="4">
        <v>0</v>
      </c>
      <c r="C3258" s="4">
        <v>0</v>
      </c>
      <c r="D3258">
        <v>0</v>
      </c>
      <c r="E3258" s="3">
        <v>0</v>
      </c>
      <c r="F3258" s="3">
        <v>0</v>
      </c>
      <c r="G3258" s="3">
        <v>0</v>
      </c>
      <c r="H3258" s="15">
        <v>0</v>
      </c>
      <c r="I3258">
        <v>0</v>
      </c>
    </row>
    <row r="3259" spans="1:9" x14ac:dyDescent="0.25">
      <c r="A3259">
        <v>0</v>
      </c>
      <c r="B3259" s="4">
        <v>0</v>
      </c>
      <c r="C3259" s="4">
        <v>0</v>
      </c>
      <c r="D3259">
        <v>0</v>
      </c>
      <c r="E3259" s="3">
        <v>0</v>
      </c>
      <c r="F3259" s="3">
        <v>0</v>
      </c>
      <c r="G3259" s="3">
        <v>0</v>
      </c>
      <c r="H3259" s="15">
        <v>0</v>
      </c>
      <c r="I3259">
        <v>0</v>
      </c>
    </row>
    <row r="3260" spans="1:9" x14ac:dyDescent="0.25">
      <c r="A3260">
        <v>0</v>
      </c>
      <c r="B3260" s="4">
        <v>0</v>
      </c>
      <c r="C3260" s="4">
        <v>0</v>
      </c>
      <c r="D3260">
        <v>0</v>
      </c>
      <c r="E3260" s="3">
        <v>0</v>
      </c>
      <c r="F3260" s="3">
        <v>0</v>
      </c>
      <c r="G3260" s="3">
        <v>0</v>
      </c>
      <c r="H3260" s="15">
        <v>0</v>
      </c>
      <c r="I3260">
        <v>0</v>
      </c>
    </row>
    <row r="3261" spans="1:9" x14ac:dyDescent="0.25">
      <c r="A3261">
        <v>0</v>
      </c>
      <c r="B3261" s="4">
        <v>0</v>
      </c>
      <c r="C3261" s="4">
        <v>0</v>
      </c>
      <c r="D3261">
        <v>0</v>
      </c>
      <c r="E3261" s="3">
        <v>0</v>
      </c>
      <c r="F3261" s="3">
        <v>0</v>
      </c>
      <c r="G3261" s="3">
        <v>0</v>
      </c>
      <c r="H3261" s="15">
        <v>0</v>
      </c>
      <c r="I3261">
        <v>0</v>
      </c>
    </row>
    <row r="3262" spans="1:9" x14ac:dyDescent="0.25">
      <c r="A3262">
        <v>0</v>
      </c>
      <c r="B3262" s="4">
        <v>0</v>
      </c>
      <c r="C3262" s="4">
        <v>0</v>
      </c>
      <c r="D3262">
        <v>0</v>
      </c>
      <c r="E3262" s="3">
        <v>0</v>
      </c>
      <c r="F3262" s="3">
        <v>0</v>
      </c>
      <c r="G3262" s="3">
        <v>0</v>
      </c>
      <c r="H3262" s="15">
        <v>0</v>
      </c>
      <c r="I3262">
        <v>0</v>
      </c>
    </row>
    <row r="3263" spans="1:9" x14ac:dyDescent="0.25">
      <c r="A3263">
        <v>0</v>
      </c>
      <c r="B3263" s="4">
        <v>0</v>
      </c>
      <c r="C3263" s="4">
        <v>0</v>
      </c>
      <c r="D3263">
        <v>0</v>
      </c>
      <c r="E3263" s="3">
        <v>0</v>
      </c>
      <c r="F3263" s="3">
        <v>0</v>
      </c>
      <c r="G3263" s="3">
        <v>0</v>
      </c>
      <c r="H3263" s="15">
        <v>0</v>
      </c>
      <c r="I3263">
        <v>0</v>
      </c>
    </row>
    <row r="3264" spans="1:9" x14ac:dyDescent="0.25">
      <c r="A3264">
        <v>0</v>
      </c>
      <c r="B3264" s="4">
        <v>0</v>
      </c>
      <c r="C3264" s="4">
        <v>0</v>
      </c>
      <c r="D3264">
        <v>0</v>
      </c>
      <c r="E3264" s="3">
        <v>0</v>
      </c>
      <c r="F3264" s="3">
        <v>0</v>
      </c>
      <c r="G3264" s="3">
        <v>0</v>
      </c>
      <c r="H3264" s="15">
        <v>0</v>
      </c>
      <c r="I3264">
        <v>0</v>
      </c>
    </row>
    <row r="3265" spans="1:9" x14ac:dyDescent="0.25">
      <c r="A3265">
        <v>0</v>
      </c>
      <c r="B3265" s="4">
        <v>0</v>
      </c>
      <c r="C3265" s="4">
        <v>0</v>
      </c>
      <c r="D3265">
        <v>0</v>
      </c>
      <c r="E3265" s="3">
        <v>0</v>
      </c>
      <c r="F3265" s="3">
        <v>0</v>
      </c>
      <c r="G3265" s="3">
        <v>0</v>
      </c>
      <c r="H3265" s="15">
        <v>0</v>
      </c>
      <c r="I3265">
        <v>0</v>
      </c>
    </row>
    <row r="3266" spans="1:9" x14ac:dyDescent="0.25">
      <c r="A3266">
        <v>0</v>
      </c>
      <c r="B3266" s="4">
        <v>0</v>
      </c>
      <c r="C3266" s="4">
        <v>0</v>
      </c>
      <c r="D3266">
        <v>0</v>
      </c>
      <c r="E3266" s="3">
        <v>0</v>
      </c>
      <c r="F3266" s="3">
        <v>0</v>
      </c>
      <c r="G3266" s="3">
        <v>0</v>
      </c>
      <c r="H3266" s="15">
        <v>0</v>
      </c>
      <c r="I3266">
        <v>0</v>
      </c>
    </row>
    <row r="3267" spans="1:9" x14ac:dyDescent="0.25">
      <c r="A3267">
        <v>0</v>
      </c>
      <c r="B3267" s="4">
        <v>0</v>
      </c>
      <c r="C3267" s="4">
        <v>0</v>
      </c>
      <c r="D3267">
        <v>0</v>
      </c>
      <c r="E3267" s="3">
        <v>0</v>
      </c>
      <c r="F3267" s="3">
        <v>0</v>
      </c>
      <c r="G3267" s="3">
        <v>0</v>
      </c>
      <c r="H3267" s="15">
        <v>0</v>
      </c>
      <c r="I3267">
        <v>0</v>
      </c>
    </row>
    <row r="3268" spans="1:9" x14ac:dyDescent="0.25">
      <c r="A3268">
        <v>0</v>
      </c>
      <c r="B3268" s="4">
        <v>0</v>
      </c>
      <c r="C3268" s="4">
        <v>0</v>
      </c>
      <c r="D3268">
        <v>0</v>
      </c>
      <c r="E3268" s="3">
        <v>0</v>
      </c>
      <c r="F3268" s="3">
        <v>0</v>
      </c>
      <c r="G3268" s="3">
        <v>0</v>
      </c>
      <c r="H3268" s="15">
        <v>0</v>
      </c>
      <c r="I3268">
        <v>0</v>
      </c>
    </row>
    <row r="3269" spans="1:9" x14ac:dyDescent="0.25">
      <c r="A3269">
        <v>0</v>
      </c>
      <c r="B3269" s="4">
        <v>0</v>
      </c>
      <c r="C3269" s="4">
        <v>0</v>
      </c>
      <c r="D3269">
        <v>0</v>
      </c>
      <c r="E3269" s="3">
        <v>0</v>
      </c>
      <c r="F3269" s="3">
        <v>0</v>
      </c>
      <c r="G3269" s="3">
        <v>0</v>
      </c>
      <c r="H3269" s="15">
        <v>0</v>
      </c>
      <c r="I3269">
        <v>0</v>
      </c>
    </row>
    <row r="3270" spans="1:9" x14ac:dyDescent="0.25">
      <c r="A3270">
        <v>0</v>
      </c>
      <c r="B3270" s="4">
        <v>0</v>
      </c>
      <c r="C3270" s="4">
        <v>0</v>
      </c>
      <c r="D3270">
        <v>0</v>
      </c>
      <c r="E3270" s="3">
        <v>0</v>
      </c>
      <c r="F3270" s="3">
        <v>0</v>
      </c>
      <c r="G3270" s="3">
        <v>0</v>
      </c>
      <c r="H3270" s="15">
        <v>0</v>
      </c>
      <c r="I3270">
        <v>0</v>
      </c>
    </row>
    <row r="3271" spans="1:9" x14ac:dyDescent="0.25">
      <c r="A3271">
        <v>0</v>
      </c>
      <c r="B3271" s="4">
        <v>0</v>
      </c>
      <c r="C3271" s="4">
        <v>0</v>
      </c>
      <c r="D3271">
        <v>0</v>
      </c>
      <c r="E3271" s="3">
        <v>0</v>
      </c>
      <c r="F3271" s="3">
        <v>0</v>
      </c>
      <c r="G3271" s="3">
        <v>0</v>
      </c>
      <c r="H3271" s="15">
        <v>0</v>
      </c>
      <c r="I3271">
        <v>0</v>
      </c>
    </row>
    <row r="3272" spans="1:9" x14ac:dyDescent="0.25">
      <c r="A3272">
        <v>0</v>
      </c>
      <c r="B3272" s="4">
        <v>0</v>
      </c>
      <c r="C3272" s="4">
        <v>0</v>
      </c>
      <c r="D3272">
        <v>0</v>
      </c>
      <c r="E3272" s="3">
        <v>0</v>
      </c>
      <c r="F3272" s="3">
        <v>0</v>
      </c>
      <c r="G3272" s="3">
        <v>0</v>
      </c>
      <c r="H3272" s="15">
        <v>0</v>
      </c>
      <c r="I3272">
        <v>0</v>
      </c>
    </row>
    <row r="3273" spans="1:9" x14ac:dyDescent="0.25">
      <c r="A3273">
        <v>0</v>
      </c>
      <c r="B3273" s="4">
        <v>0</v>
      </c>
      <c r="C3273" s="4">
        <v>0</v>
      </c>
      <c r="D3273">
        <v>0</v>
      </c>
      <c r="E3273" s="3">
        <v>0</v>
      </c>
      <c r="F3273" s="3">
        <v>0</v>
      </c>
      <c r="G3273" s="3">
        <v>0</v>
      </c>
      <c r="H3273" s="15">
        <v>0</v>
      </c>
      <c r="I3273">
        <v>0</v>
      </c>
    </row>
    <row r="3274" spans="1:9" x14ac:dyDescent="0.25">
      <c r="A3274">
        <v>0</v>
      </c>
      <c r="B3274" s="4">
        <v>0</v>
      </c>
      <c r="C3274" s="4">
        <v>0</v>
      </c>
      <c r="D3274">
        <v>0</v>
      </c>
      <c r="E3274" s="3">
        <v>0</v>
      </c>
      <c r="F3274" s="3">
        <v>0</v>
      </c>
      <c r="G3274" s="3">
        <v>0</v>
      </c>
      <c r="H3274" s="15">
        <v>0</v>
      </c>
      <c r="I3274">
        <v>0</v>
      </c>
    </row>
    <row r="3275" spans="1:9" x14ac:dyDescent="0.25">
      <c r="A3275">
        <v>0</v>
      </c>
      <c r="B3275" s="4">
        <v>0</v>
      </c>
      <c r="C3275" s="4">
        <v>0</v>
      </c>
      <c r="D3275">
        <v>0</v>
      </c>
      <c r="E3275" s="3">
        <v>0</v>
      </c>
      <c r="F3275" s="3">
        <v>0</v>
      </c>
      <c r="G3275" s="3">
        <v>0</v>
      </c>
      <c r="H3275" s="15">
        <v>0</v>
      </c>
      <c r="I3275">
        <v>0</v>
      </c>
    </row>
    <row r="3276" spans="1:9" x14ac:dyDescent="0.25">
      <c r="A3276">
        <v>0</v>
      </c>
      <c r="B3276" s="4">
        <v>0</v>
      </c>
      <c r="C3276" s="4">
        <v>0</v>
      </c>
      <c r="D3276">
        <v>0</v>
      </c>
      <c r="E3276" s="3">
        <v>0</v>
      </c>
      <c r="F3276" s="3">
        <v>0</v>
      </c>
      <c r="G3276" s="3">
        <v>0</v>
      </c>
      <c r="H3276" s="15">
        <v>0</v>
      </c>
      <c r="I3276">
        <v>0</v>
      </c>
    </row>
    <row r="3277" spans="1:9" x14ac:dyDescent="0.25">
      <c r="A3277">
        <v>0</v>
      </c>
      <c r="B3277" s="4">
        <v>0</v>
      </c>
      <c r="C3277" s="4">
        <v>0</v>
      </c>
      <c r="D3277">
        <v>0</v>
      </c>
      <c r="E3277" s="3">
        <v>0</v>
      </c>
      <c r="F3277" s="3">
        <v>0</v>
      </c>
      <c r="G3277" s="3">
        <v>0</v>
      </c>
      <c r="H3277" s="15">
        <v>0</v>
      </c>
      <c r="I3277">
        <v>0</v>
      </c>
    </row>
    <row r="3278" spans="1:9" x14ac:dyDescent="0.25">
      <c r="A3278">
        <v>0</v>
      </c>
      <c r="B3278" s="4">
        <v>0</v>
      </c>
      <c r="C3278" s="4">
        <v>0</v>
      </c>
      <c r="D3278">
        <v>0</v>
      </c>
      <c r="E3278" s="3">
        <v>0</v>
      </c>
      <c r="F3278" s="3">
        <v>0</v>
      </c>
      <c r="G3278" s="3">
        <v>0</v>
      </c>
      <c r="H3278" s="15">
        <v>0</v>
      </c>
      <c r="I3278">
        <v>0</v>
      </c>
    </row>
    <row r="3279" spans="1:9" x14ac:dyDescent="0.25">
      <c r="A3279">
        <v>0</v>
      </c>
      <c r="B3279" s="4">
        <v>0</v>
      </c>
      <c r="C3279" s="4">
        <v>0</v>
      </c>
      <c r="D3279">
        <v>0</v>
      </c>
      <c r="E3279" s="3">
        <v>0</v>
      </c>
      <c r="F3279" s="3">
        <v>0</v>
      </c>
      <c r="G3279" s="3">
        <v>0</v>
      </c>
      <c r="H3279" s="15">
        <v>0</v>
      </c>
      <c r="I3279">
        <v>0</v>
      </c>
    </row>
    <row r="3280" spans="1:9" x14ac:dyDescent="0.25">
      <c r="A3280">
        <v>0</v>
      </c>
      <c r="B3280" s="4">
        <v>0</v>
      </c>
      <c r="C3280" s="4">
        <v>0</v>
      </c>
      <c r="D3280">
        <v>0</v>
      </c>
      <c r="E3280" s="3">
        <v>0</v>
      </c>
      <c r="F3280" s="3">
        <v>0</v>
      </c>
      <c r="G3280" s="3">
        <v>0</v>
      </c>
      <c r="H3280" s="15">
        <v>0</v>
      </c>
      <c r="I3280">
        <v>0</v>
      </c>
    </row>
    <row r="3281" spans="1:9" x14ac:dyDescent="0.25">
      <c r="A3281">
        <v>0</v>
      </c>
      <c r="B3281" s="4">
        <v>0</v>
      </c>
      <c r="C3281" s="4">
        <v>0</v>
      </c>
      <c r="D3281">
        <v>0</v>
      </c>
      <c r="E3281" s="3">
        <v>0</v>
      </c>
      <c r="F3281" s="3">
        <v>0</v>
      </c>
      <c r="G3281" s="3">
        <v>0</v>
      </c>
      <c r="H3281" s="15">
        <v>0</v>
      </c>
      <c r="I3281">
        <v>0</v>
      </c>
    </row>
    <row r="3282" spans="1:9" x14ac:dyDescent="0.25">
      <c r="A3282">
        <v>0</v>
      </c>
      <c r="B3282" s="4">
        <v>0</v>
      </c>
      <c r="C3282" s="4">
        <v>0</v>
      </c>
      <c r="D3282">
        <v>0</v>
      </c>
      <c r="E3282" s="3">
        <v>0</v>
      </c>
      <c r="F3282" s="3">
        <v>0</v>
      </c>
      <c r="G3282" s="3">
        <v>0</v>
      </c>
      <c r="H3282" s="15">
        <v>0</v>
      </c>
      <c r="I3282">
        <v>0</v>
      </c>
    </row>
    <row r="3283" spans="1:9" x14ac:dyDescent="0.25">
      <c r="A3283">
        <v>0</v>
      </c>
      <c r="B3283" s="4">
        <v>0</v>
      </c>
      <c r="C3283" s="4">
        <v>0</v>
      </c>
      <c r="D3283">
        <v>0</v>
      </c>
      <c r="E3283" s="3">
        <v>0</v>
      </c>
      <c r="F3283" s="3">
        <v>0</v>
      </c>
      <c r="G3283" s="3">
        <v>0</v>
      </c>
      <c r="H3283" s="15">
        <v>0</v>
      </c>
      <c r="I3283">
        <v>0</v>
      </c>
    </row>
    <row r="3284" spans="1:9" x14ac:dyDescent="0.25">
      <c r="A3284">
        <v>0</v>
      </c>
      <c r="B3284" s="4">
        <v>0</v>
      </c>
      <c r="C3284" s="4">
        <v>0</v>
      </c>
      <c r="D3284">
        <v>0</v>
      </c>
      <c r="E3284" s="3">
        <v>0</v>
      </c>
      <c r="F3284" s="3">
        <v>0</v>
      </c>
      <c r="G3284" s="3">
        <v>0</v>
      </c>
      <c r="H3284" s="15">
        <v>0</v>
      </c>
      <c r="I3284">
        <v>0</v>
      </c>
    </row>
    <row r="3285" spans="1:9" x14ac:dyDescent="0.25">
      <c r="A3285">
        <v>0</v>
      </c>
      <c r="B3285" s="4">
        <v>0</v>
      </c>
      <c r="C3285" s="4">
        <v>0</v>
      </c>
      <c r="D3285">
        <v>0</v>
      </c>
      <c r="E3285" s="3">
        <v>0</v>
      </c>
      <c r="F3285" s="3">
        <v>0</v>
      </c>
      <c r="G3285" s="3">
        <v>0</v>
      </c>
      <c r="H3285" s="15">
        <v>0</v>
      </c>
      <c r="I3285">
        <v>0</v>
      </c>
    </row>
    <row r="3286" spans="1:9" x14ac:dyDescent="0.25">
      <c r="A3286">
        <v>0</v>
      </c>
      <c r="B3286" s="4">
        <v>0</v>
      </c>
      <c r="C3286" s="4">
        <v>0</v>
      </c>
      <c r="D3286">
        <v>0</v>
      </c>
      <c r="E3286" s="3">
        <v>0</v>
      </c>
      <c r="F3286" s="3">
        <v>0</v>
      </c>
      <c r="G3286" s="3">
        <v>0</v>
      </c>
      <c r="H3286" s="15">
        <v>0</v>
      </c>
      <c r="I3286">
        <v>0</v>
      </c>
    </row>
    <row r="3287" spans="1:9" x14ac:dyDescent="0.25">
      <c r="A3287">
        <v>0</v>
      </c>
      <c r="B3287" s="4">
        <v>0</v>
      </c>
      <c r="C3287" s="4">
        <v>0</v>
      </c>
      <c r="D3287">
        <v>0</v>
      </c>
      <c r="E3287" s="3">
        <v>0</v>
      </c>
      <c r="F3287" s="3">
        <v>0</v>
      </c>
      <c r="G3287" s="3">
        <v>0</v>
      </c>
      <c r="H3287" s="15">
        <v>0</v>
      </c>
      <c r="I3287">
        <v>0</v>
      </c>
    </row>
    <row r="3288" spans="1:9" x14ac:dyDescent="0.25">
      <c r="A3288">
        <v>0</v>
      </c>
      <c r="B3288" s="4">
        <v>0</v>
      </c>
      <c r="C3288" s="4">
        <v>0</v>
      </c>
      <c r="D3288">
        <v>0</v>
      </c>
      <c r="E3288" s="3">
        <v>0</v>
      </c>
      <c r="F3288" s="3">
        <v>0</v>
      </c>
      <c r="G3288" s="3">
        <v>0</v>
      </c>
      <c r="H3288" s="15">
        <v>0</v>
      </c>
      <c r="I3288">
        <v>0</v>
      </c>
    </row>
    <row r="3289" spans="1:9" x14ac:dyDescent="0.25">
      <c r="A3289">
        <v>0</v>
      </c>
      <c r="B3289" s="4">
        <v>0</v>
      </c>
      <c r="C3289" s="4">
        <v>0</v>
      </c>
      <c r="D3289">
        <v>0</v>
      </c>
      <c r="E3289" s="3">
        <v>0</v>
      </c>
      <c r="F3289" s="3">
        <v>0</v>
      </c>
      <c r="G3289" s="3">
        <v>0</v>
      </c>
      <c r="H3289" s="15">
        <v>0</v>
      </c>
      <c r="I3289">
        <v>0</v>
      </c>
    </row>
    <row r="3290" spans="1:9" x14ac:dyDescent="0.25">
      <c r="A3290">
        <v>0</v>
      </c>
      <c r="B3290" s="4">
        <v>0</v>
      </c>
      <c r="C3290" s="4">
        <v>0</v>
      </c>
      <c r="D3290">
        <v>0</v>
      </c>
      <c r="E3290" s="3">
        <v>0</v>
      </c>
      <c r="F3290" s="3">
        <v>0</v>
      </c>
      <c r="G3290" s="3">
        <v>0</v>
      </c>
      <c r="H3290" s="15">
        <v>0</v>
      </c>
      <c r="I3290">
        <v>0</v>
      </c>
    </row>
    <row r="3291" spans="1:9" x14ac:dyDescent="0.25">
      <c r="A3291">
        <v>0</v>
      </c>
      <c r="B3291" s="4">
        <v>0</v>
      </c>
      <c r="C3291" s="4">
        <v>0</v>
      </c>
      <c r="D3291">
        <v>0</v>
      </c>
      <c r="E3291" s="3">
        <v>0</v>
      </c>
      <c r="F3291" s="3">
        <v>0</v>
      </c>
      <c r="G3291" s="3">
        <v>0</v>
      </c>
      <c r="H3291" s="15">
        <v>0</v>
      </c>
      <c r="I3291">
        <v>0</v>
      </c>
    </row>
    <row r="3292" spans="1:9" x14ac:dyDescent="0.25">
      <c r="A3292">
        <v>0</v>
      </c>
      <c r="B3292" s="4">
        <v>0</v>
      </c>
      <c r="C3292" s="4">
        <v>0</v>
      </c>
      <c r="D3292">
        <v>0</v>
      </c>
      <c r="E3292" s="3">
        <v>0</v>
      </c>
      <c r="F3292" s="3">
        <v>0</v>
      </c>
      <c r="G3292" s="3">
        <v>0</v>
      </c>
      <c r="H3292" s="15">
        <v>0</v>
      </c>
      <c r="I3292">
        <v>0</v>
      </c>
    </row>
    <row r="3293" spans="1:9" x14ac:dyDescent="0.25">
      <c r="A3293">
        <v>0</v>
      </c>
      <c r="B3293" s="4">
        <v>0</v>
      </c>
      <c r="C3293" s="4">
        <v>0</v>
      </c>
      <c r="D3293">
        <v>0</v>
      </c>
      <c r="E3293" s="3">
        <v>0</v>
      </c>
      <c r="F3293" s="3">
        <v>0</v>
      </c>
      <c r="G3293" s="3">
        <v>0</v>
      </c>
      <c r="H3293" s="15">
        <v>0</v>
      </c>
      <c r="I3293">
        <v>0</v>
      </c>
    </row>
    <row r="3294" spans="1:9" x14ac:dyDescent="0.25">
      <c r="A3294">
        <v>0</v>
      </c>
      <c r="B3294" s="4">
        <v>0</v>
      </c>
      <c r="C3294" s="4">
        <v>0</v>
      </c>
      <c r="D3294">
        <v>0</v>
      </c>
      <c r="E3294" s="3">
        <v>0</v>
      </c>
      <c r="F3294" s="3">
        <v>0</v>
      </c>
      <c r="G3294" s="3">
        <v>0</v>
      </c>
      <c r="H3294" s="15">
        <v>0</v>
      </c>
      <c r="I3294">
        <v>0</v>
      </c>
    </row>
    <row r="3295" spans="1:9" x14ac:dyDescent="0.25">
      <c r="A3295">
        <v>0</v>
      </c>
      <c r="B3295" s="4">
        <v>0</v>
      </c>
      <c r="C3295" s="4">
        <v>0</v>
      </c>
      <c r="D3295">
        <v>0</v>
      </c>
      <c r="E3295" s="3">
        <v>0</v>
      </c>
      <c r="F3295" s="3">
        <v>0</v>
      </c>
      <c r="G3295" s="3">
        <v>0</v>
      </c>
      <c r="H3295" s="15">
        <v>0</v>
      </c>
      <c r="I3295">
        <v>0</v>
      </c>
    </row>
    <row r="3296" spans="1:9" x14ac:dyDescent="0.25">
      <c r="A3296">
        <v>0</v>
      </c>
      <c r="B3296" s="4">
        <v>0</v>
      </c>
      <c r="C3296" s="4">
        <v>0</v>
      </c>
      <c r="D3296">
        <v>0</v>
      </c>
      <c r="E3296" s="3">
        <v>0</v>
      </c>
      <c r="F3296" s="3">
        <v>0</v>
      </c>
      <c r="G3296" s="3">
        <v>0</v>
      </c>
      <c r="H3296" s="15">
        <v>0</v>
      </c>
      <c r="I3296">
        <v>0</v>
      </c>
    </row>
    <row r="3297" spans="1:9" x14ac:dyDescent="0.25">
      <c r="A3297">
        <v>0</v>
      </c>
      <c r="B3297" s="4">
        <v>0</v>
      </c>
      <c r="C3297" s="4">
        <v>0</v>
      </c>
      <c r="D3297">
        <v>0</v>
      </c>
      <c r="E3297" s="3">
        <v>0</v>
      </c>
      <c r="F3297" s="3">
        <v>0</v>
      </c>
      <c r="G3297" s="3">
        <v>0</v>
      </c>
      <c r="H3297" s="15">
        <v>0</v>
      </c>
      <c r="I3297">
        <v>0</v>
      </c>
    </row>
    <row r="3298" spans="1:9" x14ac:dyDescent="0.25">
      <c r="A3298">
        <v>0</v>
      </c>
      <c r="B3298" s="4">
        <v>0</v>
      </c>
      <c r="C3298" s="4">
        <v>0</v>
      </c>
      <c r="D3298">
        <v>0</v>
      </c>
      <c r="E3298" s="3">
        <v>0</v>
      </c>
      <c r="F3298" s="3">
        <v>0</v>
      </c>
      <c r="G3298" s="3">
        <v>0</v>
      </c>
      <c r="H3298" s="15">
        <v>0</v>
      </c>
      <c r="I3298">
        <v>0</v>
      </c>
    </row>
    <row r="3299" spans="1:9" x14ac:dyDescent="0.25">
      <c r="A3299">
        <v>0</v>
      </c>
      <c r="B3299" s="4">
        <v>0</v>
      </c>
      <c r="C3299" s="4">
        <v>0</v>
      </c>
      <c r="D3299">
        <v>0</v>
      </c>
      <c r="E3299" s="3">
        <v>0</v>
      </c>
      <c r="F3299" s="3">
        <v>0</v>
      </c>
      <c r="G3299" s="3">
        <v>0</v>
      </c>
      <c r="H3299" s="15">
        <v>0</v>
      </c>
      <c r="I3299">
        <v>0</v>
      </c>
    </row>
    <row r="3300" spans="1:9" x14ac:dyDescent="0.25">
      <c r="A3300">
        <v>0</v>
      </c>
      <c r="B3300" s="4">
        <v>0</v>
      </c>
      <c r="C3300" s="4">
        <v>0</v>
      </c>
      <c r="D3300">
        <v>0</v>
      </c>
      <c r="E3300" s="3">
        <v>0</v>
      </c>
      <c r="F3300" s="3">
        <v>0</v>
      </c>
      <c r="G3300" s="3">
        <v>0</v>
      </c>
      <c r="H3300" s="15">
        <v>0</v>
      </c>
      <c r="I3300">
        <v>0</v>
      </c>
    </row>
    <row r="3301" spans="1:9" x14ac:dyDescent="0.25">
      <c r="A3301">
        <v>0</v>
      </c>
      <c r="B3301" s="4">
        <v>0</v>
      </c>
      <c r="C3301" s="4">
        <v>0</v>
      </c>
      <c r="D3301">
        <v>0</v>
      </c>
      <c r="E3301" s="3">
        <v>0</v>
      </c>
      <c r="F3301" s="3">
        <v>0</v>
      </c>
      <c r="G3301" s="3">
        <v>0</v>
      </c>
      <c r="H3301" s="15">
        <v>0</v>
      </c>
      <c r="I3301">
        <v>0</v>
      </c>
    </row>
    <row r="3302" spans="1:9" x14ac:dyDescent="0.25">
      <c r="A3302">
        <v>0</v>
      </c>
      <c r="B3302" s="4">
        <v>0</v>
      </c>
      <c r="C3302" s="4">
        <v>0</v>
      </c>
      <c r="D3302">
        <v>0</v>
      </c>
      <c r="E3302" s="3">
        <v>0</v>
      </c>
      <c r="F3302" s="3">
        <v>0</v>
      </c>
      <c r="G3302" s="3">
        <v>0</v>
      </c>
      <c r="H3302" s="15">
        <v>0</v>
      </c>
      <c r="I3302">
        <v>0</v>
      </c>
    </row>
    <row r="3303" spans="1:9" x14ac:dyDescent="0.25">
      <c r="A3303">
        <v>0</v>
      </c>
      <c r="B3303" s="4">
        <v>0</v>
      </c>
      <c r="C3303" s="4">
        <v>0</v>
      </c>
      <c r="D3303">
        <v>0</v>
      </c>
      <c r="E3303" s="3">
        <v>0</v>
      </c>
      <c r="F3303" s="3">
        <v>0</v>
      </c>
      <c r="G3303" s="3">
        <v>0</v>
      </c>
      <c r="H3303" s="15">
        <v>0</v>
      </c>
      <c r="I3303">
        <v>0</v>
      </c>
    </row>
    <row r="3304" spans="1:9" x14ac:dyDescent="0.25">
      <c r="A3304">
        <v>0</v>
      </c>
      <c r="B3304" s="4">
        <v>0</v>
      </c>
      <c r="C3304" s="4">
        <v>0</v>
      </c>
      <c r="D3304">
        <v>0</v>
      </c>
      <c r="E3304" s="3">
        <v>0</v>
      </c>
      <c r="F3304" s="3">
        <v>0</v>
      </c>
      <c r="G3304" s="3">
        <v>0</v>
      </c>
      <c r="H3304" s="15">
        <v>0</v>
      </c>
      <c r="I3304">
        <v>0</v>
      </c>
    </row>
    <row r="3305" spans="1:9" x14ac:dyDescent="0.25">
      <c r="A3305">
        <v>0</v>
      </c>
      <c r="B3305" s="4">
        <v>0</v>
      </c>
      <c r="C3305" s="4">
        <v>0</v>
      </c>
      <c r="D3305">
        <v>0</v>
      </c>
      <c r="E3305" s="3">
        <v>0</v>
      </c>
      <c r="F3305" s="3">
        <v>0</v>
      </c>
      <c r="G3305" s="3">
        <v>0</v>
      </c>
      <c r="H3305" s="15">
        <v>0</v>
      </c>
      <c r="I3305">
        <v>0</v>
      </c>
    </row>
    <row r="3306" spans="1:9" x14ac:dyDescent="0.25">
      <c r="A3306">
        <v>0</v>
      </c>
      <c r="B3306" s="4">
        <v>0</v>
      </c>
      <c r="C3306" s="4">
        <v>0</v>
      </c>
      <c r="D3306">
        <v>0</v>
      </c>
      <c r="E3306" s="3">
        <v>0</v>
      </c>
      <c r="F3306" s="3">
        <v>0</v>
      </c>
      <c r="G3306" s="3">
        <v>0</v>
      </c>
      <c r="H3306" s="15">
        <v>0</v>
      </c>
      <c r="I3306">
        <v>0</v>
      </c>
    </row>
    <row r="3307" spans="1:9" x14ac:dyDescent="0.25">
      <c r="A3307">
        <v>0</v>
      </c>
      <c r="B3307" s="4">
        <v>0</v>
      </c>
      <c r="C3307" s="4">
        <v>0</v>
      </c>
      <c r="D3307">
        <v>0</v>
      </c>
      <c r="E3307" s="3">
        <v>0</v>
      </c>
      <c r="F3307" s="3">
        <v>0</v>
      </c>
      <c r="G3307" s="3">
        <v>0</v>
      </c>
      <c r="H3307" s="15">
        <v>0</v>
      </c>
      <c r="I3307">
        <v>0</v>
      </c>
    </row>
    <row r="3308" spans="1:9" x14ac:dyDescent="0.25">
      <c r="A3308">
        <v>0</v>
      </c>
      <c r="B3308" s="4">
        <v>0</v>
      </c>
      <c r="C3308" s="4">
        <v>0</v>
      </c>
      <c r="D3308">
        <v>0</v>
      </c>
      <c r="E3308" s="3">
        <v>0</v>
      </c>
      <c r="F3308" s="3">
        <v>0</v>
      </c>
      <c r="G3308" s="3">
        <v>0</v>
      </c>
      <c r="H3308" s="15">
        <v>0</v>
      </c>
      <c r="I3308">
        <v>0</v>
      </c>
    </row>
    <row r="3309" spans="1:9" x14ac:dyDescent="0.25">
      <c r="A3309">
        <v>0</v>
      </c>
      <c r="B3309" s="4">
        <v>0</v>
      </c>
      <c r="C3309" s="4">
        <v>0</v>
      </c>
      <c r="D3309">
        <v>0</v>
      </c>
      <c r="E3309" s="3">
        <v>0</v>
      </c>
      <c r="F3309" s="3">
        <v>0</v>
      </c>
      <c r="G3309" s="3">
        <v>0</v>
      </c>
      <c r="H3309" s="15">
        <v>0</v>
      </c>
      <c r="I3309">
        <v>0</v>
      </c>
    </row>
    <row r="3310" spans="1:9" x14ac:dyDescent="0.25">
      <c r="A3310">
        <v>0</v>
      </c>
      <c r="B3310" s="4">
        <v>0</v>
      </c>
      <c r="C3310" s="4">
        <v>0</v>
      </c>
      <c r="D3310">
        <v>0</v>
      </c>
      <c r="E3310" s="3">
        <v>0</v>
      </c>
      <c r="F3310" s="3">
        <v>0</v>
      </c>
      <c r="G3310" s="3">
        <v>0</v>
      </c>
      <c r="H3310" s="15">
        <v>0</v>
      </c>
      <c r="I3310">
        <v>0</v>
      </c>
    </row>
    <row r="3311" spans="1:9" x14ac:dyDescent="0.25">
      <c r="A3311">
        <v>0</v>
      </c>
      <c r="B3311" s="4">
        <v>0</v>
      </c>
      <c r="C3311" s="4">
        <v>0</v>
      </c>
      <c r="D3311">
        <v>0</v>
      </c>
      <c r="E3311" s="3">
        <v>0</v>
      </c>
      <c r="F3311" s="3">
        <v>0</v>
      </c>
      <c r="G3311" s="3">
        <v>0</v>
      </c>
      <c r="H3311" s="15">
        <v>0</v>
      </c>
      <c r="I3311">
        <v>0</v>
      </c>
    </row>
    <row r="3312" spans="1:9" x14ac:dyDescent="0.25">
      <c r="A3312">
        <v>0</v>
      </c>
      <c r="B3312" s="4">
        <v>0</v>
      </c>
      <c r="C3312" s="4">
        <v>0</v>
      </c>
      <c r="D3312">
        <v>0</v>
      </c>
      <c r="E3312" s="3">
        <v>0</v>
      </c>
      <c r="F3312" s="3">
        <v>0</v>
      </c>
      <c r="G3312" s="3">
        <v>0</v>
      </c>
      <c r="H3312" s="15">
        <v>0</v>
      </c>
      <c r="I3312">
        <v>0</v>
      </c>
    </row>
    <row r="3313" spans="1:9" x14ac:dyDescent="0.25">
      <c r="A3313">
        <v>0</v>
      </c>
      <c r="B3313" s="4">
        <v>0</v>
      </c>
      <c r="C3313" s="4">
        <v>0</v>
      </c>
      <c r="D3313">
        <v>0</v>
      </c>
      <c r="E3313" s="3">
        <v>0</v>
      </c>
      <c r="F3313" s="3">
        <v>0</v>
      </c>
      <c r="G3313" s="3">
        <v>0</v>
      </c>
      <c r="H3313" s="15">
        <v>0</v>
      </c>
      <c r="I3313">
        <v>0</v>
      </c>
    </row>
    <row r="3314" spans="1:9" x14ac:dyDescent="0.25">
      <c r="A3314">
        <v>0</v>
      </c>
      <c r="B3314" s="4">
        <v>0</v>
      </c>
      <c r="C3314" s="4">
        <v>0</v>
      </c>
      <c r="D3314">
        <v>0</v>
      </c>
      <c r="E3314" s="3">
        <v>0</v>
      </c>
      <c r="F3314" s="3">
        <v>0</v>
      </c>
      <c r="G3314" s="3">
        <v>0</v>
      </c>
      <c r="H3314" s="15">
        <v>0</v>
      </c>
      <c r="I3314">
        <v>0</v>
      </c>
    </row>
    <row r="3315" spans="1:9" x14ac:dyDescent="0.25">
      <c r="A3315">
        <v>0</v>
      </c>
      <c r="B3315" s="4">
        <v>0</v>
      </c>
      <c r="C3315" s="4">
        <v>0</v>
      </c>
      <c r="D3315">
        <v>0</v>
      </c>
      <c r="E3315" s="3">
        <v>0</v>
      </c>
      <c r="F3315" s="3">
        <v>0</v>
      </c>
      <c r="G3315" s="3">
        <v>0</v>
      </c>
      <c r="H3315" s="15">
        <v>0</v>
      </c>
      <c r="I3315">
        <v>0</v>
      </c>
    </row>
    <row r="3316" spans="1:9" x14ac:dyDescent="0.25">
      <c r="A3316">
        <v>0</v>
      </c>
      <c r="B3316" s="4">
        <v>0</v>
      </c>
      <c r="C3316" s="4">
        <v>0</v>
      </c>
      <c r="D3316">
        <v>0</v>
      </c>
      <c r="E3316" s="3">
        <v>0</v>
      </c>
      <c r="F3316" s="3">
        <v>0</v>
      </c>
      <c r="G3316" s="3">
        <v>0</v>
      </c>
      <c r="H3316" s="15">
        <v>0</v>
      </c>
      <c r="I3316">
        <v>0</v>
      </c>
    </row>
    <row r="3317" spans="1:9" x14ac:dyDescent="0.25">
      <c r="A3317">
        <v>0</v>
      </c>
      <c r="B3317" s="4">
        <v>0</v>
      </c>
      <c r="C3317" s="4">
        <v>0</v>
      </c>
      <c r="D3317">
        <v>0</v>
      </c>
      <c r="E3317" s="3">
        <v>0</v>
      </c>
      <c r="F3317" s="3">
        <v>0</v>
      </c>
      <c r="G3317" s="3">
        <v>0</v>
      </c>
      <c r="H3317" s="15">
        <v>0</v>
      </c>
      <c r="I3317">
        <v>0</v>
      </c>
    </row>
    <row r="3318" spans="1:9" x14ac:dyDescent="0.25">
      <c r="A3318">
        <v>0</v>
      </c>
      <c r="B3318" s="4">
        <v>0</v>
      </c>
      <c r="C3318" s="4">
        <v>0</v>
      </c>
      <c r="D3318">
        <v>0</v>
      </c>
      <c r="E3318" s="3">
        <v>0</v>
      </c>
      <c r="F3318" s="3">
        <v>0</v>
      </c>
      <c r="G3318" s="3">
        <v>0</v>
      </c>
      <c r="H3318" s="15">
        <v>0</v>
      </c>
      <c r="I3318">
        <v>0</v>
      </c>
    </row>
    <row r="3319" spans="1:9" x14ac:dyDescent="0.25">
      <c r="A3319">
        <v>0</v>
      </c>
      <c r="B3319" s="4">
        <v>0</v>
      </c>
      <c r="C3319" s="4">
        <v>0</v>
      </c>
      <c r="D3319">
        <v>0</v>
      </c>
      <c r="E3319" s="3">
        <v>0</v>
      </c>
      <c r="F3319" s="3">
        <v>0</v>
      </c>
      <c r="G3319" s="3">
        <v>0</v>
      </c>
      <c r="H3319" s="15">
        <v>0</v>
      </c>
      <c r="I3319">
        <v>0</v>
      </c>
    </row>
    <row r="3320" spans="1:9" x14ac:dyDescent="0.25">
      <c r="A3320">
        <v>0</v>
      </c>
      <c r="B3320" s="4">
        <v>0</v>
      </c>
      <c r="C3320" s="4">
        <v>0</v>
      </c>
      <c r="D3320">
        <v>0</v>
      </c>
      <c r="E3320" s="3">
        <v>0</v>
      </c>
      <c r="F3320" s="3">
        <v>0</v>
      </c>
      <c r="G3320" s="3">
        <v>0</v>
      </c>
      <c r="H3320" s="15">
        <v>0</v>
      </c>
      <c r="I3320">
        <v>0</v>
      </c>
    </row>
    <row r="3321" spans="1:9" x14ac:dyDescent="0.25">
      <c r="A3321">
        <v>0</v>
      </c>
      <c r="B3321" s="4">
        <v>0</v>
      </c>
      <c r="C3321" s="4">
        <v>0</v>
      </c>
      <c r="D3321">
        <v>0</v>
      </c>
      <c r="E3321" s="3">
        <v>0</v>
      </c>
      <c r="F3321" s="3">
        <v>0</v>
      </c>
      <c r="G3321" s="3">
        <v>0</v>
      </c>
      <c r="H3321" s="15">
        <v>0</v>
      </c>
      <c r="I3321">
        <v>0</v>
      </c>
    </row>
    <row r="3322" spans="1:9" x14ac:dyDescent="0.25">
      <c r="A3322">
        <v>0</v>
      </c>
      <c r="B3322" s="4">
        <v>0</v>
      </c>
      <c r="C3322" s="4">
        <v>0</v>
      </c>
      <c r="D3322">
        <v>0</v>
      </c>
      <c r="E3322" s="3">
        <v>0</v>
      </c>
      <c r="F3322" s="3">
        <v>0</v>
      </c>
      <c r="G3322" s="3">
        <v>0</v>
      </c>
      <c r="H3322" s="15">
        <v>0</v>
      </c>
      <c r="I3322">
        <v>0</v>
      </c>
    </row>
    <row r="3323" spans="1:9" x14ac:dyDescent="0.25">
      <c r="A3323">
        <v>0</v>
      </c>
      <c r="B3323" s="4">
        <v>0</v>
      </c>
      <c r="C3323" s="4">
        <v>0</v>
      </c>
      <c r="D3323">
        <v>0</v>
      </c>
      <c r="E3323" s="3">
        <v>0</v>
      </c>
      <c r="F3323" s="3">
        <v>0</v>
      </c>
      <c r="G3323" s="3">
        <v>0</v>
      </c>
      <c r="H3323" s="15">
        <v>0</v>
      </c>
      <c r="I3323">
        <v>0</v>
      </c>
    </row>
    <row r="3324" spans="1:9" x14ac:dyDescent="0.25">
      <c r="A3324">
        <v>0</v>
      </c>
      <c r="B3324" s="4">
        <v>0</v>
      </c>
      <c r="C3324" s="4">
        <v>0</v>
      </c>
      <c r="D3324">
        <v>0</v>
      </c>
      <c r="E3324" s="3">
        <v>0</v>
      </c>
      <c r="F3324" s="3">
        <v>0</v>
      </c>
      <c r="G3324" s="3">
        <v>0</v>
      </c>
      <c r="H3324" s="15">
        <v>0</v>
      </c>
      <c r="I3324">
        <v>0</v>
      </c>
    </row>
    <row r="3325" spans="1:9" x14ac:dyDescent="0.25">
      <c r="A3325">
        <v>0</v>
      </c>
      <c r="B3325" s="4">
        <v>0</v>
      </c>
      <c r="C3325" s="4">
        <v>0</v>
      </c>
      <c r="D3325">
        <v>0</v>
      </c>
      <c r="E3325" s="3">
        <v>0</v>
      </c>
      <c r="F3325" s="3">
        <v>0</v>
      </c>
      <c r="G3325" s="3">
        <v>0</v>
      </c>
      <c r="H3325" s="15">
        <v>0</v>
      </c>
      <c r="I3325">
        <v>0</v>
      </c>
    </row>
    <row r="3326" spans="1:9" x14ac:dyDescent="0.25">
      <c r="A3326">
        <v>0</v>
      </c>
      <c r="B3326" s="4">
        <v>0</v>
      </c>
      <c r="C3326" s="4">
        <v>0</v>
      </c>
      <c r="D3326">
        <v>0</v>
      </c>
      <c r="E3326" s="3">
        <v>0</v>
      </c>
      <c r="F3326" s="3">
        <v>0</v>
      </c>
      <c r="G3326" s="3">
        <v>0</v>
      </c>
      <c r="H3326" s="15">
        <v>0</v>
      </c>
      <c r="I3326">
        <v>0</v>
      </c>
    </row>
    <row r="3327" spans="1:9" x14ac:dyDescent="0.25">
      <c r="A3327">
        <v>0</v>
      </c>
      <c r="B3327" s="4">
        <v>0</v>
      </c>
      <c r="C3327" s="4">
        <v>0</v>
      </c>
      <c r="D3327">
        <v>0</v>
      </c>
      <c r="E3327" s="3">
        <v>0</v>
      </c>
      <c r="F3327" s="3">
        <v>0</v>
      </c>
      <c r="G3327" s="3">
        <v>0</v>
      </c>
      <c r="H3327" s="15">
        <v>0</v>
      </c>
      <c r="I3327">
        <v>0</v>
      </c>
    </row>
    <row r="3328" spans="1:9" x14ac:dyDescent="0.25">
      <c r="A3328">
        <v>0</v>
      </c>
      <c r="B3328" s="4">
        <v>0</v>
      </c>
      <c r="C3328" s="4">
        <v>0</v>
      </c>
      <c r="D3328">
        <v>0</v>
      </c>
      <c r="E3328" s="3">
        <v>0</v>
      </c>
      <c r="F3328" s="3">
        <v>0</v>
      </c>
      <c r="G3328" s="3">
        <v>0</v>
      </c>
      <c r="H3328" s="15">
        <v>0</v>
      </c>
      <c r="I3328">
        <v>0</v>
      </c>
    </row>
    <row r="3329" spans="1:9" x14ac:dyDescent="0.25">
      <c r="A3329">
        <v>0</v>
      </c>
      <c r="B3329" s="4">
        <v>0</v>
      </c>
      <c r="C3329" s="4">
        <v>0</v>
      </c>
      <c r="D3329">
        <v>0</v>
      </c>
      <c r="E3329" s="3">
        <v>0</v>
      </c>
      <c r="F3329" s="3">
        <v>0</v>
      </c>
      <c r="G3329" s="3">
        <v>0</v>
      </c>
      <c r="H3329" s="15">
        <v>0</v>
      </c>
      <c r="I3329">
        <v>0</v>
      </c>
    </row>
    <row r="3330" spans="1:9" x14ac:dyDescent="0.25">
      <c r="A3330">
        <v>0</v>
      </c>
      <c r="B3330" s="4">
        <v>0</v>
      </c>
      <c r="C3330" s="4">
        <v>0</v>
      </c>
      <c r="D3330">
        <v>0</v>
      </c>
      <c r="E3330" s="3">
        <v>0</v>
      </c>
      <c r="F3330" s="3">
        <v>0</v>
      </c>
      <c r="G3330" s="3">
        <v>0</v>
      </c>
      <c r="H3330" s="15">
        <v>0</v>
      </c>
      <c r="I3330">
        <v>0</v>
      </c>
    </row>
    <row r="3331" spans="1:9" x14ac:dyDescent="0.25">
      <c r="A3331">
        <v>0</v>
      </c>
      <c r="B3331" s="4">
        <v>0</v>
      </c>
      <c r="C3331" s="4">
        <v>0</v>
      </c>
      <c r="D3331">
        <v>0</v>
      </c>
      <c r="E3331" s="3">
        <v>0</v>
      </c>
      <c r="F3331" s="3">
        <v>0</v>
      </c>
      <c r="G3331" s="3">
        <v>0</v>
      </c>
      <c r="H3331" s="15">
        <v>0</v>
      </c>
      <c r="I3331">
        <v>0</v>
      </c>
    </row>
    <row r="3332" spans="1:9" x14ac:dyDescent="0.25">
      <c r="A3332">
        <v>0</v>
      </c>
      <c r="B3332" s="4">
        <v>0</v>
      </c>
      <c r="C3332" s="4">
        <v>0</v>
      </c>
      <c r="D3332">
        <v>0</v>
      </c>
      <c r="E3332" s="3">
        <v>0</v>
      </c>
      <c r="F3332" s="3">
        <v>0</v>
      </c>
      <c r="G3332" s="3">
        <v>0</v>
      </c>
      <c r="H3332" s="15">
        <v>0</v>
      </c>
      <c r="I3332">
        <v>0</v>
      </c>
    </row>
    <row r="3333" spans="1:9" x14ac:dyDescent="0.25">
      <c r="A3333">
        <v>0</v>
      </c>
      <c r="B3333" s="4">
        <v>0</v>
      </c>
      <c r="C3333" s="4">
        <v>0</v>
      </c>
      <c r="D3333">
        <v>0</v>
      </c>
      <c r="E3333" s="3">
        <v>0</v>
      </c>
      <c r="F3333" s="3">
        <v>0</v>
      </c>
      <c r="G3333" s="3">
        <v>0</v>
      </c>
      <c r="H3333" s="15">
        <v>0</v>
      </c>
      <c r="I3333">
        <v>0</v>
      </c>
    </row>
    <row r="3334" spans="1:9" x14ac:dyDescent="0.25">
      <c r="A3334">
        <v>0</v>
      </c>
      <c r="B3334" s="4">
        <v>0</v>
      </c>
      <c r="C3334" s="4">
        <v>0</v>
      </c>
      <c r="D3334">
        <v>0</v>
      </c>
      <c r="E3334" s="3">
        <v>0</v>
      </c>
      <c r="F3334" s="3">
        <v>0</v>
      </c>
      <c r="G3334" s="3">
        <v>0</v>
      </c>
      <c r="H3334" s="15">
        <v>0</v>
      </c>
      <c r="I3334">
        <v>0</v>
      </c>
    </row>
    <row r="3335" spans="1:9" x14ac:dyDescent="0.25">
      <c r="A3335">
        <v>0</v>
      </c>
      <c r="B3335" s="4">
        <v>0</v>
      </c>
      <c r="C3335" s="4">
        <v>0</v>
      </c>
      <c r="D3335">
        <v>0</v>
      </c>
      <c r="E3335" s="3">
        <v>0</v>
      </c>
      <c r="F3335" s="3">
        <v>0</v>
      </c>
      <c r="G3335" s="3">
        <v>0</v>
      </c>
      <c r="H3335" s="15">
        <v>0</v>
      </c>
      <c r="I3335">
        <v>0</v>
      </c>
    </row>
    <row r="3336" spans="1:9" x14ac:dyDescent="0.25">
      <c r="A3336">
        <v>0</v>
      </c>
      <c r="B3336" s="4">
        <v>0</v>
      </c>
      <c r="C3336" s="4">
        <v>0</v>
      </c>
      <c r="D3336">
        <v>0</v>
      </c>
      <c r="E3336" s="3">
        <v>0</v>
      </c>
      <c r="F3336" s="3">
        <v>0</v>
      </c>
      <c r="G3336" s="3">
        <v>0</v>
      </c>
      <c r="H3336" s="15">
        <v>0</v>
      </c>
      <c r="I3336">
        <v>0</v>
      </c>
    </row>
    <row r="3337" spans="1:9" x14ac:dyDescent="0.25">
      <c r="A3337">
        <v>0</v>
      </c>
      <c r="B3337" s="4">
        <v>0</v>
      </c>
      <c r="C3337" s="4">
        <v>0</v>
      </c>
      <c r="D3337">
        <v>0</v>
      </c>
      <c r="E3337" s="3">
        <v>0</v>
      </c>
      <c r="F3337" s="3">
        <v>0</v>
      </c>
      <c r="G3337" s="3">
        <v>0</v>
      </c>
      <c r="H3337" s="15">
        <v>0</v>
      </c>
      <c r="I3337">
        <v>0</v>
      </c>
    </row>
    <row r="3338" spans="1:9" x14ac:dyDescent="0.25">
      <c r="A3338">
        <v>0</v>
      </c>
      <c r="B3338" s="4">
        <v>0</v>
      </c>
      <c r="C3338" s="4">
        <v>0</v>
      </c>
      <c r="D3338">
        <v>0</v>
      </c>
      <c r="E3338" s="3">
        <v>0</v>
      </c>
      <c r="F3338" s="3">
        <v>0</v>
      </c>
      <c r="G3338" s="3">
        <v>0</v>
      </c>
      <c r="H3338" s="15">
        <v>0</v>
      </c>
      <c r="I3338">
        <v>0</v>
      </c>
    </row>
    <row r="3339" spans="1:9" x14ac:dyDescent="0.25">
      <c r="A3339">
        <v>0</v>
      </c>
      <c r="B3339" s="4">
        <v>0</v>
      </c>
      <c r="C3339" s="4">
        <v>0</v>
      </c>
      <c r="D3339">
        <v>0</v>
      </c>
      <c r="E3339" s="3">
        <v>0</v>
      </c>
      <c r="F3339" s="3">
        <v>0</v>
      </c>
      <c r="G3339" s="3">
        <v>0</v>
      </c>
      <c r="H3339" s="15">
        <v>0</v>
      </c>
      <c r="I3339">
        <v>0</v>
      </c>
    </row>
    <row r="3340" spans="1:9" x14ac:dyDescent="0.25">
      <c r="A3340">
        <v>0</v>
      </c>
      <c r="B3340" s="4">
        <v>0</v>
      </c>
      <c r="C3340" s="4">
        <v>0</v>
      </c>
      <c r="D3340">
        <v>0</v>
      </c>
      <c r="E3340" s="3">
        <v>0</v>
      </c>
      <c r="F3340" s="3">
        <v>0</v>
      </c>
      <c r="G3340" s="3">
        <v>0</v>
      </c>
      <c r="H3340" s="15">
        <v>0</v>
      </c>
      <c r="I3340">
        <v>0</v>
      </c>
    </row>
    <row r="3341" spans="1:9" x14ac:dyDescent="0.25">
      <c r="A3341">
        <v>0</v>
      </c>
      <c r="B3341" s="4">
        <v>0</v>
      </c>
      <c r="C3341" s="4">
        <v>0</v>
      </c>
      <c r="D3341">
        <v>0</v>
      </c>
      <c r="E3341" s="3">
        <v>0</v>
      </c>
      <c r="F3341" s="3">
        <v>0</v>
      </c>
      <c r="G3341" s="3">
        <v>0</v>
      </c>
      <c r="H3341" s="15">
        <v>0</v>
      </c>
      <c r="I3341">
        <v>0</v>
      </c>
    </row>
    <row r="3342" spans="1:9" x14ac:dyDescent="0.25">
      <c r="A3342">
        <v>0</v>
      </c>
      <c r="B3342" s="4">
        <v>0</v>
      </c>
      <c r="C3342" s="4">
        <v>0</v>
      </c>
      <c r="D3342">
        <v>0</v>
      </c>
      <c r="E3342" s="3">
        <v>0</v>
      </c>
      <c r="F3342" s="3">
        <v>0</v>
      </c>
      <c r="G3342" s="3">
        <v>0</v>
      </c>
      <c r="H3342" s="15">
        <v>0</v>
      </c>
      <c r="I3342">
        <v>0</v>
      </c>
    </row>
    <row r="3343" spans="1:9" x14ac:dyDescent="0.25">
      <c r="A3343">
        <v>0</v>
      </c>
      <c r="B3343" s="4">
        <v>0</v>
      </c>
      <c r="C3343" s="4">
        <v>0</v>
      </c>
      <c r="D3343">
        <v>0</v>
      </c>
      <c r="E3343" s="3">
        <v>0</v>
      </c>
      <c r="F3343" s="3">
        <v>0</v>
      </c>
      <c r="G3343" s="3">
        <v>0</v>
      </c>
      <c r="H3343" s="15">
        <v>0</v>
      </c>
      <c r="I3343">
        <v>0</v>
      </c>
    </row>
    <row r="3344" spans="1:9" x14ac:dyDescent="0.25">
      <c r="A3344">
        <v>0</v>
      </c>
      <c r="B3344" s="4">
        <v>0</v>
      </c>
      <c r="C3344" s="4">
        <v>0</v>
      </c>
      <c r="D3344">
        <v>0</v>
      </c>
      <c r="E3344" s="3">
        <v>0</v>
      </c>
      <c r="F3344" s="3">
        <v>0</v>
      </c>
      <c r="G3344" s="3">
        <v>0</v>
      </c>
      <c r="H3344" s="15">
        <v>0</v>
      </c>
      <c r="I3344">
        <v>0</v>
      </c>
    </row>
    <row r="3345" spans="1:9" x14ac:dyDescent="0.25">
      <c r="A3345">
        <v>0</v>
      </c>
      <c r="B3345" s="4">
        <v>0</v>
      </c>
      <c r="C3345" s="4">
        <v>0</v>
      </c>
      <c r="D3345">
        <v>0</v>
      </c>
      <c r="E3345" s="3">
        <v>0</v>
      </c>
      <c r="F3345" s="3">
        <v>0</v>
      </c>
      <c r="G3345" s="3">
        <v>0</v>
      </c>
      <c r="H3345" s="15">
        <v>0</v>
      </c>
      <c r="I3345">
        <v>0</v>
      </c>
    </row>
    <row r="3346" spans="1:9" x14ac:dyDescent="0.25">
      <c r="A3346">
        <v>0</v>
      </c>
      <c r="B3346" s="4">
        <v>0</v>
      </c>
      <c r="C3346" s="4">
        <v>0</v>
      </c>
      <c r="D3346">
        <v>0</v>
      </c>
      <c r="E3346" s="3">
        <v>0</v>
      </c>
      <c r="F3346" s="3">
        <v>0</v>
      </c>
      <c r="G3346" s="3">
        <v>0</v>
      </c>
      <c r="H3346" s="15">
        <v>0</v>
      </c>
      <c r="I3346">
        <v>0</v>
      </c>
    </row>
    <row r="3347" spans="1:9" x14ac:dyDescent="0.25">
      <c r="A3347">
        <v>0</v>
      </c>
      <c r="B3347" s="4">
        <v>0</v>
      </c>
      <c r="C3347" s="4">
        <v>0</v>
      </c>
      <c r="D3347">
        <v>0</v>
      </c>
      <c r="E3347" s="3">
        <v>0</v>
      </c>
      <c r="F3347" s="3">
        <v>0</v>
      </c>
      <c r="G3347" s="3">
        <v>0</v>
      </c>
      <c r="H3347" s="15">
        <v>0</v>
      </c>
      <c r="I3347">
        <v>0</v>
      </c>
    </row>
    <row r="3348" spans="1:9" x14ac:dyDescent="0.25">
      <c r="A3348">
        <v>0</v>
      </c>
      <c r="B3348" s="4">
        <v>0</v>
      </c>
      <c r="C3348" s="4">
        <v>0</v>
      </c>
      <c r="D3348">
        <v>0</v>
      </c>
      <c r="E3348" s="3">
        <v>0</v>
      </c>
      <c r="F3348" s="3">
        <v>0</v>
      </c>
      <c r="G3348" s="3">
        <v>0</v>
      </c>
      <c r="H3348" s="15">
        <v>0</v>
      </c>
      <c r="I3348">
        <v>0</v>
      </c>
    </row>
    <row r="3349" spans="1:9" x14ac:dyDescent="0.25">
      <c r="A3349">
        <v>0</v>
      </c>
      <c r="B3349" s="4">
        <v>0</v>
      </c>
      <c r="C3349" s="4">
        <v>0</v>
      </c>
      <c r="D3349">
        <v>0</v>
      </c>
      <c r="E3349" s="3">
        <v>0</v>
      </c>
      <c r="F3349" s="3">
        <v>0</v>
      </c>
      <c r="G3349" s="3">
        <v>0</v>
      </c>
      <c r="H3349" s="15">
        <v>0</v>
      </c>
      <c r="I3349">
        <v>0</v>
      </c>
    </row>
    <row r="3350" spans="1:9" x14ac:dyDescent="0.25">
      <c r="A3350">
        <v>0</v>
      </c>
      <c r="B3350" s="4">
        <v>0</v>
      </c>
      <c r="C3350" s="4">
        <v>0</v>
      </c>
      <c r="D3350">
        <v>0</v>
      </c>
      <c r="E3350" s="3">
        <v>0</v>
      </c>
      <c r="F3350" s="3">
        <v>0</v>
      </c>
      <c r="G3350" s="3">
        <v>0</v>
      </c>
      <c r="H3350" s="15">
        <v>0</v>
      </c>
      <c r="I3350">
        <v>0</v>
      </c>
    </row>
    <row r="3351" spans="1:9" x14ac:dyDescent="0.25">
      <c r="A3351">
        <v>0</v>
      </c>
      <c r="B3351" s="4">
        <v>0</v>
      </c>
      <c r="C3351" s="4">
        <v>0</v>
      </c>
      <c r="D3351">
        <v>0</v>
      </c>
      <c r="E3351" s="3">
        <v>0</v>
      </c>
      <c r="F3351" s="3">
        <v>0</v>
      </c>
      <c r="G3351" s="3">
        <v>0</v>
      </c>
      <c r="H3351" s="15">
        <v>0</v>
      </c>
      <c r="I3351">
        <v>0</v>
      </c>
    </row>
    <row r="3352" spans="1:9" x14ac:dyDescent="0.25">
      <c r="A3352">
        <v>0</v>
      </c>
      <c r="B3352" s="4">
        <v>0</v>
      </c>
      <c r="C3352" s="4">
        <v>0</v>
      </c>
      <c r="D3352">
        <v>0</v>
      </c>
      <c r="E3352" s="3">
        <v>0</v>
      </c>
      <c r="F3352" s="3">
        <v>0</v>
      </c>
      <c r="G3352" s="3">
        <v>0</v>
      </c>
      <c r="H3352" s="15">
        <v>0</v>
      </c>
      <c r="I3352">
        <v>0</v>
      </c>
    </row>
    <row r="3353" spans="1:9" x14ac:dyDescent="0.25">
      <c r="A3353">
        <v>0</v>
      </c>
      <c r="B3353" s="4">
        <v>0</v>
      </c>
      <c r="C3353" s="4">
        <v>0</v>
      </c>
      <c r="D3353">
        <v>0</v>
      </c>
      <c r="E3353" s="3">
        <v>0</v>
      </c>
      <c r="F3353" s="3">
        <v>0</v>
      </c>
      <c r="G3353" s="3">
        <v>0</v>
      </c>
      <c r="H3353" s="15">
        <v>0</v>
      </c>
      <c r="I3353">
        <v>0</v>
      </c>
    </row>
    <row r="3354" spans="1:9" x14ac:dyDescent="0.25">
      <c r="A3354">
        <v>0</v>
      </c>
      <c r="B3354" s="4">
        <v>0</v>
      </c>
      <c r="C3354" s="4">
        <v>0</v>
      </c>
      <c r="D3354">
        <v>0</v>
      </c>
      <c r="E3354" s="3">
        <v>0</v>
      </c>
      <c r="F3354" s="3">
        <v>0</v>
      </c>
      <c r="G3354" s="3">
        <v>0</v>
      </c>
      <c r="H3354" s="15">
        <v>0</v>
      </c>
      <c r="I3354">
        <v>0</v>
      </c>
    </row>
    <row r="3355" spans="1:9" x14ac:dyDescent="0.25">
      <c r="A3355">
        <v>0</v>
      </c>
      <c r="B3355" s="4">
        <v>0</v>
      </c>
      <c r="C3355" s="4">
        <v>0</v>
      </c>
      <c r="D3355">
        <v>0</v>
      </c>
      <c r="E3355" s="3">
        <v>0</v>
      </c>
      <c r="F3355" s="3">
        <v>0</v>
      </c>
      <c r="G3355" s="3">
        <v>0</v>
      </c>
      <c r="H3355" s="15">
        <v>0</v>
      </c>
      <c r="I3355">
        <v>0</v>
      </c>
    </row>
    <row r="3356" spans="1:9" x14ac:dyDescent="0.25">
      <c r="A3356">
        <v>0</v>
      </c>
      <c r="B3356" s="4">
        <v>0</v>
      </c>
      <c r="C3356" s="4">
        <v>0</v>
      </c>
      <c r="D3356">
        <v>0</v>
      </c>
      <c r="E3356" s="3">
        <v>0</v>
      </c>
      <c r="F3356" s="3">
        <v>0</v>
      </c>
      <c r="G3356" s="3">
        <v>0</v>
      </c>
      <c r="H3356" s="15">
        <v>0</v>
      </c>
      <c r="I3356">
        <v>0</v>
      </c>
    </row>
    <row r="3357" spans="1:9" x14ac:dyDescent="0.25">
      <c r="A3357">
        <v>0</v>
      </c>
      <c r="B3357" s="4">
        <v>0</v>
      </c>
      <c r="C3357" s="4">
        <v>0</v>
      </c>
      <c r="D3357">
        <v>0</v>
      </c>
      <c r="E3357" s="3">
        <v>0</v>
      </c>
      <c r="F3357" s="3">
        <v>0</v>
      </c>
      <c r="G3357" s="3">
        <v>0</v>
      </c>
      <c r="H3357" s="15">
        <v>0</v>
      </c>
      <c r="I3357">
        <v>0</v>
      </c>
    </row>
    <row r="3358" spans="1:9" x14ac:dyDescent="0.25">
      <c r="A3358">
        <v>0</v>
      </c>
      <c r="B3358" s="4">
        <v>0</v>
      </c>
      <c r="C3358" s="4">
        <v>0</v>
      </c>
      <c r="D3358">
        <v>0</v>
      </c>
      <c r="E3358" s="3">
        <v>0</v>
      </c>
      <c r="F3358" s="3">
        <v>0</v>
      </c>
      <c r="G3358" s="3">
        <v>0</v>
      </c>
      <c r="H3358" s="15">
        <v>0</v>
      </c>
      <c r="I3358">
        <v>0</v>
      </c>
    </row>
    <row r="3359" spans="1:9" x14ac:dyDescent="0.25">
      <c r="A3359">
        <v>0</v>
      </c>
      <c r="B3359" s="4">
        <v>0</v>
      </c>
      <c r="C3359" s="4">
        <v>0</v>
      </c>
      <c r="D3359">
        <v>0</v>
      </c>
      <c r="E3359" s="3">
        <v>0</v>
      </c>
      <c r="F3359" s="3">
        <v>0</v>
      </c>
      <c r="G3359" s="3">
        <v>0</v>
      </c>
      <c r="H3359" s="15">
        <v>0</v>
      </c>
      <c r="I3359">
        <v>0</v>
      </c>
    </row>
    <row r="3360" spans="1:9" x14ac:dyDescent="0.25">
      <c r="A3360">
        <v>0</v>
      </c>
      <c r="B3360" s="4">
        <v>0</v>
      </c>
      <c r="C3360" s="4">
        <v>0</v>
      </c>
      <c r="D3360">
        <v>0</v>
      </c>
      <c r="E3360" s="3">
        <v>0</v>
      </c>
      <c r="F3360" s="3">
        <v>0</v>
      </c>
      <c r="G3360" s="3">
        <v>0</v>
      </c>
      <c r="H3360" s="15">
        <v>0</v>
      </c>
      <c r="I3360">
        <v>0</v>
      </c>
    </row>
    <row r="3361" spans="1:9" x14ac:dyDescent="0.25">
      <c r="A3361">
        <v>0</v>
      </c>
      <c r="B3361" s="4">
        <v>0</v>
      </c>
      <c r="C3361" s="4">
        <v>0</v>
      </c>
      <c r="D3361">
        <v>0</v>
      </c>
      <c r="E3361" s="3">
        <v>0</v>
      </c>
      <c r="F3361" s="3">
        <v>0</v>
      </c>
      <c r="G3361" s="3">
        <v>0</v>
      </c>
      <c r="H3361" s="15">
        <v>0</v>
      </c>
      <c r="I3361">
        <v>0</v>
      </c>
    </row>
    <row r="3362" spans="1:9" x14ac:dyDescent="0.25">
      <c r="A3362">
        <v>0</v>
      </c>
      <c r="B3362" s="4">
        <v>0</v>
      </c>
      <c r="C3362" s="4">
        <v>0</v>
      </c>
      <c r="D3362">
        <v>0</v>
      </c>
      <c r="E3362" s="3">
        <v>0</v>
      </c>
      <c r="F3362" s="3">
        <v>0</v>
      </c>
      <c r="G3362" s="3">
        <v>0</v>
      </c>
      <c r="H3362" s="15">
        <v>0</v>
      </c>
      <c r="I3362">
        <v>0</v>
      </c>
    </row>
    <row r="3363" spans="1:9" x14ac:dyDescent="0.25">
      <c r="A3363">
        <v>0</v>
      </c>
      <c r="B3363" s="4">
        <v>0</v>
      </c>
      <c r="C3363" s="4">
        <v>0</v>
      </c>
      <c r="D3363">
        <v>0</v>
      </c>
      <c r="E3363" s="3">
        <v>0</v>
      </c>
      <c r="F3363" s="3">
        <v>0</v>
      </c>
      <c r="G3363" s="3">
        <v>0</v>
      </c>
      <c r="H3363" s="15">
        <v>0</v>
      </c>
      <c r="I3363">
        <v>0</v>
      </c>
    </row>
    <row r="3364" spans="1:9" x14ac:dyDescent="0.25">
      <c r="A3364">
        <v>0</v>
      </c>
      <c r="B3364" s="4">
        <v>0</v>
      </c>
      <c r="C3364" s="4">
        <v>0</v>
      </c>
      <c r="D3364">
        <v>0</v>
      </c>
      <c r="E3364" s="3">
        <v>0</v>
      </c>
      <c r="F3364" s="3">
        <v>0</v>
      </c>
      <c r="G3364" s="3">
        <v>0</v>
      </c>
      <c r="H3364" s="15">
        <v>0</v>
      </c>
      <c r="I3364">
        <v>0</v>
      </c>
    </row>
    <row r="3365" spans="1:9" x14ac:dyDescent="0.25">
      <c r="A3365">
        <v>0</v>
      </c>
      <c r="B3365" s="4">
        <v>0</v>
      </c>
      <c r="C3365" s="4">
        <v>0</v>
      </c>
      <c r="D3365">
        <v>0</v>
      </c>
      <c r="E3365" s="3">
        <v>0</v>
      </c>
      <c r="F3365" s="3">
        <v>0</v>
      </c>
      <c r="G3365" s="3">
        <v>0</v>
      </c>
      <c r="H3365" s="15">
        <v>0</v>
      </c>
      <c r="I3365">
        <v>0</v>
      </c>
    </row>
    <row r="3366" spans="1:9" x14ac:dyDescent="0.25">
      <c r="A3366">
        <v>0</v>
      </c>
      <c r="B3366" s="4">
        <v>0</v>
      </c>
      <c r="C3366" s="4">
        <v>0</v>
      </c>
      <c r="D3366">
        <v>0</v>
      </c>
      <c r="E3366" s="3">
        <v>0</v>
      </c>
      <c r="F3366" s="3">
        <v>0</v>
      </c>
      <c r="G3366" s="3">
        <v>0</v>
      </c>
      <c r="H3366" s="15">
        <v>0</v>
      </c>
      <c r="I3366">
        <v>0</v>
      </c>
    </row>
    <row r="3367" spans="1:9" x14ac:dyDescent="0.25">
      <c r="A3367">
        <v>0</v>
      </c>
      <c r="B3367" s="4">
        <v>0</v>
      </c>
      <c r="C3367" s="4">
        <v>0</v>
      </c>
      <c r="D3367">
        <v>0</v>
      </c>
      <c r="E3367" s="3">
        <v>0</v>
      </c>
      <c r="F3367" s="3">
        <v>0</v>
      </c>
      <c r="G3367" s="3">
        <v>0</v>
      </c>
      <c r="H3367" s="15">
        <v>0</v>
      </c>
      <c r="I3367">
        <v>0</v>
      </c>
    </row>
    <row r="3368" spans="1:9" x14ac:dyDescent="0.25">
      <c r="A3368">
        <v>0</v>
      </c>
      <c r="B3368" s="4">
        <v>0</v>
      </c>
      <c r="C3368" s="4">
        <v>0</v>
      </c>
      <c r="D3368">
        <v>0</v>
      </c>
      <c r="E3368" s="3">
        <v>0</v>
      </c>
      <c r="F3368" s="3">
        <v>0</v>
      </c>
      <c r="G3368" s="3">
        <v>0</v>
      </c>
      <c r="H3368" s="15">
        <v>0</v>
      </c>
      <c r="I3368">
        <v>0</v>
      </c>
    </row>
    <row r="3369" spans="1:9" x14ac:dyDescent="0.25">
      <c r="A3369">
        <v>0</v>
      </c>
      <c r="B3369" s="4">
        <v>0</v>
      </c>
      <c r="C3369" s="4">
        <v>0</v>
      </c>
      <c r="D3369">
        <v>0</v>
      </c>
      <c r="E3369" s="3">
        <v>0</v>
      </c>
      <c r="F3369" s="3">
        <v>0</v>
      </c>
      <c r="G3369" s="3">
        <v>0</v>
      </c>
      <c r="H3369" s="15">
        <v>0</v>
      </c>
      <c r="I3369">
        <v>0</v>
      </c>
    </row>
    <row r="3370" spans="1:9" x14ac:dyDescent="0.25">
      <c r="A3370">
        <v>0</v>
      </c>
      <c r="B3370" s="4">
        <v>0</v>
      </c>
      <c r="C3370" s="4">
        <v>0</v>
      </c>
      <c r="D3370">
        <v>0</v>
      </c>
      <c r="E3370" s="3">
        <v>0</v>
      </c>
      <c r="F3370" s="3">
        <v>0</v>
      </c>
      <c r="G3370" s="3">
        <v>0</v>
      </c>
      <c r="H3370" s="15">
        <v>0</v>
      </c>
      <c r="I3370">
        <v>0</v>
      </c>
    </row>
    <row r="3371" spans="1:9" x14ac:dyDescent="0.25">
      <c r="A3371">
        <v>0</v>
      </c>
      <c r="B3371" s="4">
        <v>0</v>
      </c>
      <c r="C3371" s="4">
        <v>0</v>
      </c>
      <c r="D3371">
        <v>0</v>
      </c>
      <c r="E3371" s="3">
        <v>0</v>
      </c>
      <c r="F3371" s="3">
        <v>0</v>
      </c>
      <c r="G3371" s="3">
        <v>0</v>
      </c>
      <c r="H3371" s="15">
        <v>0</v>
      </c>
      <c r="I3371">
        <v>0</v>
      </c>
    </row>
    <row r="3372" spans="1:9" x14ac:dyDescent="0.25">
      <c r="A3372">
        <v>0</v>
      </c>
      <c r="B3372" s="4">
        <v>0</v>
      </c>
      <c r="C3372" s="4">
        <v>0</v>
      </c>
      <c r="D3372">
        <v>0</v>
      </c>
      <c r="E3372" s="3">
        <v>0</v>
      </c>
      <c r="F3372" s="3">
        <v>0</v>
      </c>
      <c r="G3372" s="3">
        <v>0</v>
      </c>
      <c r="H3372" s="15">
        <v>0</v>
      </c>
      <c r="I3372">
        <v>0</v>
      </c>
    </row>
    <row r="3373" spans="1:9" x14ac:dyDescent="0.25">
      <c r="A3373">
        <v>0</v>
      </c>
      <c r="B3373" s="4">
        <v>0</v>
      </c>
      <c r="C3373" s="4">
        <v>0</v>
      </c>
      <c r="D3373">
        <v>0</v>
      </c>
      <c r="E3373" s="3">
        <v>0</v>
      </c>
      <c r="F3373" s="3">
        <v>0</v>
      </c>
      <c r="G3373" s="3">
        <v>0</v>
      </c>
      <c r="H3373" s="15">
        <v>0</v>
      </c>
      <c r="I3373">
        <v>0</v>
      </c>
    </row>
    <row r="3374" spans="1:9" x14ac:dyDescent="0.25">
      <c r="A3374">
        <v>0</v>
      </c>
      <c r="B3374" s="4">
        <v>0</v>
      </c>
      <c r="C3374" s="4">
        <v>0</v>
      </c>
      <c r="D3374">
        <v>0</v>
      </c>
      <c r="E3374" s="3">
        <v>0</v>
      </c>
      <c r="F3374" s="3">
        <v>0</v>
      </c>
      <c r="G3374" s="3">
        <v>0</v>
      </c>
      <c r="H3374" s="15">
        <v>0</v>
      </c>
      <c r="I3374">
        <v>0</v>
      </c>
    </row>
    <row r="3375" spans="1:9" x14ac:dyDescent="0.25">
      <c r="A3375">
        <v>0</v>
      </c>
      <c r="B3375" s="4">
        <v>0</v>
      </c>
      <c r="C3375" s="4">
        <v>0</v>
      </c>
      <c r="D3375">
        <v>0</v>
      </c>
      <c r="E3375" s="3">
        <v>0</v>
      </c>
      <c r="F3375" s="3">
        <v>0</v>
      </c>
      <c r="G3375" s="3">
        <v>0</v>
      </c>
      <c r="H3375" s="15">
        <v>0</v>
      </c>
      <c r="I3375">
        <v>0</v>
      </c>
    </row>
    <row r="3376" spans="1:9" x14ac:dyDescent="0.25">
      <c r="A3376">
        <v>0</v>
      </c>
      <c r="B3376" s="4">
        <v>0</v>
      </c>
      <c r="C3376" s="4">
        <v>0</v>
      </c>
      <c r="D3376">
        <v>0</v>
      </c>
      <c r="E3376" s="3">
        <v>0</v>
      </c>
      <c r="F3376" s="3">
        <v>0</v>
      </c>
      <c r="G3376" s="3">
        <v>0</v>
      </c>
      <c r="H3376" s="15">
        <v>0</v>
      </c>
      <c r="I3376">
        <v>0</v>
      </c>
    </row>
    <row r="3377" spans="1:9" x14ac:dyDescent="0.25">
      <c r="A3377">
        <v>0</v>
      </c>
      <c r="B3377" s="4">
        <v>0</v>
      </c>
      <c r="C3377" s="4">
        <v>0</v>
      </c>
      <c r="D3377">
        <v>0</v>
      </c>
      <c r="E3377" s="3">
        <v>0</v>
      </c>
      <c r="F3377" s="3">
        <v>0</v>
      </c>
      <c r="G3377" s="3">
        <v>0</v>
      </c>
      <c r="H3377" s="15">
        <v>0</v>
      </c>
      <c r="I3377">
        <v>0</v>
      </c>
    </row>
    <row r="3378" spans="1:9" x14ac:dyDescent="0.25">
      <c r="A3378">
        <v>0</v>
      </c>
      <c r="B3378" s="4">
        <v>0</v>
      </c>
      <c r="C3378" s="4">
        <v>0</v>
      </c>
      <c r="D3378">
        <v>0</v>
      </c>
      <c r="E3378" s="3">
        <v>0</v>
      </c>
      <c r="F3378" s="3">
        <v>0</v>
      </c>
      <c r="G3378" s="3">
        <v>0</v>
      </c>
      <c r="H3378" s="15">
        <v>0</v>
      </c>
      <c r="I3378">
        <v>0</v>
      </c>
    </row>
    <row r="3379" spans="1:9" x14ac:dyDescent="0.25">
      <c r="A3379">
        <v>0</v>
      </c>
      <c r="B3379" s="4">
        <v>0</v>
      </c>
      <c r="C3379" s="4">
        <v>0</v>
      </c>
      <c r="D3379">
        <v>0</v>
      </c>
      <c r="E3379" s="3">
        <v>0</v>
      </c>
      <c r="F3379" s="3">
        <v>0</v>
      </c>
      <c r="G3379" s="3">
        <v>0</v>
      </c>
      <c r="H3379" s="15">
        <v>0</v>
      </c>
      <c r="I3379">
        <v>0</v>
      </c>
    </row>
    <row r="3380" spans="1:9" x14ac:dyDescent="0.25">
      <c r="A3380">
        <v>0</v>
      </c>
      <c r="B3380" s="4">
        <v>0</v>
      </c>
      <c r="C3380" s="4">
        <v>0</v>
      </c>
      <c r="D3380">
        <v>0</v>
      </c>
      <c r="E3380" s="3">
        <v>0</v>
      </c>
      <c r="F3380" s="3">
        <v>0</v>
      </c>
      <c r="G3380" s="3">
        <v>0</v>
      </c>
      <c r="H3380" s="15">
        <v>0</v>
      </c>
      <c r="I3380">
        <v>0</v>
      </c>
    </row>
    <row r="3381" spans="1:9" x14ac:dyDescent="0.25">
      <c r="A3381">
        <v>0</v>
      </c>
      <c r="B3381" s="4">
        <v>0</v>
      </c>
      <c r="C3381" s="4">
        <v>0</v>
      </c>
      <c r="D3381">
        <v>0</v>
      </c>
      <c r="E3381" s="3">
        <v>0</v>
      </c>
      <c r="F3381" s="3">
        <v>0</v>
      </c>
      <c r="G3381" s="3">
        <v>0</v>
      </c>
      <c r="H3381" s="15">
        <v>0</v>
      </c>
      <c r="I3381">
        <v>0</v>
      </c>
    </row>
    <row r="3382" spans="1:9" x14ac:dyDescent="0.25">
      <c r="A3382">
        <v>0</v>
      </c>
      <c r="B3382" s="4">
        <v>0</v>
      </c>
      <c r="C3382" s="4">
        <v>0</v>
      </c>
      <c r="D3382">
        <v>0</v>
      </c>
      <c r="E3382" s="3">
        <v>0</v>
      </c>
      <c r="F3382" s="3">
        <v>0</v>
      </c>
      <c r="G3382" s="3">
        <v>0</v>
      </c>
      <c r="H3382" s="15">
        <v>0</v>
      </c>
      <c r="I3382">
        <v>0</v>
      </c>
    </row>
    <row r="3383" spans="1:9" x14ac:dyDescent="0.25">
      <c r="A3383">
        <v>0</v>
      </c>
      <c r="B3383" s="4">
        <v>0</v>
      </c>
      <c r="C3383" s="4">
        <v>0</v>
      </c>
      <c r="D3383">
        <v>0</v>
      </c>
      <c r="E3383" s="3">
        <v>0</v>
      </c>
      <c r="F3383" s="3">
        <v>0</v>
      </c>
      <c r="G3383" s="3">
        <v>0</v>
      </c>
      <c r="H3383" s="15">
        <v>0</v>
      </c>
      <c r="I3383">
        <v>0</v>
      </c>
    </row>
    <row r="3384" spans="1:9" x14ac:dyDescent="0.25">
      <c r="A3384">
        <v>0</v>
      </c>
      <c r="B3384" s="4">
        <v>0</v>
      </c>
      <c r="C3384" s="4">
        <v>0</v>
      </c>
      <c r="D3384">
        <v>0</v>
      </c>
      <c r="E3384" s="3">
        <v>0</v>
      </c>
      <c r="F3384" s="3">
        <v>0</v>
      </c>
      <c r="G3384" s="3">
        <v>0</v>
      </c>
      <c r="H3384" s="15">
        <v>0</v>
      </c>
      <c r="I3384">
        <v>0</v>
      </c>
    </row>
    <row r="3385" spans="1:9" x14ac:dyDescent="0.25">
      <c r="A3385">
        <v>0</v>
      </c>
      <c r="B3385" s="4">
        <v>0</v>
      </c>
      <c r="C3385" s="4">
        <v>0</v>
      </c>
      <c r="D3385">
        <v>0</v>
      </c>
      <c r="E3385" s="3">
        <v>0</v>
      </c>
      <c r="F3385" s="3">
        <v>0</v>
      </c>
      <c r="G3385" s="3">
        <v>0</v>
      </c>
      <c r="H3385" s="15">
        <v>0</v>
      </c>
      <c r="I3385">
        <v>0</v>
      </c>
    </row>
    <row r="3386" spans="1:9" x14ac:dyDescent="0.25">
      <c r="A3386">
        <v>0</v>
      </c>
      <c r="B3386" s="4">
        <v>0</v>
      </c>
      <c r="C3386" s="4">
        <v>0</v>
      </c>
      <c r="D3386">
        <v>0</v>
      </c>
      <c r="E3386" s="3">
        <v>0</v>
      </c>
      <c r="F3386" s="3">
        <v>0</v>
      </c>
      <c r="G3386" s="3">
        <v>0</v>
      </c>
      <c r="H3386" s="15">
        <v>0</v>
      </c>
      <c r="I3386">
        <v>0</v>
      </c>
    </row>
    <row r="3387" spans="1:9" x14ac:dyDescent="0.25">
      <c r="A3387">
        <v>0</v>
      </c>
      <c r="B3387" s="4">
        <v>0</v>
      </c>
      <c r="C3387" s="4">
        <v>0</v>
      </c>
      <c r="D3387">
        <v>0</v>
      </c>
      <c r="E3387" s="3">
        <v>0</v>
      </c>
      <c r="F3387" s="3">
        <v>0</v>
      </c>
      <c r="G3387" s="3">
        <v>0</v>
      </c>
      <c r="H3387" s="15">
        <v>0</v>
      </c>
      <c r="I3387">
        <v>0</v>
      </c>
    </row>
    <row r="3388" spans="1:9" x14ac:dyDescent="0.25">
      <c r="A3388">
        <v>0</v>
      </c>
      <c r="B3388" s="4">
        <v>0</v>
      </c>
      <c r="C3388" s="4">
        <v>0</v>
      </c>
      <c r="D3388">
        <v>0</v>
      </c>
      <c r="E3388" s="3">
        <v>0</v>
      </c>
      <c r="F3388" s="3">
        <v>0</v>
      </c>
      <c r="G3388" s="3">
        <v>0</v>
      </c>
      <c r="H3388" s="15">
        <v>0</v>
      </c>
      <c r="I3388">
        <v>0</v>
      </c>
    </row>
    <row r="3389" spans="1:9" x14ac:dyDescent="0.25">
      <c r="A3389">
        <v>0</v>
      </c>
      <c r="B3389" s="4">
        <v>0</v>
      </c>
      <c r="C3389" s="4">
        <v>0</v>
      </c>
      <c r="D3389">
        <v>0</v>
      </c>
      <c r="E3389" s="3">
        <v>0</v>
      </c>
      <c r="F3389" s="3">
        <v>0</v>
      </c>
      <c r="G3389" s="3">
        <v>0</v>
      </c>
      <c r="H3389" s="15">
        <v>0</v>
      </c>
      <c r="I3389">
        <v>0</v>
      </c>
    </row>
    <row r="3390" spans="1:9" x14ac:dyDescent="0.25">
      <c r="A3390">
        <v>0</v>
      </c>
      <c r="B3390" s="4">
        <v>0</v>
      </c>
      <c r="C3390" s="4">
        <v>0</v>
      </c>
      <c r="D3390">
        <v>0</v>
      </c>
      <c r="E3390" s="3">
        <v>0</v>
      </c>
      <c r="F3390" s="3">
        <v>0</v>
      </c>
      <c r="G3390" s="3">
        <v>0</v>
      </c>
      <c r="H3390" s="15">
        <v>0</v>
      </c>
      <c r="I3390">
        <v>0</v>
      </c>
    </row>
    <row r="3391" spans="1:9" x14ac:dyDescent="0.25">
      <c r="A3391">
        <v>0</v>
      </c>
      <c r="B3391" s="4">
        <v>0</v>
      </c>
      <c r="C3391" s="4">
        <v>0</v>
      </c>
      <c r="D3391">
        <v>0</v>
      </c>
      <c r="E3391" s="3">
        <v>0</v>
      </c>
      <c r="F3391" s="3">
        <v>0</v>
      </c>
      <c r="G3391" s="3">
        <v>0</v>
      </c>
      <c r="H3391" s="15">
        <v>0</v>
      </c>
      <c r="I3391">
        <v>0</v>
      </c>
    </row>
    <row r="3392" spans="1:9" x14ac:dyDescent="0.25">
      <c r="A3392">
        <v>0</v>
      </c>
      <c r="B3392" s="4">
        <v>0</v>
      </c>
      <c r="C3392" s="4">
        <v>0</v>
      </c>
      <c r="D3392">
        <v>0</v>
      </c>
      <c r="E3392" s="3">
        <v>0</v>
      </c>
      <c r="F3392" s="3">
        <v>0</v>
      </c>
      <c r="G3392" s="3">
        <v>0</v>
      </c>
      <c r="H3392" s="15">
        <v>0</v>
      </c>
      <c r="I3392">
        <v>0</v>
      </c>
    </row>
    <row r="3393" spans="1:9" x14ac:dyDescent="0.25">
      <c r="A3393">
        <v>0</v>
      </c>
      <c r="B3393" s="4">
        <v>0</v>
      </c>
      <c r="C3393" s="4">
        <v>0</v>
      </c>
      <c r="D3393">
        <v>0</v>
      </c>
      <c r="E3393" s="3">
        <v>0</v>
      </c>
      <c r="F3393" s="3">
        <v>0</v>
      </c>
      <c r="G3393" s="3">
        <v>0</v>
      </c>
      <c r="H3393" s="15">
        <v>0</v>
      </c>
      <c r="I3393">
        <v>0</v>
      </c>
    </row>
    <row r="3394" spans="1:9" x14ac:dyDescent="0.25">
      <c r="A3394">
        <v>0</v>
      </c>
      <c r="B3394" s="4">
        <v>0</v>
      </c>
      <c r="C3394" s="4">
        <v>0</v>
      </c>
      <c r="D3394">
        <v>0</v>
      </c>
      <c r="E3394" s="3">
        <v>0</v>
      </c>
      <c r="F3394" s="3">
        <v>0</v>
      </c>
      <c r="G3394" s="3">
        <v>0</v>
      </c>
      <c r="H3394" s="15">
        <v>0</v>
      </c>
      <c r="I3394">
        <v>0</v>
      </c>
    </row>
    <row r="3395" spans="1:9" x14ac:dyDescent="0.25">
      <c r="A3395">
        <v>0</v>
      </c>
      <c r="B3395" s="4">
        <v>0</v>
      </c>
      <c r="C3395" s="4">
        <v>0</v>
      </c>
      <c r="D3395">
        <v>0</v>
      </c>
      <c r="E3395" s="3">
        <v>0</v>
      </c>
      <c r="F3395" s="3">
        <v>0</v>
      </c>
      <c r="G3395" s="3">
        <v>0</v>
      </c>
      <c r="H3395" s="15">
        <v>0</v>
      </c>
      <c r="I3395">
        <v>0</v>
      </c>
    </row>
    <row r="3396" spans="1:9" x14ac:dyDescent="0.25">
      <c r="A3396">
        <v>0</v>
      </c>
      <c r="B3396" s="4">
        <v>0</v>
      </c>
      <c r="C3396" s="4">
        <v>0</v>
      </c>
      <c r="D3396">
        <v>0</v>
      </c>
      <c r="E3396" s="3">
        <v>0</v>
      </c>
      <c r="F3396" s="3">
        <v>0</v>
      </c>
      <c r="G3396" s="3">
        <v>0</v>
      </c>
      <c r="H3396" s="15">
        <v>0</v>
      </c>
      <c r="I3396">
        <v>0</v>
      </c>
    </row>
    <row r="3397" spans="1:9" x14ac:dyDescent="0.25">
      <c r="A3397">
        <v>0</v>
      </c>
      <c r="B3397" s="4">
        <v>0</v>
      </c>
      <c r="C3397" s="4">
        <v>0</v>
      </c>
      <c r="D3397">
        <v>0</v>
      </c>
      <c r="E3397" s="3">
        <v>0</v>
      </c>
      <c r="F3397" s="3">
        <v>0</v>
      </c>
      <c r="G3397" s="3">
        <v>0</v>
      </c>
      <c r="H3397" s="15">
        <v>0</v>
      </c>
      <c r="I3397">
        <v>0</v>
      </c>
    </row>
    <row r="3398" spans="1:9" x14ac:dyDescent="0.25">
      <c r="A3398">
        <v>0</v>
      </c>
      <c r="B3398" s="4">
        <v>0</v>
      </c>
      <c r="C3398" s="4">
        <v>0</v>
      </c>
      <c r="D3398">
        <v>0</v>
      </c>
      <c r="E3398" s="3">
        <v>0</v>
      </c>
      <c r="F3398" s="3">
        <v>0</v>
      </c>
      <c r="G3398" s="3">
        <v>0</v>
      </c>
      <c r="H3398" s="15">
        <v>0</v>
      </c>
      <c r="I3398">
        <v>0</v>
      </c>
    </row>
    <row r="3399" spans="1:9" x14ac:dyDescent="0.25">
      <c r="A3399">
        <v>0</v>
      </c>
      <c r="B3399" s="4">
        <v>0</v>
      </c>
      <c r="C3399" s="4">
        <v>0</v>
      </c>
      <c r="D3399">
        <v>0</v>
      </c>
      <c r="E3399" s="3">
        <v>0</v>
      </c>
      <c r="F3399" s="3">
        <v>0</v>
      </c>
      <c r="G3399" s="3">
        <v>0</v>
      </c>
      <c r="H3399" s="15">
        <v>0</v>
      </c>
      <c r="I3399">
        <v>0</v>
      </c>
    </row>
    <row r="3400" spans="1:9" x14ac:dyDescent="0.25">
      <c r="A3400">
        <v>0</v>
      </c>
      <c r="B3400" s="4">
        <v>0</v>
      </c>
      <c r="C3400" s="4">
        <v>0</v>
      </c>
      <c r="D3400">
        <v>0</v>
      </c>
      <c r="E3400" s="3">
        <v>0</v>
      </c>
      <c r="F3400" s="3">
        <v>0</v>
      </c>
      <c r="G3400" s="3">
        <v>0</v>
      </c>
      <c r="H3400" s="15">
        <v>0</v>
      </c>
      <c r="I3400">
        <v>0</v>
      </c>
    </row>
    <row r="3401" spans="1:9" x14ac:dyDescent="0.25">
      <c r="A3401">
        <v>0</v>
      </c>
      <c r="B3401" s="4">
        <v>0</v>
      </c>
      <c r="C3401" s="4">
        <v>0</v>
      </c>
      <c r="D3401">
        <v>0</v>
      </c>
      <c r="E3401" s="3">
        <v>0</v>
      </c>
      <c r="F3401" s="3">
        <v>0</v>
      </c>
      <c r="G3401" s="3">
        <v>0</v>
      </c>
      <c r="H3401" s="15">
        <v>0</v>
      </c>
      <c r="I3401">
        <v>0</v>
      </c>
    </row>
    <row r="3402" spans="1:9" x14ac:dyDescent="0.25">
      <c r="A3402">
        <v>0</v>
      </c>
      <c r="B3402" s="4">
        <v>0</v>
      </c>
      <c r="C3402" s="4">
        <v>0</v>
      </c>
      <c r="D3402">
        <v>0</v>
      </c>
      <c r="E3402" s="3">
        <v>0</v>
      </c>
      <c r="F3402" s="3">
        <v>0</v>
      </c>
      <c r="G3402" s="3">
        <v>0</v>
      </c>
      <c r="H3402" s="15">
        <v>0</v>
      </c>
      <c r="I3402">
        <v>0</v>
      </c>
    </row>
    <row r="3403" spans="1:9" x14ac:dyDescent="0.25">
      <c r="A3403">
        <v>0</v>
      </c>
      <c r="B3403" s="4">
        <v>0</v>
      </c>
      <c r="C3403" s="4">
        <v>0</v>
      </c>
      <c r="D3403">
        <v>0</v>
      </c>
      <c r="E3403" s="3">
        <v>0</v>
      </c>
      <c r="F3403" s="3">
        <v>0</v>
      </c>
      <c r="G3403" s="3">
        <v>0</v>
      </c>
      <c r="H3403" s="15">
        <v>0</v>
      </c>
      <c r="I3403">
        <v>0</v>
      </c>
    </row>
    <row r="3404" spans="1:9" x14ac:dyDescent="0.25">
      <c r="A3404">
        <v>0</v>
      </c>
      <c r="B3404" s="4">
        <v>0</v>
      </c>
      <c r="C3404" s="4">
        <v>0</v>
      </c>
      <c r="D3404">
        <v>0</v>
      </c>
      <c r="E3404" s="3">
        <v>0</v>
      </c>
      <c r="F3404" s="3">
        <v>0</v>
      </c>
      <c r="G3404" s="3">
        <v>0</v>
      </c>
      <c r="H3404" s="15">
        <v>0</v>
      </c>
      <c r="I3404">
        <v>0</v>
      </c>
    </row>
    <row r="3405" spans="1:9" x14ac:dyDescent="0.25">
      <c r="A3405">
        <v>0</v>
      </c>
      <c r="B3405" s="4">
        <v>0</v>
      </c>
      <c r="C3405" s="4">
        <v>0</v>
      </c>
      <c r="D3405">
        <v>0</v>
      </c>
      <c r="E3405" s="3">
        <v>0</v>
      </c>
      <c r="F3405" s="3">
        <v>0</v>
      </c>
      <c r="G3405" s="3">
        <v>0</v>
      </c>
      <c r="H3405" s="15">
        <v>0</v>
      </c>
      <c r="I3405">
        <v>0</v>
      </c>
    </row>
    <row r="3406" spans="1:9" x14ac:dyDescent="0.25">
      <c r="A3406">
        <v>0</v>
      </c>
      <c r="B3406" s="4">
        <v>0</v>
      </c>
      <c r="C3406" s="4">
        <v>0</v>
      </c>
      <c r="D3406">
        <v>0</v>
      </c>
      <c r="E3406" s="3">
        <v>0</v>
      </c>
      <c r="F3406" s="3">
        <v>0</v>
      </c>
      <c r="G3406" s="3">
        <v>0</v>
      </c>
      <c r="H3406" s="15">
        <v>0</v>
      </c>
      <c r="I3406">
        <v>0</v>
      </c>
    </row>
    <row r="3407" spans="1:9" x14ac:dyDescent="0.25">
      <c r="A3407">
        <v>0</v>
      </c>
      <c r="B3407" s="4">
        <v>0</v>
      </c>
      <c r="C3407" s="4">
        <v>0</v>
      </c>
      <c r="D3407">
        <v>0</v>
      </c>
      <c r="E3407" s="3">
        <v>0</v>
      </c>
      <c r="F3407" s="3">
        <v>0</v>
      </c>
      <c r="G3407" s="3">
        <v>0</v>
      </c>
      <c r="H3407" s="15">
        <v>0</v>
      </c>
      <c r="I3407">
        <v>0</v>
      </c>
    </row>
    <row r="3408" spans="1:9" x14ac:dyDescent="0.25">
      <c r="A3408">
        <v>0</v>
      </c>
      <c r="B3408" s="4">
        <v>0</v>
      </c>
      <c r="C3408" s="4">
        <v>0</v>
      </c>
      <c r="D3408">
        <v>0</v>
      </c>
      <c r="E3408" s="3">
        <v>0</v>
      </c>
      <c r="F3408" s="3">
        <v>0</v>
      </c>
      <c r="G3408" s="3">
        <v>0</v>
      </c>
      <c r="H3408" s="15">
        <v>0</v>
      </c>
      <c r="I3408">
        <v>0</v>
      </c>
    </row>
    <row r="3409" spans="1:9" x14ac:dyDescent="0.25">
      <c r="A3409">
        <v>0</v>
      </c>
      <c r="B3409" s="4">
        <v>0</v>
      </c>
      <c r="C3409" s="4">
        <v>0</v>
      </c>
      <c r="D3409">
        <v>0</v>
      </c>
      <c r="E3409" s="3">
        <v>0</v>
      </c>
      <c r="F3409" s="3">
        <v>0</v>
      </c>
      <c r="G3409" s="3">
        <v>0</v>
      </c>
      <c r="H3409" s="15">
        <v>0</v>
      </c>
      <c r="I3409">
        <v>0</v>
      </c>
    </row>
    <row r="3410" spans="1:9" x14ac:dyDescent="0.25">
      <c r="A3410">
        <v>0</v>
      </c>
      <c r="B3410" s="4">
        <v>0</v>
      </c>
      <c r="C3410" s="4">
        <v>0</v>
      </c>
      <c r="D3410">
        <v>0</v>
      </c>
      <c r="E3410" s="3">
        <v>0</v>
      </c>
      <c r="F3410" s="3">
        <v>0</v>
      </c>
      <c r="G3410" s="3">
        <v>0</v>
      </c>
      <c r="H3410" s="15">
        <v>0</v>
      </c>
      <c r="I3410">
        <v>0</v>
      </c>
    </row>
    <row r="3411" spans="1:9" x14ac:dyDescent="0.25">
      <c r="A3411">
        <v>0</v>
      </c>
      <c r="B3411" s="4">
        <v>0</v>
      </c>
      <c r="C3411" s="4">
        <v>0</v>
      </c>
      <c r="D3411">
        <v>0</v>
      </c>
      <c r="E3411" s="3">
        <v>0</v>
      </c>
      <c r="F3411" s="3">
        <v>0</v>
      </c>
      <c r="G3411" s="3">
        <v>0</v>
      </c>
      <c r="H3411" s="15">
        <v>0</v>
      </c>
      <c r="I3411">
        <v>0</v>
      </c>
    </row>
    <row r="3412" spans="1:9" x14ac:dyDescent="0.25">
      <c r="A3412">
        <v>0</v>
      </c>
      <c r="B3412" s="4">
        <v>0</v>
      </c>
      <c r="C3412" s="4">
        <v>0</v>
      </c>
      <c r="D3412">
        <v>0</v>
      </c>
      <c r="E3412" s="3">
        <v>0</v>
      </c>
      <c r="F3412" s="3">
        <v>0</v>
      </c>
      <c r="G3412" s="3">
        <v>0</v>
      </c>
      <c r="H3412" s="15">
        <v>0</v>
      </c>
      <c r="I3412">
        <v>0</v>
      </c>
    </row>
    <row r="3413" spans="1:9" x14ac:dyDescent="0.25">
      <c r="A3413">
        <v>0</v>
      </c>
      <c r="B3413" s="4">
        <v>0</v>
      </c>
      <c r="C3413" s="4">
        <v>0</v>
      </c>
      <c r="D3413">
        <v>0</v>
      </c>
      <c r="E3413" s="3">
        <v>0</v>
      </c>
      <c r="F3413" s="3">
        <v>0</v>
      </c>
      <c r="G3413" s="3">
        <v>0</v>
      </c>
      <c r="H3413" s="15">
        <v>0</v>
      </c>
      <c r="I3413">
        <v>0</v>
      </c>
    </row>
    <row r="3414" spans="1:9" x14ac:dyDescent="0.25">
      <c r="A3414">
        <v>0</v>
      </c>
      <c r="B3414" s="4">
        <v>0</v>
      </c>
      <c r="C3414" s="4">
        <v>0</v>
      </c>
      <c r="D3414">
        <v>0</v>
      </c>
      <c r="E3414" s="3">
        <v>0</v>
      </c>
      <c r="F3414" s="3">
        <v>0</v>
      </c>
      <c r="G3414" s="3">
        <v>0</v>
      </c>
      <c r="H3414" s="15">
        <v>0</v>
      </c>
      <c r="I3414">
        <v>0</v>
      </c>
    </row>
    <row r="3415" spans="1:9" x14ac:dyDescent="0.25">
      <c r="A3415">
        <v>0</v>
      </c>
      <c r="B3415" s="4">
        <v>0</v>
      </c>
      <c r="C3415" s="4">
        <v>0</v>
      </c>
      <c r="D3415">
        <v>0</v>
      </c>
      <c r="E3415" s="3">
        <v>0</v>
      </c>
      <c r="F3415" s="3">
        <v>0</v>
      </c>
      <c r="G3415" s="3">
        <v>0</v>
      </c>
      <c r="H3415" s="15">
        <v>0</v>
      </c>
      <c r="I3415">
        <v>0</v>
      </c>
    </row>
    <row r="3416" spans="1:9" x14ac:dyDescent="0.25">
      <c r="A3416">
        <v>0</v>
      </c>
      <c r="B3416" s="4">
        <v>0</v>
      </c>
      <c r="C3416" s="4">
        <v>0</v>
      </c>
      <c r="D3416">
        <v>0</v>
      </c>
      <c r="E3416" s="3">
        <v>0</v>
      </c>
      <c r="F3416" s="3">
        <v>0</v>
      </c>
      <c r="G3416" s="3">
        <v>0</v>
      </c>
      <c r="H3416" s="15">
        <v>0</v>
      </c>
      <c r="I3416">
        <v>0</v>
      </c>
    </row>
    <row r="3417" spans="1:9" x14ac:dyDescent="0.25">
      <c r="A3417">
        <v>0</v>
      </c>
      <c r="B3417" s="4">
        <v>0</v>
      </c>
      <c r="C3417" s="4">
        <v>0</v>
      </c>
      <c r="D3417">
        <v>0</v>
      </c>
      <c r="E3417" s="3">
        <v>0</v>
      </c>
      <c r="F3417" s="3">
        <v>0</v>
      </c>
      <c r="G3417" s="3">
        <v>0</v>
      </c>
      <c r="H3417" s="15">
        <v>0</v>
      </c>
      <c r="I3417">
        <v>0</v>
      </c>
    </row>
    <row r="3418" spans="1:9" x14ac:dyDescent="0.25">
      <c r="A3418">
        <v>0</v>
      </c>
      <c r="B3418" s="4">
        <v>0</v>
      </c>
      <c r="C3418" s="4">
        <v>0</v>
      </c>
      <c r="D3418">
        <v>0</v>
      </c>
      <c r="E3418" s="3">
        <v>0</v>
      </c>
      <c r="F3418" s="3">
        <v>0</v>
      </c>
      <c r="G3418" s="3">
        <v>0</v>
      </c>
      <c r="H3418" s="15">
        <v>0</v>
      </c>
      <c r="I3418">
        <v>0</v>
      </c>
    </row>
    <row r="3419" spans="1:9" x14ac:dyDescent="0.25">
      <c r="A3419">
        <v>0</v>
      </c>
      <c r="B3419" s="4">
        <v>0</v>
      </c>
      <c r="C3419" s="4">
        <v>0</v>
      </c>
      <c r="D3419">
        <v>0</v>
      </c>
      <c r="E3419" s="3">
        <v>0</v>
      </c>
      <c r="F3419" s="3">
        <v>0</v>
      </c>
      <c r="G3419" s="3">
        <v>0</v>
      </c>
      <c r="H3419" s="15">
        <v>0</v>
      </c>
      <c r="I3419">
        <v>0</v>
      </c>
    </row>
    <row r="3420" spans="1:9" x14ac:dyDescent="0.25">
      <c r="A3420">
        <v>0</v>
      </c>
      <c r="B3420" s="4">
        <v>0</v>
      </c>
      <c r="C3420" s="4">
        <v>0</v>
      </c>
      <c r="D3420">
        <v>0</v>
      </c>
      <c r="E3420" s="3">
        <v>0</v>
      </c>
      <c r="F3420" s="3">
        <v>0</v>
      </c>
      <c r="G3420" s="3">
        <v>0</v>
      </c>
      <c r="H3420" s="15">
        <v>0</v>
      </c>
      <c r="I3420">
        <v>0</v>
      </c>
    </row>
    <row r="3421" spans="1:9" x14ac:dyDescent="0.25">
      <c r="A3421">
        <v>0</v>
      </c>
      <c r="B3421" s="4">
        <v>0</v>
      </c>
      <c r="C3421" s="4">
        <v>0</v>
      </c>
      <c r="D3421">
        <v>0</v>
      </c>
      <c r="E3421" s="3">
        <v>0</v>
      </c>
      <c r="F3421" s="3">
        <v>0</v>
      </c>
      <c r="G3421" s="3">
        <v>0</v>
      </c>
      <c r="H3421" s="15">
        <v>0</v>
      </c>
      <c r="I3421">
        <v>0</v>
      </c>
    </row>
    <row r="3422" spans="1:9" x14ac:dyDescent="0.25">
      <c r="A3422">
        <v>0</v>
      </c>
      <c r="B3422" s="4">
        <v>0</v>
      </c>
      <c r="C3422" s="4">
        <v>0</v>
      </c>
      <c r="D3422">
        <v>0</v>
      </c>
      <c r="E3422" s="3">
        <v>0</v>
      </c>
      <c r="F3422" s="3">
        <v>0</v>
      </c>
      <c r="G3422" s="3">
        <v>0</v>
      </c>
      <c r="H3422" s="15">
        <v>0</v>
      </c>
      <c r="I3422">
        <v>0</v>
      </c>
    </row>
    <row r="3423" spans="1:9" x14ac:dyDescent="0.25">
      <c r="A3423">
        <v>0</v>
      </c>
      <c r="B3423" s="4">
        <v>0</v>
      </c>
      <c r="C3423" s="4">
        <v>0</v>
      </c>
      <c r="D3423">
        <v>0</v>
      </c>
      <c r="E3423" s="3">
        <v>0</v>
      </c>
      <c r="F3423" s="3">
        <v>0</v>
      </c>
      <c r="G3423" s="3">
        <v>0</v>
      </c>
      <c r="H3423" s="15">
        <v>0</v>
      </c>
      <c r="I3423">
        <v>0</v>
      </c>
    </row>
    <row r="3424" spans="1:9" x14ac:dyDescent="0.25">
      <c r="A3424">
        <v>0</v>
      </c>
      <c r="B3424" s="4">
        <v>0</v>
      </c>
      <c r="C3424" s="4">
        <v>0</v>
      </c>
      <c r="D3424">
        <v>0</v>
      </c>
      <c r="E3424" s="3">
        <v>0</v>
      </c>
      <c r="F3424" s="3">
        <v>0</v>
      </c>
      <c r="G3424" s="3">
        <v>0</v>
      </c>
      <c r="H3424" s="15">
        <v>0</v>
      </c>
      <c r="I3424">
        <v>0</v>
      </c>
    </row>
    <row r="3425" spans="1:9" x14ac:dyDescent="0.25">
      <c r="A3425">
        <v>0</v>
      </c>
      <c r="B3425" s="4">
        <v>0</v>
      </c>
      <c r="C3425" s="4">
        <v>0</v>
      </c>
      <c r="D3425">
        <v>0</v>
      </c>
      <c r="E3425" s="3">
        <v>0</v>
      </c>
      <c r="F3425" s="3">
        <v>0</v>
      </c>
      <c r="G3425" s="3">
        <v>0</v>
      </c>
      <c r="H3425" s="15">
        <v>0</v>
      </c>
      <c r="I3425">
        <v>0</v>
      </c>
    </row>
    <row r="3426" spans="1:9" x14ac:dyDescent="0.25">
      <c r="A3426">
        <v>0</v>
      </c>
      <c r="B3426" s="4">
        <v>0</v>
      </c>
      <c r="C3426" s="4">
        <v>0</v>
      </c>
      <c r="D3426">
        <v>0</v>
      </c>
      <c r="E3426" s="3">
        <v>0</v>
      </c>
      <c r="F3426" s="3">
        <v>0</v>
      </c>
      <c r="G3426" s="3">
        <v>0</v>
      </c>
      <c r="H3426" s="15">
        <v>0</v>
      </c>
      <c r="I3426">
        <v>0</v>
      </c>
    </row>
    <row r="3427" spans="1:9" x14ac:dyDescent="0.25">
      <c r="A3427">
        <v>0</v>
      </c>
      <c r="B3427" s="4">
        <v>0</v>
      </c>
      <c r="C3427" s="4">
        <v>0</v>
      </c>
      <c r="D3427">
        <v>0</v>
      </c>
      <c r="E3427" s="3">
        <v>0</v>
      </c>
      <c r="F3427" s="3">
        <v>0</v>
      </c>
      <c r="G3427" s="3">
        <v>0</v>
      </c>
      <c r="H3427" s="15">
        <v>0</v>
      </c>
      <c r="I3427">
        <v>0</v>
      </c>
    </row>
    <row r="3428" spans="1:9" x14ac:dyDescent="0.25">
      <c r="A3428">
        <v>0</v>
      </c>
      <c r="B3428" s="4">
        <v>0</v>
      </c>
      <c r="C3428" s="4">
        <v>0</v>
      </c>
      <c r="D3428">
        <v>0</v>
      </c>
      <c r="E3428" s="3">
        <v>0</v>
      </c>
      <c r="F3428" s="3">
        <v>0</v>
      </c>
      <c r="G3428" s="3">
        <v>0</v>
      </c>
      <c r="H3428" s="15">
        <v>0</v>
      </c>
      <c r="I3428">
        <v>0</v>
      </c>
    </row>
    <row r="3429" spans="1:9" x14ac:dyDescent="0.25">
      <c r="A3429">
        <v>0</v>
      </c>
      <c r="B3429" s="4">
        <v>0</v>
      </c>
      <c r="C3429" s="4">
        <v>0</v>
      </c>
      <c r="D3429">
        <v>0</v>
      </c>
      <c r="E3429" s="3">
        <v>0</v>
      </c>
      <c r="F3429" s="3">
        <v>0</v>
      </c>
      <c r="G3429" s="3">
        <v>0</v>
      </c>
      <c r="H3429" s="15">
        <v>0</v>
      </c>
      <c r="I3429">
        <v>0</v>
      </c>
    </row>
    <row r="3430" spans="1:9" x14ac:dyDescent="0.25">
      <c r="A3430">
        <v>0</v>
      </c>
      <c r="B3430" s="4">
        <v>0</v>
      </c>
      <c r="C3430" s="4">
        <v>0</v>
      </c>
      <c r="D3430">
        <v>0</v>
      </c>
      <c r="E3430" s="3">
        <v>0</v>
      </c>
      <c r="F3430" s="3">
        <v>0</v>
      </c>
      <c r="G3430" s="3">
        <v>0</v>
      </c>
      <c r="H3430" s="15">
        <v>0</v>
      </c>
      <c r="I3430">
        <v>0</v>
      </c>
    </row>
    <row r="3431" spans="1:9" x14ac:dyDescent="0.25">
      <c r="A3431">
        <v>0</v>
      </c>
      <c r="B3431" s="4">
        <v>0</v>
      </c>
      <c r="C3431" s="4">
        <v>0</v>
      </c>
      <c r="D3431">
        <v>0</v>
      </c>
      <c r="E3431" s="3">
        <v>0</v>
      </c>
      <c r="F3431" s="3">
        <v>0</v>
      </c>
      <c r="G3431" s="3">
        <v>0</v>
      </c>
      <c r="H3431" s="15">
        <v>0</v>
      </c>
      <c r="I3431">
        <v>0</v>
      </c>
    </row>
    <row r="3432" spans="1:9" x14ac:dyDescent="0.25">
      <c r="A3432">
        <v>0</v>
      </c>
      <c r="B3432" s="4">
        <v>0</v>
      </c>
      <c r="C3432" s="4">
        <v>0</v>
      </c>
      <c r="D3432">
        <v>0</v>
      </c>
      <c r="E3432" s="3">
        <v>0</v>
      </c>
      <c r="F3432" s="3">
        <v>0</v>
      </c>
      <c r="G3432" s="3">
        <v>0</v>
      </c>
      <c r="H3432" s="15">
        <v>0</v>
      </c>
      <c r="I3432">
        <v>0</v>
      </c>
    </row>
    <row r="3433" spans="1:9" x14ac:dyDescent="0.25">
      <c r="A3433">
        <v>0</v>
      </c>
      <c r="B3433" s="4">
        <v>0</v>
      </c>
      <c r="C3433" s="4">
        <v>0</v>
      </c>
      <c r="D3433">
        <v>0</v>
      </c>
      <c r="E3433" s="3">
        <v>0</v>
      </c>
      <c r="F3433" s="3">
        <v>0</v>
      </c>
      <c r="G3433" s="3">
        <v>0</v>
      </c>
      <c r="H3433" s="15">
        <v>0</v>
      </c>
      <c r="I3433">
        <v>0</v>
      </c>
    </row>
    <row r="3434" spans="1:9" x14ac:dyDescent="0.25">
      <c r="A3434">
        <v>0</v>
      </c>
      <c r="B3434" s="4">
        <v>0</v>
      </c>
      <c r="C3434" s="4">
        <v>0</v>
      </c>
      <c r="D3434">
        <v>0</v>
      </c>
      <c r="E3434" s="3">
        <v>0</v>
      </c>
      <c r="F3434" s="3">
        <v>0</v>
      </c>
      <c r="G3434" s="3">
        <v>0</v>
      </c>
      <c r="H3434" s="15">
        <v>0</v>
      </c>
      <c r="I3434">
        <v>0</v>
      </c>
    </row>
    <row r="3435" spans="1:9" x14ac:dyDescent="0.25">
      <c r="A3435">
        <v>0</v>
      </c>
      <c r="B3435" s="4">
        <v>0</v>
      </c>
      <c r="C3435" s="4">
        <v>0</v>
      </c>
      <c r="D3435">
        <v>0</v>
      </c>
      <c r="E3435" s="3">
        <v>0</v>
      </c>
      <c r="F3435" s="3">
        <v>0</v>
      </c>
      <c r="G3435" s="3">
        <v>0</v>
      </c>
      <c r="H3435" s="15">
        <v>0</v>
      </c>
      <c r="I3435">
        <v>0</v>
      </c>
    </row>
    <row r="3436" spans="1:9" x14ac:dyDescent="0.25">
      <c r="A3436">
        <v>0</v>
      </c>
      <c r="B3436" s="4">
        <v>0</v>
      </c>
      <c r="C3436" s="4">
        <v>0</v>
      </c>
      <c r="D3436">
        <v>0</v>
      </c>
      <c r="E3436" s="3">
        <v>0</v>
      </c>
      <c r="F3436" s="3">
        <v>0</v>
      </c>
      <c r="G3436" s="3">
        <v>0</v>
      </c>
      <c r="H3436" s="15">
        <v>0</v>
      </c>
      <c r="I3436">
        <v>0</v>
      </c>
    </row>
    <row r="3437" spans="1:9" x14ac:dyDescent="0.25">
      <c r="A3437">
        <v>0</v>
      </c>
      <c r="B3437" s="4">
        <v>0</v>
      </c>
      <c r="C3437" s="4">
        <v>0</v>
      </c>
      <c r="D3437">
        <v>0</v>
      </c>
      <c r="E3437" s="3">
        <v>0</v>
      </c>
      <c r="F3437" s="3">
        <v>0</v>
      </c>
      <c r="G3437" s="3">
        <v>0</v>
      </c>
      <c r="H3437" s="15">
        <v>0</v>
      </c>
      <c r="I3437">
        <v>0</v>
      </c>
    </row>
    <row r="3438" spans="1:9" x14ac:dyDescent="0.25">
      <c r="A3438">
        <v>0</v>
      </c>
      <c r="B3438" s="4">
        <v>0</v>
      </c>
      <c r="C3438" s="4">
        <v>0</v>
      </c>
      <c r="D3438">
        <v>0</v>
      </c>
      <c r="E3438" s="3">
        <v>0</v>
      </c>
      <c r="F3438" s="3">
        <v>0</v>
      </c>
      <c r="G3438" s="3">
        <v>0</v>
      </c>
      <c r="H3438" s="15">
        <v>0</v>
      </c>
      <c r="I3438">
        <v>0</v>
      </c>
    </row>
    <row r="3439" spans="1:9" x14ac:dyDescent="0.25">
      <c r="A3439">
        <v>0</v>
      </c>
      <c r="B3439" s="4">
        <v>0</v>
      </c>
      <c r="C3439" s="4">
        <v>0</v>
      </c>
      <c r="D3439">
        <v>0</v>
      </c>
      <c r="E3439" s="3">
        <v>0</v>
      </c>
      <c r="F3439" s="3">
        <v>0</v>
      </c>
      <c r="G3439" s="3">
        <v>0</v>
      </c>
      <c r="H3439" s="15">
        <v>0</v>
      </c>
      <c r="I3439">
        <v>0</v>
      </c>
    </row>
    <row r="3440" spans="1:9" x14ac:dyDescent="0.25">
      <c r="A3440">
        <v>0</v>
      </c>
      <c r="B3440" s="4">
        <v>0</v>
      </c>
      <c r="C3440" s="4">
        <v>0</v>
      </c>
      <c r="D3440">
        <v>0</v>
      </c>
      <c r="E3440" s="3">
        <v>0</v>
      </c>
      <c r="F3440" s="3">
        <v>0</v>
      </c>
      <c r="G3440" s="3">
        <v>0</v>
      </c>
      <c r="H3440" s="15">
        <v>0</v>
      </c>
      <c r="I3440">
        <v>0</v>
      </c>
    </row>
    <row r="3441" spans="1:9" x14ac:dyDescent="0.25">
      <c r="A3441">
        <v>0</v>
      </c>
      <c r="B3441" s="4">
        <v>0</v>
      </c>
      <c r="C3441" s="4">
        <v>0</v>
      </c>
      <c r="D3441">
        <v>0</v>
      </c>
      <c r="E3441" s="3">
        <v>0</v>
      </c>
      <c r="F3441" s="3">
        <v>0</v>
      </c>
      <c r="G3441" s="3">
        <v>0</v>
      </c>
      <c r="H3441" s="15">
        <v>0</v>
      </c>
      <c r="I3441">
        <v>0</v>
      </c>
    </row>
    <row r="3442" spans="1:9" x14ac:dyDescent="0.25">
      <c r="A3442">
        <v>0</v>
      </c>
      <c r="B3442" s="4">
        <v>0</v>
      </c>
      <c r="C3442" s="4">
        <v>0</v>
      </c>
      <c r="D3442">
        <v>0</v>
      </c>
      <c r="E3442" s="3">
        <v>0</v>
      </c>
      <c r="F3442" s="3">
        <v>0</v>
      </c>
      <c r="G3442" s="3">
        <v>0</v>
      </c>
      <c r="H3442" s="15">
        <v>0</v>
      </c>
      <c r="I3442">
        <v>0</v>
      </c>
    </row>
    <row r="3443" spans="1:9" x14ac:dyDescent="0.25">
      <c r="A3443">
        <v>0</v>
      </c>
      <c r="B3443" s="4">
        <v>0</v>
      </c>
      <c r="C3443" s="4">
        <v>0</v>
      </c>
      <c r="D3443">
        <v>0</v>
      </c>
      <c r="E3443" s="3">
        <v>0</v>
      </c>
      <c r="F3443" s="3">
        <v>0</v>
      </c>
      <c r="G3443" s="3">
        <v>0</v>
      </c>
      <c r="H3443" s="15">
        <v>0</v>
      </c>
      <c r="I3443">
        <v>0</v>
      </c>
    </row>
    <row r="3444" spans="1:9" x14ac:dyDescent="0.25">
      <c r="A3444">
        <v>0</v>
      </c>
      <c r="B3444" s="4">
        <v>0</v>
      </c>
      <c r="C3444" s="4">
        <v>0</v>
      </c>
      <c r="D3444">
        <v>0</v>
      </c>
      <c r="E3444" s="3">
        <v>0</v>
      </c>
      <c r="F3444" s="3">
        <v>0</v>
      </c>
      <c r="G3444" s="3">
        <v>0</v>
      </c>
      <c r="H3444" s="15">
        <v>0</v>
      </c>
      <c r="I3444">
        <v>0</v>
      </c>
    </row>
    <row r="3445" spans="1:9" x14ac:dyDescent="0.25">
      <c r="A3445">
        <v>0</v>
      </c>
      <c r="B3445" s="4">
        <v>0</v>
      </c>
      <c r="C3445" s="4">
        <v>0</v>
      </c>
      <c r="D3445">
        <v>0</v>
      </c>
      <c r="E3445" s="3">
        <v>0</v>
      </c>
      <c r="F3445" s="3">
        <v>0</v>
      </c>
      <c r="G3445" s="3">
        <v>0</v>
      </c>
      <c r="H3445" s="15">
        <v>0</v>
      </c>
      <c r="I3445">
        <v>0</v>
      </c>
    </row>
    <row r="3446" spans="1:9" x14ac:dyDescent="0.25">
      <c r="A3446">
        <v>0</v>
      </c>
      <c r="B3446" s="4">
        <v>0</v>
      </c>
      <c r="C3446" s="4">
        <v>0</v>
      </c>
      <c r="D3446">
        <v>0</v>
      </c>
      <c r="E3446" s="3">
        <v>0</v>
      </c>
      <c r="F3446" s="3">
        <v>0</v>
      </c>
      <c r="G3446" s="3">
        <v>0</v>
      </c>
      <c r="H3446" s="15">
        <v>0</v>
      </c>
      <c r="I3446">
        <v>0</v>
      </c>
    </row>
    <row r="3447" spans="1:9" x14ac:dyDescent="0.25">
      <c r="A3447">
        <v>0</v>
      </c>
      <c r="B3447" s="4">
        <v>0</v>
      </c>
      <c r="C3447" s="4">
        <v>0</v>
      </c>
      <c r="D3447">
        <v>0</v>
      </c>
      <c r="E3447" s="3">
        <v>0</v>
      </c>
      <c r="F3447" s="3">
        <v>0</v>
      </c>
      <c r="G3447" s="3">
        <v>0</v>
      </c>
      <c r="H3447" s="15">
        <v>0</v>
      </c>
      <c r="I3447">
        <v>0</v>
      </c>
    </row>
    <row r="3448" spans="1:9" x14ac:dyDescent="0.25">
      <c r="A3448">
        <v>0</v>
      </c>
      <c r="B3448" s="4">
        <v>0</v>
      </c>
      <c r="C3448" s="4">
        <v>0</v>
      </c>
      <c r="D3448">
        <v>0</v>
      </c>
      <c r="E3448" s="3">
        <v>0</v>
      </c>
      <c r="F3448" s="3">
        <v>0</v>
      </c>
      <c r="G3448" s="3">
        <v>0</v>
      </c>
      <c r="H3448" s="15">
        <v>0</v>
      </c>
      <c r="I3448">
        <v>0</v>
      </c>
    </row>
    <row r="3449" spans="1:9" x14ac:dyDescent="0.25">
      <c r="A3449">
        <v>0</v>
      </c>
      <c r="B3449" s="4">
        <v>0</v>
      </c>
      <c r="C3449" s="4">
        <v>0</v>
      </c>
      <c r="D3449">
        <v>0</v>
      </c>
      <c r="E3449" s="3">
        <v>0</v>
      </c>
      <c r="F3449" s="3">
        <v>0</v>
      </c>
      <c r="G3449" s="3">
        <v>0</v>
      </c>
      <c r="H3449" s="15">
        <v>0</v>
      </c>
      <c r="I3449">
        <v>0</v>
      </c>
    </row>
    <row r="3450" spans="1:9" x14ac:dyDescent="0.25">
      <c r="A3450">
        <v>0</v>
      </c>
      <c r="B3450" s="4">
        <v>0</v>
      </c>
      <c r="C3450" s="4">
        <v>0</v>
      </c>
      <c r="D3450">
        <v>0</v>
      </c>
      <c r="E3450" s="3">
        <v>0</v>
      </c>
      <c r="F3450" s="3">
        <v>0</v>
      </c>
      <c r="G3450" s="3">
        <v>0</v>
      </c>
      <c r="H3450" s="15">
        <v>0</v>
      </c>
      <c r="I3450">
        <v>0</v>
      </c>
    </row>
    <row r="3451" spans="1:9" x14ac:dyDescent="0.25">
      <c r="A3451">
        <v>0</v>
      </c>
      <c r="B3451" s="4">
        <v>0</v>
      </c>
      <c r="C3451" s="4">
        <v>0</v>
      </c>
      <c r="D3451">
        <v>0</v>
      </c>
      <c r="E3451" s="3">
        <v>0</v>
      </c>
      <c r="F3451" s="3">
        <v>0</v>
      </c>
      <c r="G3451" s="3">
        <v>0</v>
      </c>
      <c r="H3451" s="15">
        <v>0</v>
      </c>
      <c r="I3451">
        <v>0</v>
      </c>
    </row>
    <row r="3452" spans="1:9" x14ac:dyDescent="0.25">
      <c r="A3452">
        <v>0</v>
      </c>
      <c r="B3452" s="4">
        <v>0</v>
      </c>
      <c r="C3452" s="4">
        <v>0</v>
      </c>
      <c r="D3452">
        <v>0</v>
      </c>
      <c r="E3452" s="3">
        <v>0</v>
      </c>
      <c r="F3452" s="3">
        <v>0</v>
      </c>
      <c r="G3452" s="3">
        <v>0</v>
      </c>
      <c r="H3452" s="15">
        <v>0</v>
      </c>
      <c r="I3452">
        <v>0</v>
      </c>
    </row>
    <row r="3453" spans="1:9" x14ac:dyDescent="0.25">
      <c r="A3453">
        <v>0</v>
      </c>
      <c r="B3453" s="4">
        <v>0</v>
      </c>
      <c r="C3453" s="4">
        <v>0</v>
      </c>
      <c r="D3453">
        <v>0</v>
      </c>
      <c r="E3453" s="3">
        <v>0</v>
      </c>
      <c r="F3453" s="3">
        <v>0</v>
      </c>
      <c r="G3453" s="3">
        <v>0</v>
      </c>
      <c r="H3453" s="15">
        <v>0</v>
      </c>
      <c r="I3453">
        <v>0</v>
      </c>
    </row>
    <row r="3454" spans="1:9" x14ac:dyDescent="0.25">
      <c r="A3454">
        <v>0</v>
      </c>
      <c r="B3454" s="4">
        <v>0</v>
      </c>
      <c r="C3454" s="4">
        <v>0</v>
      </c>
      <c r="D3454">
        <v>0</v>
      </c>
      <c r="E3454" s="3">
        <v>0</v>
      </c>
      <c r="F3454" s="3">
        <v>0</v>
      </c>
      <c r="G3454" s="3">
        <v>0</v>
      </c>
      <c r="H3454" s="15">
        <v>0</v>
      </c>
      <c r="I3454">
        <v>0</v>
      </c>
    </row>
    <row r="3455" spans="1:9" x14ac:dyDescent="0.25">
      <c r="A3455">
        <v>0</v>
      </c>
      <c r="B3455" s="4">
        <v>0</v>
      </c>
      <c r="C3455" s="4">
        <v>0</v>
      </c>
      <c r="D3455">
        <v>0</v>
      </c>
      <c r="E3455" s="3">
        <v>0</v>
      </c>
      <c r="F3455" s="3">
        <v>0</v>
      </c>
      <c r="G3455" s="3">
        <v>0</v>
      </c>
      <c r="H3455" s="15">
        <v>0</v>
      </c>
      <c r="I3455">
        <v>0</v>
      </c>
    </row>
    <row r="3456" spans="1:9" x14ac:dyDescent="0.25">
      <c r="A3456">
        <v>0</v>
      </c>
      <c r="B3456" s="4">
        <v>0</v>
      </c>
      <c r="C3456" s="4">
        <v>0</v>
      </c>
      <c r="D3456">
        <v>0</v>
      </c>
      <c r="E3456" s="3">
        <v>0</v>
      </c>
      <c r="F3456" s="3">
        <v>0</v>
      </c>
      <c r="G3456" s="3">
        <v>0</v>
      </c>
      <c r="H3456" s="15">
        <v>0</v>
      </c>
      <c r="I3456">
        <v>0</v>
      </c>
    </row>
    <row r="3457" spans="1:9" x14ac:dyDescent="0.25">
      <c r="A3457">
        <v>0</v>
      </c>
      <c r="B3457" s="4">
        <v>0</v>
      </c>
      <c r="C3457" s="4">
        <v>0</v>
      </c>
      <c r="D3457">
        <v>0</v>
      </c>
      <c r="E3457" s="3">
        <v>0</v>
      </c>
      <c r="F3457" s="3">
        <v>0</v>
      </c>
      <c r="G3457" s="3">
        <v>0</v>
      </c>
      <c r="H3457" s="15">
        <v>0</v>
      </c>
      <c r="I3457">
        <v>0</v>
      </c>
    </row>
    <row r="3458" spans="1:9" x14ac:dyDescent="0.25">
      <c r="A3458">
        <v>0</v>
      </c>
      <c r="B3458" s="4">
        <v>0</v>
      </c>
      <c r="C3458" s="4">
        <v>0</v>
      </c>
      <c r="D3458">
        <v>0</v>
      </c>
      <c r="E3458" s="3">
        <v>0</v>
      </c>
      <c r="F3458" s="3">
        <v>0</v>
      </c>
      <c r="G3458" s="3">
        <v>0</v>
      </c>
      <c r="H3458" s="15">
        <v>0</v>
      </c>
      <c r="I3458">
        <v>0</v>
      </c>
    </row>
    <row r="3459" spans="1:9" x14ac:dyDescent="0.25">
      <c r="A3459">
        <v>0</v>
      </c>
      <c r="B3459" s="4">
        <v>0</v>
      </c>
      <c r="C3459" s="4">
        <v>0</v>
      </c>
      <c r="D3459">
        <v>0</v>
      </c>
      <c r="E3459" s="3">
        <v>0</v>
      </c>
      <c r="F3459" s="3">
        <v>0</v>
      </c>
      <c r="G3459" s="3">
        <v>0</v>
      </c>
      <c r="H3459" s="15">
        <v>0</v>
      </c>
      <c r="I3459">
        <v>0</v>
      </c>
    </row>
    <row r="3460" spans="1:9" x14ac:dyDescent="0.25">
      <c r="A3460">
        <v>0</v>
      </c>
      <c r="B3460" s="4">
        <v>0</v>
      </c>
      <c r="C3460" s="4">
        <v>0</v>
      </c>
      <c r="D3460">
        <v>0</v>
      </c>
      <c r="E3460" s="3">
        <v>0</v>
      </c>
      <c r="F3460" s="3">
        <v>0</v>
      </c>
      <c r="G3460" s="3">
        <v>0</v>
      </c>
      <c r="H3460" s="15">
        <v>0</v>
      </c>
      <c r="I3460">
        <v>0</v>
      </c>
    </row>
    <row r="3461" spans="1:9" x14ac:dyDescent="0.25">
      <c r="A3461">
        <v>0</v>
      </c>
      <c r="B3461" s="4">
        <v>0</v>
      </c>
      <c r="C3461" s="4">
        <v>0</v>
      </c>
      <c r="D3461">
        <v>0</v>
      </c>
      <c r="E3461" s="3">
        <v>0</v>
      </c>
      <c r="F3461" s="3">
        <v>0</v>
      </c>
      <c r="G3461" s="3">
        <v>0</v>
      </c>
      <c r="H3461" s="15">
        <v>0</v>
      </c>
      <c r="I3461">
        <v>0</v>
      </c>
    </row>
    <row r="3462" spans="1:9" x14ac:dyDescent="0.25">
      <c r="A3462">
        <v>0</v>
      </c>
      <c r="B3462" s="4">
        <v>0</v>
      </c>
      <c r="C3462" s="4">
        <v>0</v>
      </c>
      <c r="D3462">
        <v>0</v>
      </c>
      <c r="E3462" s="3">
        <v>0</v>
      </c>
      <c r="F3462" s="3">
        <v>0</v>
      </c>
      <c r="G3462" s="3">
        <v>0</v>
      </c>
      <c r="H3462" s="15">
        <v>0</v>
      </c>
      <c r="I3462">
        <v>0</v>
      </c>
    </row>
    <row r="3463" spans="1:9" x14ac:dyDescent="0.25">
      <c r="A3463">
        <v>0</v>
      </c>
      <c r="B3463" s="4">
        <v>0</v>
      </c>
      <c r="C3463" s="4">
        <v>0</v>
      </c>
      <c r="D3463">
        <v>0</v>
      </c>
      <c r="E3463" s="3">
        <v>0</v>
      </c>
      <c r="F3463" s="3">
        <v>0</v>
      </c>
      <c r="G3463" s="3">
        <v>0</v>
      </c>
      <c r="H3463" s="15">
        <v>0</v>
      </c>
      <c r="I3463">
        <v>0</v>
      </c>
    </row>
    <row r="3464" spans="1:9" x14ac:dyDescent="0.25">
      <c r="A3464">
        <v>0</v>
      </c>
      <c r="B3464" s="4">
        <v>0</v>
      </c>
      <c r="C3464" s="4">
        <v>0</v>
      </c>
      <c r="D3464">
        <v>0</v>
      </c>
      <c r="E3464" s="3">
        <v>0</v>
      </c>
      <c r="F3464" s="3">
        <v>0</v>
      </c>
      <c r="G3464" s="3">
        <v>0</v>
      </c>
      <c r="H3464" s="15">
        <v>0</v>
      </c>
      <c r="I3464">
        <v>0</v>
      </c>
    </row>
    <row r="3465" spans="1:9" x14ac:dyDescent="0.25">
      <c r="A3465">
        <v>0</v>
      </c>
      <c r="B3465" s="4">
        <v>0</v>
      </c>
      <c r="C3465" s="4">
        <v>0</v>
      </c>
      <c r="D3465">
        <v>0</v>
      </c>
      <c r="E3465" s="3">
        <v>0</v>
      </c>
      <c r="F3465" s="3">
        <v>0</v>
      </c>
      <c r="G3465" s="3">
        <v>0</v>
      </c>
      <c r="H3465" s="15">
        <v>0</v>
      </c>
      <c r="I3465">
        <v>0</v>
      </c>
    </row>
    <row r="3466" spans="1:9" x14ac:dyDescent="0.25">
      <c r="A3466">
        <v>0</v>
      </c>
      <c r="B3466" s="4">
        <v>0</v>
      </c>
      <c r="C3466" s="4">
        <v>0</v>
      </c>
      <c r="D3466">
        <v>0</v>
      </c>
      <c r="E3466" s="3">
        <v>0</v>
      </c>
      <c r="F3466" s="3">
        <v>0</v>
      </c>
      <c r="G3466" s="3">
        <v>0</v>
      </c>
      <c r="H3466" s="15">
        <v>0</v>
      </c>
      <c r="I3466">
        <v>0</v>
      </c>
    </row>
    <row r="3467" spans="1:9" x14ac:dyDescent="0.25">
      <c r="A3467">
        <v>0</v>
      </c>
      <c r="B3467" s="4">
        <v>0</v>
      </c>
      <c r="C3467" s="4">
        <v>0</v>
      </c>
      <c r="D3467">
        <v>0</v>
      </c>
      <c r="E3467" s="3">
        <v>0</v>
      </c>
      <c r="F3467" s="3">
        <v>0</v>
      </c>
      <c r="G3467" s="3">
        <v>0</v>
      </c>
      <c r="H3467" s="15">
        <v>0</v>
      </c>
      <c r="I3467">
        <v>0</v>
      </c>
    </row>
    <row r="3468" spans="1:9" x14ac:dyDescent="0.25">
      <c r="A3468">
        <v>0</v>
      </c>
      <c r="B3468" s="4">
        <v>0</v>
      </c>
      <c r="C3468" s="4">
        <v>0</v>
      </c>
      <c r="D3468">
        <v>0</v>
      </c>
      <c r="E3468" s="3">
        <v>0</v>
      </c>
      <c r="F3468" s="3">
        <v>0</v>
      </c>
      <c r="G3468" s="3">
        <v>0</v>
      </c>
      <c r="H3468" s="15">
        <v>0</v>
      </c>
      <c r="I3468">
        <v>0</v>
      </c>
    </row>
    <row r="3469" spans="1:9" x14ac:dyDescent="0.25">
      <c r="A3469">
        <v>0</v>
      </c>
      <c r="B3469" s="4">
        <v>0</v>
      </c>
      <c r="C3469" s="4">
        <v>0</v>
      </c>
      <c r="D3469">
        <v>0</v>
      </c>
      <c r="E3469" s="3">
        <v>0</v>
      </c>
      <c r="F3469" s="3">
        <v>0</v>
      </c>
      <c r="G3469" s="3">
        <v>0</v>
      </c>
      <c r="H3469" s="15">
        <v>0</v>
      </c>
      <c r="I3469">
        <v>0</v>
      </c>
    </row>
    <row r="3470" spans="1:9" x14ac:dyDescent="0.25">
      <c r="A3470">
        <v>0</v>
      </c>
      <c r="B3470" s="4">
        <v>0</v>
      </c>
      <c r="C3470" s="4">
        <v>0</v>
      </c>
      <c r="D3470">
        <v>0</v>
      </c>
      <c r="E3470" s="3">
        <v>0</v>
      </c>
      <c r="F3470" s="3">
        <v>0</v>
      </c>
      <c r="G3470" s="3">
        <v>0</v>
      </c>
      <c r="H3470" s="15">
        <v>0</v>
      </c>
      <c r="I3470">
        <v>0</v>
      </c>
    </row>
    <row r="3471" spans="1:9" x14ac:dyDescent="0.25">
      <c r="A3471">
        <v>0</v>
      </c>
      <c r="B3471" s="4">
        <v>0</v>
      </c>
      <c r="C3471" s="4">
        <v>0</v>
      </c>
      <c r="D3471">
        <v>0</v>
      </c>
      <c r="E3471" s="3">
        <v>0</v>
      </c>
      <c r="F3471" s="3">
        <v>0</v>
      </c>
      <c r="G3471" s="3">
        <v>0</v>
      </c>
      <c r="H3471" s="15">
        <v>0</v>
      </c>
      <c r="I3471">
        <v>0</v>
      </c>
    </row>
    <row r="3472" spans="1:9" x14ac:dyDescent="0.25">
      <c r="A3472">
        <v>0</v>
      </c>
      <c r="B3472" s="4">
        <v>0</v>
      </c>
      <c r="C3472" s="4">
        <v>0</v>
      </c>
      <c r="D3472">
        <v>0</v>
      </c>
      <c r="E3472" s="3">
        <v>0</v>
      </c>
      <c r="F3472" s="3">
        <v>0</v>
      </c>
      <c r="G3472" s="3">
        <v>0</v>
      </c>
      <c r="H3472" s="15">
        <v>0</v>
      </c>
      <c r="I3472">
        <v>0</v>
      </c>
    </row>
    <row r="3473" spans="1:9" x14ac:dyDescent="0.25">
      <c r="A3473">
        <v>0</v>
      </c>
      <c r="B3473" s="4">
        <v>0</v>
      </c>
      <c r="C3473" s="4">
        <v>0</v>
      </c>
      <c r="D3473">
        <v>0</v>
      </c>
      <c r="E3473" s="3">
        <v>0</v>
      </c>
      <c r="F3473" s="3">
        <v>0</v>
      </c>
      <c r="G3473" s="3">
        <v>0</v>
      </c>
      <c r="H3473" s="15">
        <v>0</v>
      </c>
      <c r="I3473">
        <v>0</v>
      </c>
    </row>
    <row r="3474" spans="1:9" x14ac:dyDescent="0.25">
      <c r="A3474">
        <v>0</v>
      </c>
      <c r="B3474" s="4">
        <v>0</v>
      </c>
      <c r="C3474" s="4">
        <v>0</v>
      </c>
      <c r="D3474">
        <v>0</v>
      </c>
      <c r="E3474" s="3">
        <v>0</v>
      </c>
      <c r="F3474" s="3">
        <v>0</v>
      </c>
      <c r="G3474" s="3">
        <v>0</v>
      </c>
      <c r="H3474" s="15">
        <v>0</v>
      </c>
      <c r="I3474">
        <v>0</v>
      </c>
    </row>
    <row r="3475" spans="1:9" x14ac:dyDescent="0.25">
      <c r="A3475">
        <v>0</v>
      </c>
      <c r="B3475" s="4">
        <v>0</v>
      </c>
      <c r="C3475" s="4">
        <v>0</v>
      </c>
      <c r="D3475">
        <v>0</v>
      </c>
      <c r="E3475" s="3">
        <v>0</v>
      </c>
      <c r="F3475" s="3">
        <v>0</v>
      </c>
      <c r="G3475" s="3">
        <v>0</v>
      </c>
      <c r="H3475" s="15">
        <v>0</v>
      </c>
      <c r="I3475">
        <v>0</v>
      </c>
    </row>
    <row r="3476" spans="1:9" x14ac:dyDescent="0.25">
      <c r="A3476">
        <v>0</v>
      </c>
      <c r="B3476" s="4">
        <v>0</v>
      </c>
      <c r="C3476" s="4">
        <v>0</v>
      </c>
      <c r="D3476">
        <v>0</v>
      </c>
      <c r="E3476" s="3">
        <v>0</v>
      </c>
      <c r="F3476" s="3">
        <v>0</v>
      </c>
      <c r="G3476" s="3">
        <v>0</v>
      </c>
      <c r="H3476" s="15">
        <v>0</v>
      </c>
      <c r="I3476">
        <v>0</v>
      </c>
    </row>
    <row r="3477" spans="1:9" x14ac:dyDescent="0.25">
      <c r="A3477">
        <v>0</v>
      </c>
      <c r="B3477" s="4">
        <v>0</v>
      </c>
      <c r="C3477" s="4">
        <v>0</v>
      </c>
      <c r="D3477">
        <v>0</v>
      </c>
      <c r="E3477" s="3">
        <v>0</v>
      </c>
      <c r="F3477" s="3">
        <v>0</v>
      </c>
      <c r="G3477" s="3">
        <v>0</v>
      </c>
      <c r="H3477" s="15">
        <v>0</v>
      </c>
      <c r="I3477">
        <v>0</v>
      </c>
    </row>
    <row r="3478" spans="1:9" x14ac:dyDescent="0.25">
      <c r="A3478">
        <v>0</v>
      </c>
      <c r="B3478" s="4">
        <v>0</v>
      </c>
      <c r="C3478" s="4">
        <v>0</v>
      </c>
      <c r="D3478">
        <v>0</v>
      </c>
      <c r="E3478" s="3">
        <v>0</v>
      </c>
      <c r="F3478" s="3">
        <v>0</v>
      </c>
      <c r="G3478" s="3">
        <v>0</v>
      </c>
      <c r="H3478" s="15">
        <v>0</v>
      </c>
      <c r="I3478">
        <v>0</v>
      </c>
    </row>
    <row r="3479" spans="1:9" x14ac:dyDescent="0.25">
      <c r="A3479">
        <v>0</v>
      </c>
      <c r="B3479" s="4">
        <v>0</v>
      </c>
      <c r="C3479" s="4">
        <v>0</v>
      </c>
      <c r="D3479">
        <v>0</v>
      </c>
      <c r="E3479" s="3">
        <v>0</v>
      </c>
      <c r="F3479" s="3">
        <v>0</v>
      </c>
      <c r="G3479" s="3">
        <v>0</v>
      </c>
      <c r="H3479" s="15">
        <v>0</v>
      </c>
      <c r="I3479">
        <v>0</v>
      </c>
    </row>
    <row r="3480" spans="1:9" x14ac:dyDescent="0.25">
      <c r="A3480">
        <v>0</v>
      </c>
      <c r="B3480" s="4">
        <v>0</v>
      </c>
      <c r="C3480" s="4">
        <v>0</v>
      </c>
      <c r="D3480">
        <v>0</v>
      </c>
      <c r="E3480" s="3">
        <v>0</v>
      </c>
      <c r="F3480" s="3">
        <v>0</v>
      </c>
      <c r="G3480" s="3">
        <v>0</v>
      </c>
      <c r="H3480" s="15">
        <v>0</v>
      </c>
      <c r="I3480">
        <v>0</v>
      </c>
    </row>
    <row r="3481" spans="1:9" x14ac:dyDescent="0.25">
      <c r="A3481">
        <v>0</v>
      </c>
      <c r="B3481" s="4">
        <v>0</v>
      </c>
      <c r="C3481" s="4">
        <v>0</v>
      </c>
      <c r="D3481">
        <v>0</v>
      </c>
      <c r="E3481" s="3">
        <v>0</v>
      </c>
      <c r="F3481" s="3">
        <v>0</v>
      </c>
      <c r="G3481" s="3">
        <v>0</v>
      </c>
      <c r="H3481" s="15">
        <v>0</v>
      </c>
      <c r="I3481">
        <v>0</v>
      </c>
    </row>
    <row r="3482" spans="1:9" x14ac:dyDescent="0.25">
      <c r="A3482">
        <v>0</v>
      </c>
      <c r="B3482" s="4">
        <v>0</v>
      </c>
      <c r="C3482" s="4">
        <v>0</v>
      </c>
      <c r="D3482">
        <v>0</v>
      </c>
      <c r="E3482" s="3">
        <v>0</v>
      </c>
      <c r="F3482" s="3">
        <v>0</v>
      </c>
      <c r="G3482" s="3">
        <v>0</v>
      </c>
      <c r="H3482" s="15">
        <v>0</v>
      </c>
      <c r="I3482">
        <v>0</v>
      </c>
    </row>
    <row r="3483" spans="1:9" x14ac:dyDescent="0.25">
      <c r="A3483">
        <v>0</v>
      </c>
      <c r="B3483" s="4">
        <v>0</v>
      </c>
      <c r="C3483" s="4">
        <v>0</v>
      </c>
      <c r="D3483">
        <v>0</v>
      </c>
      <c r="E3483" s="3">
        <v>0</v>
      </c>
      <c r="F3483" s="3">
        <v>0</v>
      </c>
      <c r="G3483" s="3">
        <v>0</v>
      </c>
      <c r="H3483" s="15">
        <v>0</v>
      </c>
      <c r="I3483">
        <v>0</v>
      </c>
    </row>
    <row r="3484" spans="1:9" x14ac:dyDescent="0.25">
      <c r="A3484">
        <v>0</v>
      </c>
      <c r="B3484" s="4">
        <v>0</v>
      </c>
      <c r="C3484" s="4">
        <v>0</v>
      </c>
      <c r="D3484">
        <v>0</v>
      </c>
      <c r="E3484" s="3">
        <v>0</v>
      </c>
      <c r="F3484" s="3">
        <v>0</v>
      </c>
      <c r="G3484" s="3">
        <v>0</v>
      </c>
      <c r="H3484" s="15">
        <v>0</v>
      </c>
      <c r="I3484">
        <v>0</v>
      </c>
    </row>
    <row r="3485" spans="1:9" x14ac:dyDescent="0.25">
      <c r="A3485">
        <v>0</v>
      </c>
      <c r="B3485" s="4">
        <v>0</v>
      </c>
      <c r="C3485" s="4">
        <v>0</v>
      </c>
      <c r="D3485">
        <v>0</v>
      </c>
      <c r="E3485" s="3">
        <v>0</v>
      </c>
      <c r="F3485" s="3">
        <v>0</v>
      </c>
      <c r="G3485" s="3">
        <v>0</v>
      </c>
      <c r="H3485" s="15">
        <v>0</v>
      </c>
      <c r="I3485">
        <v>0</v>
      </c>
    </row>
    <row r="3486" spans="1:9" x14ac:dyDescent="0.25">
      <c r="A3486">
        <v>0</v>
      </c>
      <c r="B3486" s="4">
        <v>0</v>
      </c>
      <c r="C3486" s="4">
        <v>0</v>
      </c>
      <c r="D3486">
        <v>0</v>
      </c>
      <c r="E3486" s="3">
        <v>0</v>
      </c>
      <c r="F3486" s="3">
        <v>0</v>
      </c>
      <c r="G3486" s="3">
        <v>0</v>
      </c>
      <c r="H3486" s="15">
        <v>0</v>
      </c>
      <c r="I3486">
        <v>0</v>
      </c>
    </row>
    <row r="3487" spans="1:9" x14ac:dyDescent="0.25">
      <c r="A3487">
        <v>0</v>
      </c>
      <c r="B3487" s="4">
        <v>0</v>
      </c>
      <c r="C3487" s="4">
        <v>0</v>
      </c>
      <c r="D3487">
        <v>0</v>
      </c>
      <c r="E3487" s="3">
        <v>0</v>
      </c>
      <c r="F3487" s="3">
        <v>0</v>
      </c>
      <c r="G3487" s="3">
        <v>0</v>
      </c>
      <c r="H3487" s="15">
        <v>0</v>
      </c>
      <c r="I3487">
        <v>0</v>
      </c>
    </row>
    <row r="3488" spans="1:9" x14ac:dyDescent="0.25">
      <c r="A3488">
        <v>0</v>
      </c>
      <c r="B3488" s="4">
        <v>0</v>
      </c>
      <c r="C3488" s="4">
        <v>0</v>
      </c>
      <c r="D3488">
        <v>0</v>
      </c>
      <c r="E3488" s="3">
        <v>0</v>
      </c>
      <c r="F3488" s="3">
        <v>0</v>
      </c>
      <c r="G3488" s="3">
        <v>0</v>
      </c>
      <c r="H3488" s="15">
        <v>0</v>
      </c>
      <c r="I3488">
        <v>0</v>
      </c>
    </row>
    <row r="3489" spans="1:9" x14ac:dyDescent="0.25">
      <c r="A3489">
        <v>0</v>
      </c>
      <c r="B3489" s="4">
        <v>0</v>
      </c>
      <c r="C3489" s="4">
        <v>0</v>
      </c>
      <c r="D3489">
        <v>0</v>
      </c>
      <c r="E3489" s="3">
        <v>0</v>
      </c>
      <c r="F3489" s="3">
        <v>0</v>
      </c>
      <c r="G3489" s="3">
        <v>0</v>
      </c>
      <c r="H3489" s="15">
        <v>0</v>
      </c>
      <c r="I3489">
        <v>0</v>
      </c>
    </row>
    <row r="3490" spans="1:9" x14ac:dyDescent="0.25">
      <c r="A3490">
        <v>0</v>
      </c>
      <c r="B3490" s="4">
        <v>0</v>
      </c>
      <c r="C3490" s="4">
        <v>0</v>
      </c>
      <c r="D3490">
        <v>0</v>
      </c>
      <c r="E3490" s="3">
        <v>0</v>
      </c>
      <c r="F3490" s="3">
        <v>0</v>
      </c>
      <c r="G3490" s="3">
        <v>0</v>
      </c>
      <c r="H3490" s="15">
        <v>0</v>
      </c>
      <c r="I3490">
        <v>0</v>
      </c>
    </row>
    <row r="3491" spans="1:9" x14ac:dyDescent="0.25">
      <c r="A3491">
        <v>0</v>
      </c>
      <c r="B3491" s="4">
        <v>0</v>
      </c>
      <c r="C3491" s="4">
        <v>0</v>
      </c>
      <c r="D3491">
        <v>0</v>
      </c>
      <c r="E3491" s="3">
        <v>0</v>
      </c>
      <c r="F3491" s="3">
        <v>0</v>
      </c>
      <c r="G3491" s="3">
        <v>0</v>
      </c>
      <c r="H3491" s="15">
        <v>0</v>
      </c>
      <c r="I3491">
        <v>0</v>
      </c>
    </row>
    <row r="3492" spans="1:9" x14ac:dyDescent="0.25">
      <c r="A3492">
        <v>0</v>
      </c>
      <c r="B3492" s="4">
        <v>0</v>
      </c>
      <c r="C3492" s="4">
        <v>0</v>
      </c>
      <c r="D3492">
        <v>0</v>
      </c>
      <c r="E3492" s="3">
        <v>0</v>
      </c>
      <c r="F3492" s="3">
        <v>0</v>
      </c>
      <c r="G3492" s="3">
        <v>0</v>
      </c>
      <c r="H3492" s="15">
        <v>0</v>
      </c>
      <c r="I3492">
        <v>0</v>
      </c>
    </row>
    <row r="3493" spans="1:9" x14ac:dyDescent="0.25">
      <c r="A3493">
        <v>0</v>
      </c>
      <c r="B3493" s="4">
        <v>0</v>
      </c>
      <c r="C3493" s="4">
        <v>0</v>
      </c>
      <c r="D3493">
        <v>0</v>
      </c>
      <c r="E3493" s="3">
        <v>0</v>
      </c>
      <c r="F3493" s="3">
        <v>0</v>
      </c>
      <c r="G3493" s="3">
        <v>0</v>
      </c>
      <c r="H3493" s="15">
        <v>0</v>
      </c>
      <c r="I3493">
        <v>0</v>
      </c>
    </row>
    <row r="3494" spans="1:9" x14ac:dyDescent="0.25">
      <c r="A3494">
        <v>0</v>
      </c>
      <c r="B3494" s="4">
        <v>0</v>
      </c>
      <c r="C3494" s="4">
        <v>0</v>
      </c>
      <c r="D3494">
        <v>0</v>
      </c>
      <c r="E3494" s="3">
        <v>0</v>
      </c>
      <c r="F3494" s="3">
        <v>0</v>
      </c>
      <c r="G3494" s="3">
        <v>0</v>
      </c>
      <c r="H3494" s="15">
        <v>0</v>
      </c>
      <c r="I3494">
        <v>0</v>
      </c>
    </row>
    <row r="3495" spans="1:9" x14ac:dyDescent="0.25">
      <c r="A3495">
        <v>0</v>
      </c>
      <c r="B3495" s="4">
        <v>0</v>
      </c>
      <c r="C3495" s="4">
        <v>0</v>
      </c>
      <c r="D3495">
        <v>0</v>
      </c>
      <c r="E3495" s="3">
        <v>0</v>
      </c>
      <c r="F3495" s="3">
        <v>0</v>
      </c>
      <c r="G3495" s="3">
        <v>0</v>
      </c>
      <c r="H3495" s="15">
        <v>0</v>
      </c>
      <c r="I3495">
        <v>0</v>
      </c>
    </row>
    <row r="3496" spans="1:9" x14ac:dyDescent="0.25">
      <c r="A3496">
        <v>0</v>
      </c>
      <c r="B3496" s="4">
        <v>0</v>
      </c>
      <c r="C3496" s="4">
        <v>0</v>
      </c>
      <c r="D3496">
        <v>0</v>
      </c>
      <c r="E3496" s="3">
        <v>0</v>
      </c>
      <c r="F3496" s="3">
        <v>0</v>
      </c>
      <c r="G3496" s="3">
        <v>0</v>
      </c>
      <c r="H3496" s="15">
        <v>0</v>
      </c>
      <c r="I3496">
        <v>0</v>
      </c>
    </row>
    <row r="3497" spans="1:9" x14ac:dyDescent="0.25">
      <c r="A3497">
        <v>0</v>
      </c>
      <c r="B3497" s="4">
        <v>0</v>
      </c>
      <c r="C3497" s="4">
        <v>0</v>
      </c>
      <c r="D3497">
        <v>0</v>
      </c>
      <c r="E3497" s="3">
        <v>0</v>
      </c>
      <c r="F3497" s="3">
        <v>0</v>
      </c>
      <c r="G3497" s="3">
        <v>0</v>
      </c>
      <c r="H3497" s="15">
        <v>0</v>
      </c>
      <c r="I3497">
        <v>0</v>
      </c>
    </row>
    <row r="3498" spans="1:9" x14ac:dyDescent="0.25">
      <c r="A3498">
        <v>0</v>
      </c>
      <c r="B3498" s="4">
        <v>0</v>
      </c>
      <c r="C3498" s="4">
        <v>0</v>
      </c>
      <c r="D3498">
        <v>0</v>
      </c>
      <c r="E3498" s="3">
        <v>0</v>
      </c>
      <c r="F3498" s="3">
        <v>0</v>
      </c>
      <c r="G3498" s="3">
        <v>0</v>
      </c>
      <c r="H3498" s="15">
        <v>0</v>
      </c>
      <c r="I3498">
        <v>0</v>
      </c>
    </row>
    <row r="3499" spans="1:9" x14ac:dyDescent="0.25">
      <c r="A3499">
        <v>0</v>
      </c>
      <c r="B3499" s="4">
        <v>0</v>
      </c>
      <c r="C3499" s="4">
        <v>0</v>
      </c>
      <c r="D3499">
        <v>0</v>
      </c>
      <c r="E3499" s="3">
        <v>0</v>
      </c>
      <c r="F3499" s="3">
        <v>0</v>
      </c>
      <c r="G3499" s="3">
        <v>0</v>
      </c>
      <c r="H3499" s="15">
        <v>0</v>
      </c>
      <c r="I3499">
        <v>0</v>
      </c>
    </row>
    <row r="3500" spans="1:9" x14ac:dyDescent="0.25">
      <c r="A3500">
        <v>0</v>
      </c>
      <c r="B3500" s="4">
        <v>0</v>
      </c>
      <c r="C3500" s="4">
        <v>0</v>
      </c>
      <c r="D3500">
        <v>0</v>
      </c>
      <c r="E3500" s="3">
        <v>0</v>
      </c>
      <c r="F3500" s="3">
        <v>0</v>
      </c>
      <c r="G3500" s="3">
        <v>0</v>
      </c>
      <c r="H3500" s="15">
        <v>0</v>
      </c>
      <c r="I3500">
        <v>0</v>
      </c>
    </row>
    <row r="3501" spans="1:9" x14ac:dyDescent="0.25">
      <c r="A3501">
        <v>0</v>
      </c>
      <c r="B3501" s="4">
        <v>0</v>
      </c>
      <c r="C3501" s="4">
        <v>0</v>
      </c>
      <c r="D3501">
        <v>0</v>
      </c>
      <c r="E3501" s="3">
        <v>0</v>
      </c>
      <c r="F3501" s="3">
        <v>0</v>
      </c>
      <c r="G3501" s="3">
        <v>0</v>
      </c>
      <c r="H3501" s="15">
        <v>0</v>
      </c>
      <c r="I3501">
        <v>0</v>
      </c>
    </row>
    <row r="3502" spans="1:9" x14ac:dyDescent="0.25">
      <c r="A3502">
        <v>0</v>
      </c>
      <c r="B3502" s="4">
        <v>0</v>
      </c>
      <c r="C3502" s="4">
        <v>0</v>
      </c>
      <c r="D3502">
        <v>0</v>
      </c>
      <c r="E3502" s="3">
        <v>0</v>
      </c>
      <c r="F3502" s="3">
        <v>0</v>
      </c>
      <c r="G3502" s="3">
        <v>0</v>
      </c>
      <c r="H3502" s="15">
        <v>0</v>
      </c>
      <c r="I3502">
        <v>0</v>
      </c>
    </row>
    <row r="3503" spans="1:9" x14ac:dyDescent="0.25">
      <c r="A3503">
        <v>0</v>
      </c>
      <c r="B3503" s="4">
        <v>0</v>
      </c>
      <c r="C3503" s="4">
        <v>0</v>
      </c>
      <c r="D3503">
        <v>0</v>
      </c>
      <c r="E3503" s="3">
        <v>0</v>
      </c>
      <c r="F3503" s="3">
        <v>0</v>
      </c>
      <c r="G3503" s="3">
        <v>0</v>
      </c>
      <c r="H3503" s="15">
        <v>0</v>
      </c>
      <c r="I3503">
        <v>0</v>
      </c>
    </row>
    <row r="3504" spans="1:9" x14ac:dyDescent="0.25">
      <c r="A3504">
        <v>0</v>
      </c>
      <c r="B3504" s="4">
        <v>0</v>
      </c>
      <c r="C3504" s="4">
        <v>0</v>
      </c>
      <c r="D3504">
        <v>0</v>
      </c>
      <c r="E3504" s="3">
        <v>0</v>
      </c>
      <c r="F3504" s="3">
        <v>0</v>
      </c>
      <c r="G3504" s="3">
        <v>0</v>
      </c>
      <c r="H3504" s="15">
        <v>0</v>
      </c>
      <c r="I3504">
        <v>0</v>
      </c>
    </row>
    <row r="3505" spans="1:9" x14ac:dyDescent="0.25">
      <c r="A3505">
        <v>0</v>
      </c>
      <c r="B3505" s="4">
        <v>0</v>
      </c>
      <c r="C3505" s="4">
        <v>0</v>
      </c>
      <c r="D3505">
        <v>0</v>
      </c>
      <c r="E3505" s="3">
        <v>0</v>
      </c>
      <c r="F3505" s="3">
        <v>0</v>
      </c>
      <c r="G3505" s="3">
        <v>0</v>
      </c>
      <c r="H3505" s="15">
        <v>0</v>
      </c>
      <c r="I3505">
        <v>0</v>
      </c>
    </row>
    <row r="3506" spans="1:9" x14ac:dyDescent="0.25">
      <c r="A3506">
        <v>0</v>
      </c>
      <c r="B3506" s="4">
        <v>0</v>
      </c>
      <c r="C3506" s="4">
        <v>0</v>
      </c>
      <c r="D3506">
        <v>0</v>
      </c>
      <c r="E3506" s="3">
        <v>0</v>
      </c>
      <c r="F3506" s="3">
        <v>0</v>
      </c>
      <c r="G3506" s="3">
        <v>0</v>
      </c>
      <c r="H3506" s="15">
        <v>0</v>
      </c>
      <c r="I3506">
        <v>0</v>
      </c>
    </row>
    <row r="3507" spans="1:9" x14ac:dyDescent="0.25">
      <c r="A3507">
        <v>0</v>
      </c>
      <c r="B3507" s="4">
        <v>0</v>
      </c>
      <c r="C3507" s="4">
        <v>0</v>
      </c>
      <c r="D3507">
        <v>0</v>
      </c>
      <c r="E3507" s="3">
        <v>0</v>
      </c>
      <c r="F3507" s="3">
        <v>0</v>
      </c>
      <c r="G3507" s="3">
        <v>0</v>
      </c>
      <c r="H3507" s="15">
        <v>0</v>
      </c>
      <c r="I3507">
        <v>0</v>
      </c>
    </row>
    <row r="3508" spans="1:9" x14ac:dyDescent="0.25">
      <c r="A3508">
        <v>0</v>
      </c>
      <c r="B3508" s="4">
        <v>0</v>
      </c>
      <c r="C3508" s="4">
        <v>0</v>
      </c>
      <c r="D3508">
        <v>0</v>
      </c>
      <c r="E3508" s="3">
        <v>0</v>
      </c>
      <c r="F3508" s="3">
        <v>0</v>
      </c>
      <c r="G3508" s="3">
        <v>0</v>
      </c>
      <c r="H3508" s="15">
        <v>0</v>
      </c>
      <c r="I3508">
        <v>0</v>
      </c>
    </row>
    <row r="3509" spans="1:9" x14ac:dyDescent="0.25">
      <c r="A3509">
        <v>0</v>
      </c>
      <c r="B3509" s="4">
        <v>0</v>
      </c>
      <c r="C3509" s="4">
        <v>0</v>
      </c>
      <c r="D3509">
        <v>0</v>
      </c>
      <c r="E3509" s="3">
        <v>0</v>
      </c>
      <c r="F3509" s="3">
        <v>0</v>
      </c>
      <c r="G3509" s="3">
        <v>0</v>
      </c>
      <c r="H3509" s="15">
        <v>0</v>
      </c>
      <c r="I3509">
        <v>0</v>
      </c>
    </row>
    <row r="3510" spans="1:9" x14ac:dyDescent="0.25">
      <c r="A3510">
        <v>0</v>
      </c>
      <c r="B3510" s="4">
        <v>0</v>
      </c>
      <c r="C3510" s="4">
        <v>0</v>
      </c>
      <c r="D3510">
        <v>0</v>
      </c>
      <c r="E3510" s="3">
        <v>0</v>
      </c>
      <c r="F3510" s="3">
        <v>0</v>
      </c>
      <c r="G3510" s="3">
        <v>0</v>
      </c>
      <c r="H3510" s="15">
        <v>0</v>
      </c>
      <c r="I3510">
        <v>0</v>
      </c>
    </row>
    <row r="3511" spans="1:9" x14ac:dyDescent="0.25">
      <c r="A3511">
        <v>0</v>
      </c>
      <c r="B3511" s="4">
        <v>0</v>
      </c>
      <c r="C3511" s="4">
        <v>0</v>
      </c>
      <c r="D3511">
        <v>0</v>
      </c>
      <c r="E3511" s="3">
        <v>0</v>
      </c>
      <c r="F3511" s="3">
        <v>0</v>
      </c>
      <c r="G3511" s="3">
        <v>0</v>
      </c>
      <c r="H3511" s="15">
        <v>0</v>
      </c>
      <c r="I3511">
        <v>0</v>
      </c>
    </row>
    <row r="3512" spans="1:9" x14ac:dyDescent="0.25">
      <c r="A3512">
        <v>0</v>
      </c>
      <c r="B3512" s="4">
        <v>0</v>
      </c>
      <c r="C3512" s="4">
        <v>0</v>
      </c>
      <c r="D3512">
        <v>0</v>
      </c>
      <c r="E3512" s="3">
        <v>0</v>
      </c>
      <c r="F3512" s="3">
        <v>0</v>
      </c>
      <c r="G3512" s="3">
        <v>0</v>
      </c>
      <c r="H3512" s="15">
        <v>0</v>
      </c>
      <c r="I3512">
        <v>0</v>
      </c>
    </row>
    <row r="3513" spans="1:9" x14ac:dyDescent="0.25">
      <c r="A3513">
        <v>0</v>
      </c>
      <c r="B3513" s="4">
        <v>0</v>
      </c>
      <c r="C3513" s="4">
        <v>0</v>
      </c>
      <c r="D3513">
        <v>0</v>
      </c>
      <c r="E3513" s="3">
        <v>0</v>
      </c>
      <c r="F3513" s="3">
        <v>0</v>
      </c>
      <c r="G3513" s="3">
        <v>0</v>
      </c>
      <c r="H3513" s="15">
        <v>0</v>
      </c>
      <c r="I3513">
        <v>0</v>
      </c>
    </row>
    <row r="3514" spans="1:9" x14ac:dyDescent="0.25">
      <c r="A3514">
        <v>0</v>
      </c>
      <c r="B3514" s="4">
        <v>0</v>
      </c>
      <c r="C3514" s="4">
        <v>0</v>
      </c>
      <c r="D3514">
        <v>0</v>
      </c>
      <c r="E3514" s="3">
        <v>0</v>
      </c>
      <c r="F3514" s="3">
        <v>0</v>
      </c>
      <c r="G3514" s="3">
        <v>0</v>
      </c>
      <c r="H3514" s="15">
        <v>0</v>
      </c>
      <c r="I3514">
        <v>0</v>
      </c>
    </row>
    <row r="3515" spans="1:9" x14ac:dyDescent="0.25">
      <c r="A3515">
        <v>0</v>
      </c>
      <c r="B3515" s="4">
        <v>0</v>
      </c>
      <c r="C3515" s="4">
        <v>0</v>
      </c>
      <c r="D3515">
        <v>0</v>
      </c>
      <c r="E3515" s="3">
        <v>0</v>
      </c>
      <c r="F3515" s="3">
        <v>0</v>
      </c>
      <c r="G3515" s="3">
        <v>0</v>
      </c>
      <c r="H3515" s="15">
        <v>0</v>
      </c>
      <c r="I3515">
        <v>0</v>
      </c>
    </row>
    <row r="3516" spans="1:9" x14ac:dyDescent="0.25">
      <c r="A3516">
        <v>0</v>
      </c>
      <c r="B3516" s="4">
        <v>0</v>
      </c>
      <c r="C3516" s="4">
        <v>0</v>
      </c>
      <c r="D3516">
        <v>0</v>
      </c>
      <c r="E3516" s="3">
        <v>0</v>
      </c>
      <c r="F3516" s="3">
        <v>0</v>
      </c>
      <c r="G3516" s="3">
        <v>0</v>
      </c>
      <c r="H3516" s="15">
        <v>0</v>
      </c>
      <c r="I3516">
        <v>0</v>
      </c>
    </row>
    <row r="3517" spans="1:9" x14ac:dyDescent="0.25">
      <c r="A3517">
        <v>0</v>
      </c>
      <c r="B3517" s="4">
        <v>0</v>
      </c>
      <c r="C3517" s="4">
        <v>0</v>
      </c>
      <c r="D3517">
        <v>0</v>
      </c>
      <c r="E3517" s="3">
        <v>0</v>
      </c>
      <c r="F3517" s="3">
        <v>0</v>
      </c>
      <c r="G3517" s="3">
        <v>0</v>
      </c>
      <c r="H3517" s="15">
        <v>0</v>
      </c>
      <c r="I3517">
        <v>0</v>
      </c>
    </row>
    <row r="3518" spans="1:9" x14ac:dyDescent="0.25">
      <c r="A3518">
        <v>0</v>
      </c>
      <c r="B3518" s="4">
        <v>0</v>
      </c>
      <c r="C3518" s="4">
        <v>0</v>
      </c>
      <c r="D3518">
        <v>0</v>
      </c>
      <c r="E3518" s="3">
        <v>0</v>
      </c>
      <c r="F3518" s="3">
        <v>0</v>
      </c>
      <c r="G3518" s="3">
        <v>0</v>
      </c>
      <c r="H3518" s="15">
        <v>0</v>
      </c>
      <c r="I3518">
        <v>0</v>
      </c>
    </row>
    <row r="3519" spans="1:9" x14ac:dyDescent="0.25">
      <c r="A3519">
        <v>0</v>
      </c>
      <c r="B3519" s="4">
        <v>0</v>
      </c>
      <c r="C3519" s="4">
        <v>0</v>
      </c>
      <c r="D3519">
        <v>0</v>
      </c>
      <c r="E3519" s="3">
        <v>0</v>
      </c>
      <c r="F3519" s="3">
        <v>0</v>
      </c>
      <c r="G3519" s="3">
        <v>0</v>
      </c>
      <c r="H3519" s="15">
        <v>0</v>
      </c>
      <c r="I3519">
        <v>0</v>
      </c>
    </row>
    <row r="3520" spans="1:9" x14ac:dyDescent="0.25">
      <c r="A3520">
        <v>0</v>
      </c>
      <c r="B3520" s="4">
        <v>0</v>
      </c>
      <c r="C3520" s="4">
        <v>0</v>
      </c>
      <c r="D3520">
        <v>0</v>
      </c>
      <c r="E3520" s="3">
        <v>0</v>
      </c>
      <c r="F3520" s="3">
        <v>0</v>
      </c>
      <c r="G3520" s="3">
        <v>0</v>
      </c>
      <c r="H3520" s="15">
        <v>0</v>
      </c>
      <c r="I3520">
        <v>0</v>
      </c>
    </row>
    <row r="3521" spans="1:9" x14ac:dyDescent="0.25">
      <c r="A3521">
        <v>0</v>
      </c>
      <c r="B3521" s="4">
        <v>0</v>
      </c>
      <c r="C3521" s="4">
        <v>0</v>
      </c>
      <c r="D3521">
        <v>0</v>
      </c>
      <c r="E3521" s="3">
        <v>0</v>
      </c>
      <c r="F3521" s="3">
        <v>0</v>
      </c>
      <c r="G3521" s="3">
        <v>0</v>
      </c>
      <c r="H3521" s="15">
        <v>0</v>
      </c>
      <c r="I3521">
        <v>0</v>
      </c>
    </row>
    <row r="3522" spans="1:9" x14ac:dyDescent="0.25">
      <c r="A3522">
        <v>0</v>
      </c>
      <c r="B3522" s="4">
        <v>0</v>
      </c>
      <c r="C3522" s="4">
        <v>0</v>
      </c>
      <c r="D3522">
        <v>0</v>
      </c>
      <c r="E3522" s="3">
        <v>0</v>
      </c>
      <c r="F3522" s="3">
        <v>0</v>
      </c>
      <c r="G3522" s="3">
        <v>0</v>
      </c>
      <c r="H3522" s="15">
        <v>0</v>
      </c>
      <c r="I3522">
        <v>0</v>
      </c>
    </row>
    <row r="3523" spans="1:9" x14ac:dyDescent="0.25">
      <c r="A3523">
        <v>0</v>
      </c>
      <c r="B3523" s="4">
        <v>0</v>
      </c>
      <c r="C3523" s="4">
        <v>0</v>
      </c>
      <c r="D3523">
        <v>0</v>
      </c>
      <c r="E3523" s="3">
        <v>0</v>
      </c>
      <c r="F3523" s="3">
        <v>0</v>
      </c>
      <c r="G3523" s="3">
        <v>0</v>
      </c>
      <c r="H3523" s="15">
        <v>0</v>
      </c>
      <c r="I3523">
        <v>0</v>
      </c>
    </row>
    <row r="3524" spans="1:9" x14ac:dyDescent="0.25">
      <c r="A3524">
        <v>0</v>
      </c>
      <c r="B3524" s="4">
        <v>0</v>
      </c>
      <c r="C3524" s="4">
        <v>0</v>
      </c>
      <c r="D3524">
        <v>0</v>
      </c>
      <c r="E3524" s="3">
        <v>0</v>
      </c>
      <c r="F3524" s="3">
        <v>0</v>
      </c>
      <c r="G3524" s="3">
        <v>0</v>
      </c>
      <c r="H3524" s="15">
        <v>0</v>
      </c>
      <c r="I3524">
        <v>0</v>
      </c>
    </row>
    <row r="3525" spans="1:9" x14ac:dyDescent="0.25">
      <c r="A3525">
        <v>0</v>
      </c>
      <c r="B3525" s="4">
        <v>0</v>
      </c>
      <c r="C3525" s="4">
        <v>0</v>
      </c>
      <c r="D3525">
        <v>0</v>
      </c>
      <c r="E3525" s="3">
        <v>0</v>
      </c>
      <c r="F3525" s="3">
        <v>0</v>
      </c>
      <c r="G3525" s="3">
        <v>0</v>
      </c>
      <c r="H3525" s="15">
        <v>0</v>
      </c>
      <c r="I3525">
        <v>0</v>
      </c>
    </row>
    <row r="3526" spans="1:9" x14ac:dyDescent="0.25">
      <c r="A3526">
        <v>0</v>
      </c>
      <c r="B3526" s="4">
        <v>0</v>
      </c>
      <c r="C3526" s="4">
        <v>0</v>
      </c>
      <c r="D3526">
        <v>0</v>
      </c>
      <c r="E3526" s="3">
        <v>0</v>
      </c>
      <c r="F3526" s="3">
        <v>0</v>
      </c>
      <c r="G3526" s="3">
        <v>0</v>
      </c>
      <c r="H3526" s="15">
        <v>0</v>
      </c>
      <c r="I3526">
        <v>0</v>
      </c>
    </row>
    <row r="3527" spans="1:9" x14ac:dyDescent="0.25">
      <c r="A3527">
        <v>0</v>
      </c>
      <c r="B3527" s="4">
        <v>0</v>
      </c>
      <c r="C3527" s="4">
        <v>0</v>
      </c>
      <c r="D3527">
        <v>0</v>
      </c>
      <c r="E3527" s="3">
        <v>0</v>
      </c>
      <c r="F3527" s="3">
        <v>0</v>
      </c>
      <c r="G3527" s="3">
        <v>0</v>
      </c>
      <c r="H3527" s="15">
        <v>0</v>
      </c>
      <c r="I3527">
        <v>0</v>
      </c>
    </row>
    <row r="3528" spans="1:9" x14ac:dyDescent="0.25">
      <c r="A3528">
        <v>0</v>
      </c>
      <c r="B3528" s="4">
        <v>0</v>
      </c>
      <c r="C3528" s="4">
        <v>0</v>
      </c>
      <c r="D3528">
        <v>0</v>
      </c>
      <c r="E3528" s="3">
        <v>0</v>
      </c>
      <c r="F3528" s="3">
        <v>0</v>
      </c>
      <c r="G3528" s="3">
        <v>0</v>
      </c>
      <c r="H3528" s="15">
        <v>0</v>
      </c>
      <c r="I3528">
        <v>0</v>
      </c>
    </row>
    <row r="3529" spans="1:9" x14ac:dyDescent="0.25">
      <c r="A3529">
        <v>0</v>
      </c>
      <c r="B3529" s="4">
        <v>0</v>
      </c>
      <c r="C3529" s="4">
        <v>0</v>
      </c>
      <c r="D3529">
        <v>0</v>
      </c>
      <c r="E3529" s="3">
        <v>0</v>
      </c>
      <c r="F3529" s="3">
        <v>0</v>
      </c>
      <c r="G3529" s="3">
        <v>0</v>
      </c>
      <c r="H3529" s="15">
        <v>0</v>
      </c>
      <c r="I3529">
        <v>0</v>
      </c>
    </row>
    <row r="3530" spans="1:9" x14ac:dyDescent="0.25">
      <c r="A3530">
        <v>0</v>
      </c>
      <c r="B3530" s="4">
        <v>0</v>
      </c>
      <c r="C3530" s="4">
        <v>0</v>
      </c>
      <c r="D3530">
        <v>0</v>
      </c>
      <c r="E3530" s="3">
        <v>0</v>
      </c>
      <c r="F3530" s="3">
        <v>0</v>
      </c>
      <c r="G3530" s="3">
        <v>0</v>
      </c>
      <c r="H3530" s="15">
        <v>0</v>
      </c>
      <c r="I3530">
        <v>0</v>
      </c>
    </row>
    <row r="3531" spans="1:9" x14ac:dyDescent="0.25">
      <c r="A3531">
        <v>0</v>
      </c>
      <c r="B3531" s="4">
        <v>0</v>
      </c>
      <c r="C3531" s="4">
        <v>0</v>
      </c>
      <c r="D3531">
        <v>0</v>
      </c>
      <c r="E3531" s="3">
        <v>0</v>
      </c>
      <c r="F3531" s="3">
        <v>0</v>
      </c>
      <c r="G3531" s="3">
        <v>0</v>
      </c>
      <c r="H3531" s="15">
        <v>0</v>
      </c>
      <c r="I3531">
        <v>0</v>
      </c>
    </row>
    <row r="3532" spans="1:9" x14ac:dyDescent="0.25">
      <c r="A3532">
        <v>0</v>
      </c>
      <c r="B3532" s="4">
        <v>0</v>
      </c>
      <c r="C3532" s="4">
        <v>0</v>
      </c>
      <c r="D3532">
        <v>0</v>
      </c>
      <c r="E3532" s="3">
        <v>0</v>
      </c>
      <c r="F3532" s="3">
        <v>0</v>
      </c>
      <c r="G3532" s="3">
        <v>0</v>
      </c>
      <c r="H3532" s="15">
        <v>0</v>
      </c>
      <c r="I3532">
        <v>0</v>
      </c>
    </row>
    <row r="3533" spans="1:9" x14ac:dyDescent="0.25">
      <c r="A3533">
        <v>0</v>
      </c>
      <c r="B3533" s="4">
        <v>0</v>
      </c>
      <c r="C3533" s="4">
        <v>0</v>
      </c>
      <c r="D3533">
        <v>0</v>
      </c>
      <c r="E3533" s="3">
        <v>0</v>
      </c>
      <c r="F3533" s="3">
        <v>0</v>
      </c>
      <c r="G3533" s="3">
        <v>0</v>
      </c>
      <c r="H3533" s="15">
        <v>0</v>
      </c>
      <c r="I3533">
        <v>0</v>
      </c>
    </row>
    <row r="3534" spans="1:9" x14ac:dyDescent="0.25">
      <c r="A3534">
        <v>0</v>
      </c>
      <c r="B3534" s="4">
        <v>0</v>
      </c>
      <c r="C3534" s="4">
        <v>0</v>
      </c>
      <c r="D3534">
        <v>0</v>
      </c>
      <c r="E3534" s="3">
        <v>0</v>
      </c>
      <c r="F3534" s="3">
        <v>0</v>
      </c>
      <c r="G3534" s="3">
        <v>0</v>
      </c>
      <c r="H3534" s="15">
        <v>0</v>
      </c>
      <c r="I3534">
        <v>0</v>
      </c>
    </row>
    <row r="3535" spans="1:9" x14ac:dyDescent="0.25">
      <c r="A3535">
        <v>0</v>
      </c>
      <c r="B3535" s="4">
        <v>0</v>
      </c>
      <c r="C3535" s="4">
        <v>0</v>
      </c>
      <c r="D3535">
        <v>0</v>
      </c>
      <c r="E3535" s="3">
        <v>0</v>
      </c>
      <c r="F3535" s="3">
        <v>0</v>
      </c>
      <c r="G3535" s="3">
        <v>0</v>
      </c>
      <c r="H3535" s="15">
        <v>0</v>
      </c>
      <c r="I3535">
        <v>0</v>
      </c>
    </row>
    <row r="3536" spans="1:9" x14ac:dyDescent="0.25">
      <c r="A3536">
        <v>0</v>
      </c>
      <c r="B3536" s="4">
        <v>0</v>
      </c>
      <c r="C3536" s="4">
        <v>0</v>
      </c>
      <c r="D3536">
        <v>0</v>
      </c>
      <c r="E3536" s="3">
        <v>0</v>
      </c>
      <c r="F3536" s="3">
        <v>0</v>
      </c>
      <c r="G3536" s="3">
        <v>0</v>
      </c>
      <c r="H3536" s="15">
        <v>0</v>
      </c>
      <c r="I3536">
        <v>0</v>
      </c>
    </row>
    <row r="3537" spans="1:9" x14ac:dyDescent="0.25">
      <c r="A3537">
        <v>0</v>
      </c>
      <c r="B3537" s="4">
        <v>0</v>
      </c>
      <c r="C3537" s="4">
        <v>0</v>
      </c>
      <c r="D3537">
        <v>0</v>
      </c>
      <c r="E3537" s="3">
        <v>0</v>
      </c>
      <c r="F3537" s="3">
        <v>0</v>
      </c>
      <c r="G3537" s="3">
        <v>0</v>
      </c>
      <c r="H3537" s="15">
        <v>0</v>
      </c>
      <c r="I3537">
        <v>0</v>
      </c>
    </row>
    <row r="3538" spans="1:9" x14ac:dyDescent="0.25">
      <c r="A3538">
        <v>0</v>
      </c>
      <c r="B3538" s="4">
        <v>0</v>
      </c>
      <c r="C3538" s="4">
        <v>0</v>
      </c>
      <c r="D3538">
        <v>0</v>
      </c>
      <c r="E3538" s="3">
        <v>0</v>
      </c>
      <c r="F3538" s="3">
        <v>0</v>
      </c>
      <c r="G3538" s="3">
        <v>0</v>
      </c>
      <c r="H3538" s="15">
        <v>0</v>
      </c>
      <c r="I3538">
        <v>0</v>
      </c>
    </row>
    <row r="3539" spans="1:9" x14ac:dyDescent="0.25">
      <c r="A3539">
        <v>0</v>
      </c>
      <c r="B3539" s="4">
        <v>0</v>
      </c>
      <c r="C3539" s="4">
        <v>0</v>
      </c>
      <c r="D3539">
        <v>0</v>
      </c>
      <c r="E3539" s="3">
        <v>0</v>
      </c>
      <c r="F3539" s="3">
        <v>0</v>
      </c>
      <c r="G3539" s="3">
        <v>0</v>
      </c>
      <c r="H3539" s="15">
        <v>0</v>
      </c>
      <c r="I3539">
        <v>0</v>
      </c>
    </row>
    <row r="3540" spans="1:9" x14ac:dyDescent="0.25">
      <c r="A3540">
        <v>0</v>
      </c>
      <c r="B3540" s="4">
        <v>0</v>
      </c>
      <c r="C3540" s="4">
        <v>0</v>
      </c>
      <c r="D3540">
        <v>0</v>
      </c>
      <c r="E3540" s="3">
        <v>0</v>
      </c>
      <c r="F3540" s="3">
        <v>0</v>
      </c>
      <c r="G3540" s="3">
        <v>0</v>
      </c>
      <c r="H3540" s="15">
        <v>0</v>
      </c>
      <c r="I3540">
        <v>0</v>
      </c>
    </row>
    <row r="3541" spans="1:9" x14ac:dyDescent="0.25">
      <c r="A3541">
        <v>0</v>
      </c>
      <c r="B3541" s="4">
        <v>0</v>
      </c>
      <c r="C3541" s="4">
        <v>0</v>
      </c>
      <c r="D3541">
        <v>0</v>
      </c>
      <c r="E3541" s="3">
        <v>0</v>
      </c>
      <c r="F3541" s="3">
        <v>0</v>
      </c>
      <c r="G3541" s="3">
        <v>0</v>
      </c>
      <c r="H3541" s="15">
        <v>0</v>
      </c>
      <c r="I3541">
        <v>0</v>
      </c>
    </row>
    <row r="3542" spans="1:9" x14ac:dyDescent="0.25">
      <c r="A3542">
        <v>0</v>
      </c>
      <c r="B3542" s="4">
        <v>0</v>
      </c>
      <c r="C3542" s="4">
        <v>0</v>
      </c>
      <c r="D3542">
        <v>0</v>
      </c>
      <c r="E3542" s="3">
        <v>0</v>
      </c>
      <c r="F3542" s="3">
        <v>0</v>
      </c>
      <c r="G3542" s="3">
        <v>0</v>
      </c>
      <c r="H3542" s="15">
        <v>0</v>
      </c>
      <c r="I3542">
        <v>0</v>
      </c>
    </row>
    <row r="3543" spans="1:9" x14ac:dyDescent="0.25">
      <c r="A3543">
        <v>0</v>
      </c>
      <c r="B3543" s="4">
        <v>0</v>
      </c>
      <c r="C3543" s="4">
        <v>0</v>
      </c>
      <c r="D3543">
        <v>0</v>
      </c>
      <c r="E3543" s="3">
        <v>0</v>
      </c>
      <c r="F3543" s="3">
        <v>0</v>
      </c>
      <c r="G3543" s="3">
        <v>0</v>
      </c>
      <c r="H3543" s="15">
        <v>0</v>
      </c>
      <c r="I3543">
        <v>0</v>
      </c>
    </row>
    <row r="3544" spans="1:9" x14ac:dyDescent="0.25">
      <c r="A3544">
        <v>0</v>
      </c>
      <c r="B3544" s="4">
        <v>0</v>
      </c>
      <c r="C3544" s="4">
        <v>0</v>
      </c>
      <c r="D3544">
        <v>0</v>
      </c>
      <c r="E3544" s="3">
        <v>0</v>
      </c>
      <c r="F3544" s="3">
        <v>0</v>
      </c>
      <c r="G3544" s="3">
        <v>0</v>
      </c>
      <c r="H3544" s="15">
        <v>0</v>
      </c>
      <c r="I3544">
        <v>0</v>
      </c>
    </row>
    <row r="3545" spans="1:9" x14ac:dyDescent="0.25">
      <c r="A3545">
        <v>0</v>
      </c>
      <c r="B3545" s="4">
        <v>0</v>
      </c>
      <c r="C3545" s="4">
        <v>0</v>
      </c>
      <c r="D3545">
        <v>0</v>
      </c>
      <c r="E3545" s="3">
        <v>0</v>
      </c>
      <c r="F3545" s="3">
        <v>0</v>
      </c>
      <c r="G3545" s="3">
        <v>0</v>
      </c>
      <c r="H3545" s="15">
        <v>0</v>
      </c>
      <c r="I3545">
        <v>0</v>
      </c>
    </row>
    <row r="3546" spans="1:9" x14ac:dyDescent="0.25">
      <c r="A3546">
        <v>0</v>
      </c>
      <c r="B3546" s="4">
        <v>0</v>
      </c>
      <c r="C3546" s="4">
        <v>0</v>
      </c>
      <c r="D3546">
        <v>0</v>
      </c>
      <c r="E3546" s="3">
        <v>0</v>
      </c>
      <c r="F3546" s="3">
        <v>0</v>
      </c>
      <c r="G3546" s="3">
        <v>0</v>
      </c>
      <c r="H3546" s="15">
        <v>0</v>
      </c>
      <c r="I3546">
        <v>0</v>
      </c>
    </row>
    <row r="3547" spans="1:9" x14ac:dyDescent="0.25">
      <c r="A3547">
        <v>0</v>
      </c>
      <c r="B3547" s="4">
        <v>0</v>
      </c>
      <c r="C3547" s="4">
        <v>0</v>
      </c>
      <c r="D3547">
        <v>0</v>
      </c>
      <c r="E3547" s="3">
        <v>0</v>
      </c>
      <c r="F3547" s="3">
        <v>0</v>
      </c>
      <c r="G3547" s="3">
        <v>0</v>
      </c>
      <c r="H3547" s="15">
        <v>0</v>
      </c>
      <c r="I3547">
        <v>0</v>
      </c>
    </row>
    <row r="3548" spans="1:9" x14ac:dyDescent="0.25">
      <c r="A3548">
        <v>0</v>
      </c>
      <c r="B3548" s="4">
        <v>0</v>
      </c>
      <c r="C3548" s="4">
        <v>0</v>
      </c>
      <c r="D3548">
        <v>0</v>
      </c>
      <c r="E3548" s="3">
        <v>0</v>
      </c>
      <c r="F3548" s="3">
        <v>0</v>
      </c>
      <c r="G3548" s="3">
        <v>0</v>
      </c>
      <c r="H3548" s="15">
        <v>0</v>
      </c>
      <c r="I3548">
        <v>0</v>
      </c>
    </row>
    <row r="3549" spans="1:9" x14ac:dyDescent="0.25">
      <c r="A3549">
        <v>0</v>
      </c>
      <c r="B3549" s="4">
        <v>0</v>
      </c>
      <c r="C3549" s="4">
        <v>0</v>
      </c>
      <c r="D3549">
        <v>0</v>
      </c>
      <c r="E3549" s="3">
        <v>0</v>
      </c>
      <c r="F3549" s="3">
        <v>0</v>
      </c>
      <c r="G3549" s="3">
        <v>0</v>
      </c>
      <c r="H3549" s="15">
        <v>0</v>
      </c>
      <c r="I3549">
        <v>0</v>
      </c>
    </row>
    <row r="3550" spans="1:9" x14ac:dyDescent="0.25">
      <c r="A3550">
        <v>0</v>
      </c>
      <c r="B3550" s="4">
        <v>0</v>
      </c>
      <c r="C3550" s="4">
        <v>0</v>
      </c>
      <c r="D3550">
        <v>0</v>
      </c>
      <c r="E3550" s="3">
        <v>0</v>
      </c>
      <c r="F3550" s="3">
        <v>0</v>
      </c>
      <c r="G3550" s="3">
        <v>0</v>
      </c>
      <c r="H3550" s="15">
        <v>0</v>
      </c>
      <c r="I3550">
        <v>0</v>
      </c>
    </row>
    <row r="3551" spans="1:9" x14ac:dyDescent="0.25">
      <c r="A3551">
        <v>0</v>
      </c>
      <c r="B3551" s="4">
        <v>0</v>
      </c>
      <c r="C3551" s="4">
        <v>0</v>
      </c>
      <c r="D3551">
        <v>0</v>
      </c>
      <c r="E3551" s="3">
        <v>0</v>
      </c>
      <c r="F3551" s="3">
        <v>0</v>
      </c>
      <c r="G3551" s="3">
        <v>0</v>
      </c>
      <c r="H3551" s="15">
        <v>0</v>
      </c>
      <c r="I3551">
        <v>0</v>
      </c>
    </row>
    <row r="3552" spans="1:9" x14ac:dyDescent="0.25">
      <c r="A3552">
        <v>0</v>
      </c>
      <c r="B3552" s="4">
        <v>0</v>
      </c>
      <c r="C3552" s="4">
        <v>0</v>
      </c>
      <c r="D3552">
        <v>0</v>
      </c>
      <c r="E3552" s="3">
        <v>0</v>
      </c>
      <c r="F3552" s="3">
        <v>0</v>
      </c>
      <c r="G3552" s="3">
        <v>0</v>
      </c>
      <c r="H3552" s="15">
        <v>0</v>
      </c>
      <c r="I3552">
        <v>0</v>
      </c>
    </row>
    <row r="3553" spans="1:9" x14ac:dyDescent="0.25">
      <c r="A3553">
        <v>0</v>
      </c>
      <c r="B3553" s="4">
        <v>0</v>
      </c>
      <c r="C3553" s="4">
        <v>0</v>
      </c>
      <c r="D3553">
        <v>0</v>
      </c>
      <c r="E3553" s="3">
        <v>0</v>
      </c>
      <c r="F3553" s="3">
        <v>0</v>
      </c>
      <c r="G3553" s="3">
        <v>0</v>
      </c>
      <c r="H3553" s="15">
        <v>0</v>
      </c>
      <c r="I3553">
        <v>0</v>
      </c>
    </row>
    <row r="3554" spans="1:9" x14ac:dyDescent="0.25">
      <c r="A3554">
        <v>0</v>
      </c>
      <c r="B3554" s="4">
        <v>0</v>
      </c>
      <c r="C3554" s="4">
        <v>0</v>
      </c>
      <c r="D3554">
        <v>0</v>
      </c>
      <c r="E3554" s="3">
        <v>0</v>
      </c>
      <c r="F3554" s="3">
        <v>0</v>
      </c>
      <c r="G3554" s="3">
        <v>0</v>
      </c>
      <c r="H3554" s="15">
        <v>0</v>
      </c>
      <c r="I3554">
        <v>0</v>
      </c>
    </row>
    <row r="3555" spans="1:9" x14ac:dyDescent="0.25">
      <c r="A3555">
        <v>0</v>
      </c>
      <c r="B3555" s="4">
        <v>0</v>
      </c>
      <c r="C3555" s="4">
        <v>0</v>
      </c>
      <c r="D3555">
        <v>0</v>
      </c>
      <c r="E3555" s="3">
        <v>0</v>
      </c>
      <c r="F3555" s="3">
        <v>0</v>
      </c>
      <c r="G3555" s="3">
        <v>0</v>
      </c>
      <c r="H3555" s="15">
        <v>0</v>
      </c>
      <c r="I3555">
        <v>0</v>
      </c>
    </row>
    <row r="3556" spans="1:9" x14ac:dyDescent="0.25">
      <c r="A3556">
        <v>0</v>
      </c>
      <c r="B3556" s="4">
        <v>0</v>
      </c>
      <c r="C3556" s="4">
        <v>0</v>
      </c>
      <c r="D3556">
        <v>0</v>
      </c>
      <c r="E3556" s="3">
        <v>0</v>
      </c>
      <c r="F3556" s="3">
        <v>0</v>
      </c>
      <c r="G3556" s="3">
        <v>0</v>
      </c>
      <c r="H3556" s="15">
        <v>0</v>
      </c>
      <c r="I3556">
        <v>0</v>
      </c>
    </row>
    <row r="3557" spans="1:9" x14ac:dyDescent="0.25">
      <c r="A3557">
        <v>0</v>
      </c>
      <c r="B3557" s="4">
        <v>0</v>
      </c>
      <c r="C3557" s="4">
        <v>0</v>
      </c>
      <c r="D3557">
        <v>0</v>
      </c>
      <c r="E3557" s="3">
        <v>0</v>
      </c>
      <c r="F3557" s="3">
        <v>0</v>
      </c>
      <c r="G3557" s="3">
        <v>0</v>
      </c>
      <c r="H3557" s="15">
        <v>0</v>
      </c>
      <c r="I3557">
        <v>0</v>
      </c>
    </row>
    <row r="3558" spans="1:9" x14ac:dyDescent="0.25">
      <c r="A3558">
        <v>0</v>
      </c>
      <c r="B3558" s="4">
        <v>0</v>
      </c>
      <c r="C3558" s="4">
        <v>0</v>
      </c>
      <c r="D3558">
        <v>0</v>
      </c>
      <c r="E3558" s="3">
        <v>0</v>
      </c>
      <c r="F3558" s="3">
        <v>0</v>
      </c>
      <c r="G3558" s="3">
        <v>0</v>
      </c>
      <c r="H3558" s="15">
        <v>0</v>
      </c>
      <c r="I3558">
        <v>0</v>
      </c>
    </row>
    <row r="3559" spans="1:9" x14ac:dyDescent="0.25">
      <c r="A3559">
        <v>0</v>
      </c>
      <c r="B3559" s="4">
        <v>0</v>
      </c>
      <c r="C3559" s="4">
        <v>0</v>
      </c>
      <c r="D3559">
        <v>0</v>
      </c>
      <c r="E3559" s="3">
        <v>0</v>
      </c>
      <c r="F3559" s="3">
        <v>0</v>
      </c>
      <c r="G3559" s="3">
        <v>0</v>
      </c>
      <c r="H3559" s="15">
        <v>0</v>
      </c>
      <c r="I3559">
        <v>0</v>
      </c>
    </row>
    <row r="3560" spans="1:9" x14ac:dyDescent="0.25">
      <c r="A3560">
        <v>0</v>
      </c>
      <c r="B3560" s="4">
        <v>0</v>
      </c>
      <c r="C3560" s="4">
        <v>0</v>
      </c>
      <c r="D3560">
        <v>0</v>
      </c>
      <c r="E3560" s="3">
        <v>0</v>
      </c>
      <c r="F3560" s="3">
        <v>0</v>
      </c>
      <c r="G3560" s="3">
        <v>0</v>
      </c>
      <c r="H3560" s="15">
        <v>0</v>
      </c>
      <c r="I3560">
        <v>0</v>
      </c>
    </row>
    <row r="3561" spans="1:9" x14ac:dyDescent="0.25">
      <c r="A3561">
        <v>0</v>
      </c>
      <c r="B3561" s="4">
        <v>0</v>
      </c>
      <c r="C3561" s="4">
        <v>0</v>
      </c>
      <c r="D3561">
        <v>0</v>
      </c>
      <c r="E3561" s="3">
        <v>0</v>
      </c>
      <c r="F3561" s="3">
        <v>0</v>
      </c>
      <c r="G3561" s="3">
        <v>0</v>
      </c>
      <c r="H3561" s="15">
        <v>0</v>
      </c>
      <c r="I3561">
        <v>0</v>
      </c>
    </row>
    <row r="3562" spans="1:9" x14ac:dyDescent="0.25">
      <c r="A3562">
        <v>0</v>
      </c>
      <c r="B3562" s="4">
        <v>0</v>
      </c>
      <c r="C3562" s="4">
        <v>0</v>
      </c>
      <c r="D3562">
        <v>0</v>
      </c>
      <c r="E3562" s="3">
        <v>0</v>
      </c>
      <c r="F3562" s="3">
        <v>0</v>
      </c>
      <c r="G3562" s="3">
        <v>0</v>
      </c>
      <c r="H3562" s="15">
        <v>0</v>
      </c>
      <c r="I3562">
        <v>0</v>
      </c>
    </row>
    <row r="3563" spans="1:9" x14ac:dyDescent="0.25">
      <c r="A3563">
        <v>0</v>
      </c>
      <c r="B3563" s="4">
        <v>0</v>
      </c>
      <c r="C3563" s="4">
        <v>0</v>
      </c>
      <c r="D3563">
        <v>0</v>
      </c>
      <c r="E3563" s="3">
        <v>0</v>
      </c>
      <c r="F3563" s="3">
        <v>0</v>
      </c>
      <c r="G3563" s="3">
        <v>0</v>
      </c>
      <c r="H3563" s="15">
        <v>0</v>
      </c>
      <c r="I3563">
        <v>0</v>
      </c>
    </row>
    <row r="3564" spans="1:9" x14ac:dyDescent="0.25">
      <c r="A3564">
        <v>0</v>
      </c>
      <c r="B3564" s="4">
        <v>0</v>
      </c>
      <c r="C3564" s="4">
        <v>0</v>
      </c>
      <c r="D3564">
        <v>0</v>
      </c>
      <c r="E3564" s="3">
        <v>0</v>
      </c>
      <c r="F3564" s="3">
        <v>0</v>
      </c>
      <c r="G3564" s="3">
        <v>0</v>
      </c>
      <c r="H3564" s="15">
        <v>0</v>
      </c>
      <c r="I3564">
        <v>0</v>
      </c>
    </row>
    <row r="3565" spans="1:9" x14ac:dyDescent="0.25">
      <c r="A3565">
        <v>0</v>
      </c>
      <c r="B3565" s="4">
        <v>0</v>
      </c>
      <c r="C3565" s="4">
        <v>0</v>
      </c>
      <c r="D3565">
        <v>0</v>
      </c>
      <c r="E3565" s="3">
        <v>0</v>
      </c>
      <c r="F3565" s="3">
        <v>0</v>
      </c>
      <c r="G3565" s="3">
        <v>0</v>
      </c>
      <c r="H3565" s="15">
        <v>0</v>
      </c>
      <c r="I3565">
        <v>0</v>
      </c>
    </row>
    <row r="3566" spans="1:9" x14ac:dyDescent="0.25">
      <c r="A3566">
        <v>0</v>
      </c>
      <c r="B3566" s="4">
        <v>0</v>
      </c>
      <c r="C3566" s="4">
        <v>0</v>
      </c>
      <c r="D3566">
        <v>0</v>
      </c>
      <c r="E3566" s="3">
        <v>0</v>
      </c>
      <c r="F3566" s="3">
        <v>0</v>
      </c>
      <c r="G3566" s="3">
        <v>0</v>
      </c>
      <c r="H3566" s="15">
        <v>0</v>
      </c>
      <c r="I3566">
        <v>0</v>
      </c>
    </row>
    <row r="3567" spans="1:9" x14ac:dyDescent="0.25">
      <c r="A3567">
        <v>0</v>
      </c>
      <c r="B3567" s="4">
        <v>0</v>
      </c>
      <c r="C3567" s="4">
        <v>0</v>
      </c>
      <c r="D3567">
        <v>0</v>
      </c>
      <c r="E3567" s="3">
        <v>0</v>
      </c>
      <c r="F3567" s="3">
        <v>0</v>
      </c>
      <c r="G3567" s="3">
        <v>0</v>
      </c>
      <c r="H3567" s="15">
        <v>0</v>
      </c>
      <c r="I3567">
        <v>0</v>
      </c>
    </row>
    <row r="3568" spans="1:9" x14ac:dyDescent="0.25">
      <c r="A3568">
        <v>0</v>
      </c>
      <c r="B3568" s="4">
        <v>0</v>
      </c>
      <c r="C3568" s="4">
        <v>0</v>
      </c>
      <c r="D3568">
        <v>0</v>
      </c>
      <c r="E3568" s="3">
        <v>0</v>
      </c>
      <c r="F3568" s="3">
        <v>0</v>
      </c>
      <c r="G3568" s="3">
        <v>0</v>
      </c>
      <c r="H3568" s="15">
        <v>0</v>
      </c>
      <c r="I3568">
        <v>0</v>
      </c>
    </row>
    <row r="3569" spans="1:9" x14ac:dyDescent="0.25">
      <c r="A3569">
        <v>0</v>
      </c>
      <c r="B3569" s="4">
        <v>0</v>
      </c>
      <c r="C3569" s="4">
        <v>0</v>
      </c>
      <c r="D3569">
        <v>0</v>
      </c>
      <c r="E3569" s="3">
        <v>0</v>
      </c>
      <c r="F3569" s="3">
        <v>0</v>
      </c>
      <c r="G3569" s="3">
        <v>0</v>
      </c>
      <c r="H3569" s="15">
        <v>0</v>
      </c>
      <c r="I3569">
        <v>0</v>
      </c>
    </row>
    <row r="3570" spans="1:9" x14ac:dyDescent="0.25">
      <c r="A3570">
        <v>0</v>
      </c>
      <c r="B3570" s="4">
        <v>0</v>
      </c>
      <c r="C3570" s="4">
        <v>0</v>
      </c>
      <c r="D3570">
        <v>0</v>
      </c>
      <c r="E3570" s="3">
        <v>0</v>
      </c>
      <c r="F3570" s="3">
        <v>0</v>
      </c>
      <c r="G3570" s="3">
        <v>0</v>
      </c>
      <c r="H3570" s="15">
        <v>0</v>
      </c>
      <c r="I3570">
        <v>0</v>
      </c>
    </row>
    <row r="3571" spans="1:9" x14ac:dyDescent="0.25">
      <c r="A3571">
        <v>0</v>
      </c>
      <c r="B3571" s="4">
        <v>0</v>
      </c>
      <c r="C3571" s="4">
        <v>0</v>
      </c>
      <c r="D3571">
        <v>0</v>
      </c>
      <c r="E3571" s="3">
        <v>0</v>
      </c>
      <c r="F3571" s="3">
        <v>0</v>
      </c>
      <c r="G3571" s="3">
        <v>0</v>
      </c>
      <c r="H3571" s="15">
        <v>0</v>
      </c>
      <c r="I3571">
        <v>0</v>
      </c>
    </row>
    <row r="3572" spans="1:9" x14ac:dyDescent="0.25">
      <c r="A3572">
        <v>0</v>
      </c>
      <c r="B3572" s="4">
        <v>0</v>
      </c>
      <c r="C3572" s="4">
        <v>0</v>
      </c>
      <c r="D3572">
        <v>0</v>
      </c>
      <c r="E3572" s="3">
        <v>0</v>
      </c>
      <c r="F3572" s="3">
        <v>0</v>
      </c>
      <c r="G3572" s="3">
        <v>0</v>
      </c>
      <c r="H3572" s="15">
        <v>0</v>
      </c>
      <c r="I3572">
        <v>0</v>
      </c>
    </row>
    <row r="3573" spans="1:9" x14ac:dyDescent="0.25">
      <c r="A3573">
        <v>0</v>
      </c>
      <c r="B3573" s="4">
        <v>0</v>
      </c>
      <c r="C3573" s="4">
        <v>0</v>
      </c>
      <c r="D3573">
        <v>0</v>
      </c>
      <c r="E3573" s="3">
        <v>0</v>
      </c>
      <c r="F3573" s="3">
        <v>0</v>
      </c>
      <c r="G3573" s="3">
        <v>0</v>
      </c>
      <c r="H3573" s="15">
        <v>0</v>
      </c>
      <c r="I3573">
        <v>0</v>
      </c>
    </row>
    <row r="3574" spans="1:9" x14ac:dyDescent="0.25">
      <c r="A3574">
        <v>0</v>
      </c>
      <c r="B3574" s="4">
        <v>0</v>
      </c>
      <c r="C3574" s="4">
        <v>0</v>
      </c>
      <c r="D3574">
        <v>0</v>
      </c>
      <c r="E3574" s="3">
        <v>0</v>
      </c>
      <c r="F3574" s="3">
        <v>0</v>
      </c>
      <c r="G3574" s="3">
        <v>0</v>
      </c>
      <c r="H3574" s="15">
        <v>0</v>
      </c>
      <c r="I3574">
        <v>0</v>
      </c>
    </row>
    <row r="3575" spans="1:9" x14ac:dyDescent="0.25">
      <c r="A3575">
        <v>0</v>
      </c>
      <c r="B3575" s="4">
        <v>0</v>
      </c>
      <c r="C3575" s="4">
        <v>0</v>
      </c>
      <c r="D3575">
        <v>0</v>
      </c>
      <c r="E3575" s="3">
        <v>0</v>
      </c>
      <c r="F3575" s="3">
        <v>0</v>
      </c>
      <c r="G3575" s="3">
        <v>0</v>
      </c>
      <c r="H3575" s="15">
        <v>0</v>
      </c>
      <c r="I3575">
        <v>0</v>
      </c>
    </row>
    <row r="3576" spans="1:9" x14ac:dyDescent="0.25">
      <c r="A3576">
        <v>0</v>
      </c>
      <c r="B3576" s="4">
        <v>0</v>
      </c>
      <c r="C3576" s="4">
        <v>0</v>
      </c>
      <c r="D3576">
        <v>0</v>
      </c>
      <c r="E3576" s="3">
        <v>0</v>
      </c>
      <c r="F3576" s="3">
        <v>0</v>
      </c>
      <c r="G3576" s="3">
        <v>0</v>
      </c>
      <c r="H3576" s="15">
        <v>0</v>
      </c>
      <c r="I3576">
        <v>0</v>
      </c>
    </row>
    <row r="3577" spans="1:9" x14ac:dyDescent="0.25">
      <c r="A3577">
        <v>0</v>
      </c>
      <c r="B3577" s="4">
        <v>0</v>
      </c>
      <c r="C3577" s="4">
        <v>0</v>
      </c>
      <c r="D3577">
        <v>0</v>
      </c>
      <c r="E3577" s="3">
        <v>0</v>
      </c>
      <c r="F3577" s="3">
        <v>0</v>
      </c>
      <c r="G3577" s="3">
        <v>0</v>
      </c>
      <c r="H3577" s="15">
        <v>0</v>
      </c>
      <c r="I3577">
        <v>0</v>
      </c>
    </row>
    <row r="3578" spans="1:9" x14ac:dyDescent="0.25">
      <c r="A3578">
        <v>0</v>
      </c>
      <c r="B3578" s="4">
        <v>0</v>
      </c>
      <c r="C3578" s="4">
        <v>0</v>
      </c>
      <c r="D3578">
        <v>0</v>
      </c>
      <c r="E3578" s="3">
        <v>0</v>
      </c>
      <c r="F3578" s="3">
        <v>0</v>
      </c>
      <c r="G3578" s="3">
        <v>0</v>
      </c>
      <c r="H3578" s="15">
        <v>0</v>
      </c>
      <c r="I3578">
        <v>0</v>
      </c>
    </row>
    <row r="3579" spans="1:9" x14ac:dyDescent="0.25">
      <c r="A3579">
        <v>0</v>
      </c>
      <c r="B3579" s="4">
        <v>0</v>
      </c>
      <c r="C3579" s="4">
        <v>0</v>
      </c>
      <c r="D3579">
        <v>0</v>
      </c>
      <c r="E3579" s="3">
        <v>0</v>
      </c>
      <c r="F3579" s="3">
        <v>0</v>
      </c>
      <c r="G3579" s="3">
        <v>0</v>
      </c>
      <c r="H3579" s="15">
        <v>0</v>
      </c>
      <c r="I3579">
        <v>0</v>
      </c>
    </row>
    <row r="3580" spans="1:9" x14ac:dyDescent="0.25">
      <c r="A3580">
        <v>0</v>
      </c>
      <c r="B3580" s="4">
        <v>0</v>
      </c>
      <c r="C3580" s="4">
        <v>0</v>
      </c>
      <c r="D3580">
        <v>0</v>
      </c>
      <c r="E3580" s="3">
        <v>0</v>
      </c>
      <c r="F3580" s="3">
        <v>0</v>
      </c>
      <c r="G3580" s="3">
        <v>0</v>
      </c>
      <c r="H3580" s="15">
        <v>0</v>
      </c>
      <c r="I3580">
        <v>0</v>
      </c>
    </row>
    <row r="3581" spans="1:9" x14ac:dyDescent="0.25">
      <c r="A3581">
        <v>0</v>
      </c>
      <c r="B3581" s="4">
        <v>0</v>
      </c>
      <c r="C3581" s="4">
        <v>0</v>
      </c>
      <c r="D3581">
        <v>0</v>
      </c>
      <c r="E3581" s="3">
        <v>0</v>
      </c>
      <c r="F3581" s="3">
        <v>0</v>
      </c>
      <c r="G3581" s="3">
        <v>0</v>
      </c>
      <c r="H3581" s="15">
        <v>0</v>
      </c>
      <c r="I3581">
        <v>0</v>
      </c>
    </row>
    <row r="3582" spans="1:9" x14ac:dyDescent="0.25">
      <c r="A3582">
        <v>0</v>
      </c>
      <c r="B3582" s="4">
        <v>0</v>
      </c>
      <c r="C3582" s="4">
        <v>0</v>
      </c>
      <c r="D3582">
        <v>0</v>
      </c>
      <c r="E3582" s="3">
        <v>0</v>
      </c>
      <c r="F3582" s="3">
        <v>0</v>
      </c>
      <c r="G3582" s="3">
        <v>0</v>
      </c>
      <c r="H3582" s="15">
        <v>0</v>
      </c>
      <c r="I3582">
        <v>0</v>
      </c>
    </row>
    <row r="3583" spans="1:9" x14ac:dyDescent="0.25">
      <c r="A3583">
        <v>0</v>
      </c>
      <c r="B3583" s="4">
        <v>0</v>
      </c>
      <c r="C3583" s="4">
        <v>0</v>
      </c>
      <c r="D3583">
        <v>0</v>
      </c>
      <c r="E3583" s="3">
        <v>0</v>
      </c>
      <c r="F3583" s="3">
        <v>0</v>
      </c>
      <c r="G3583" s="3">
        <v>0</v>
      </c>
      <c r="H3583" s="15">
        <v>0</v>
      </c>
      <c r="I3583">
        <v>0</v>
      </c>
    </row>
    <row r="3584" spans="1:9" x14ac:dyDescent="0.25">
      <c r="A3584">
        <v>0</v>
      </c>
      <c r="B3584" s="4">
        <v>0</v>
      </c>
      <c r="C3584" s="4">
        <v>0</v>
      </c>
      <c r="D3584">
        <v>0</v>
      </c>
      <c r="E3584" s="3">
        <v>0</v>
      </c>
      <c r="F3584" s="3">
        <v>0</v>
      </c>
      <c r="G3584" s="3">
        <v>0</v>
      </c>
      <c r="H3584" s="15">
        <v>0</v>
      </c>
      <c r="I3584">
        <v>0</v>
      </c>
    </row>
    <row r="3585" spans="1:9" x14ac:dyDescent="0.25">
      <c r="A3585">
        <v>0</v>
      </c>
      <c r="B3585" s="4">
        <v>0</v>
      </c>
      <c r="C3585" s="4">
        <v>0</v>
      </c>
      <c r="D3585">
        <v>0</v>
      </c>
      <c r="E3585" s="3">
        <v>0</v>
      </c>
      <c r="F3585" s="3">
        <v>0</v>
      </c>
      <c r="G3585" s="3">
        <v>0</v>
      </c>
      <c r="H3585" s="15">
        <v>0</v>
      </c>
      <c r="I3585">
        <v>0</v>
      </c>
    </row>
    <row r="3586" spans="1:9" x14ac:dyDescent="0.25">
      <c r="A3586">
        <v>0</v>
      </c>
      <c r="B3586" s="4">
        <v>0</v>
      </c>
      <c r="C3586" s="4">
        <v>0</v>
      </c>
      <c r="D3586">
        <v>0</v>
      </c>
      <c r="E3586" s="3">
        <v>0</v>
      </c>
      <c r="F3586" s="3">
        <v>0</v>
      </c>
      <c r="G3586" s="3">
        <v>0</v>
      </c>
      <c r="H3586" s="15">
        <v>0</v>
      </c>
      <c r="I3586">
        <v>0</v>
      </c>
    </row>
    <row r="3587" spans="1:9" x14ac:dyDescent="0.25">
      <c r="A3587">
        <v>0</v>
      </c>
      <c r="B3587" s="4">
        <v>0</v>
      </c>
      <c r="C3587" s="4">
        <v>0</v>
      </c>
      <c r="D3587">
        <v>0</v>
      </c>
      <c r="E3587" s="3">
        <v>0</v>
      </c>
      <c r="F3587" s="3">
        <v>0</v>
      </c>
      <c r="G3587" s="3">
        <v>0</v>
      </c>
      <c r="H3587" s="15">
        <v>0</v>
      </c>
      <c r="I3587">
        <v>0</v>
      </c>
    </row>
    <row r="3588" spans="1:9" x14ac:dyDescent="0.25">
      <c r="A3588">
        <v>0</v>
      </c>
      <c r="B3588" s="4">
        <v>0</v>
      </c>
      <c r="C3588" s="4">
        <v>0</v>
      </c>
      <c r="D3588">
        <v>0</v>
      </c>
      <c r="E3588" s="3">
        <v>0</v>
      </c>
      <c r="F3588" s="3">
        <v>0</v>
      </c>
      <c r="G3588" s="3">
        <v>0</v>
      </c>
      <c r="H3588" s="15">
        <v>0</v>
      </c>
      <c r="I3588">
        <v>0</v>
      </c>
    </row>
    <row r="3589" spans="1:9" x14ac:dyDescent="0.25">
      <c r="A3589">
        <v>0</v>
      </c>
      <c r="B3589" s="4">
        <v>0</v>
      </c>
      <c r="C3589" s="4">
        <v>0</v>
      </c>
      <c r="D3589">
        <v>0</v>
      </c>
      <c r="E3589" s="3">
        <v>0</v>
      </c>
      <c r="F3589" s="3">
        <v>0</v>
      </c>
      <c r="G3589" s="3">
        <v>0</v>
      </c>
      <c r="H3589" s="15">
        <v>0</v>
      </c>
      <c r="I3589">
        <v>0</v>
      </c>
    </row>
    <row r="3590" spans="1:9" x14ac:dyDescent="0.25">
      <c r="A3590">
        <v>0</v>
      </c>
      <c r="B3590" s="4">
        <v>0</v>
      </c>
      <c r="C3590" s="4">
        <v>0</v>
      </c>
      <c r="D3590">
        <v>0</v>
      </c>
      <c r="E3590" s="3">
        <v>0</v>
      </c>
      <c r="F3590" s="3">
        <v>0</v>
      </c>
      <c r="G3590" s="3">
        <v>0</v>
      </c>
      <c r="H3590" s="15">
        <v>0</v>
      </c>
      <c r="I3590">
        <v>0</v>
      </c>
    </row>
    <row r="3591" spans="1:9" x14ac:dyDescent="0.25">
      <c r="A3591">
        <v>0</v>
      </c>
      <c r="B3591" s="4">
        <v>0</v>
      </c>
      <c r="C3591" s="4">
        <v>0</v>
      </c>
      <c r="D3591">
        <v>0</v>
      </c>
      <c r="E3591" s="3">
        <v>0</v>
      </c>
      <c r="F3591" s="3">
        <v>0</v>
      </c>
      <c r="G3591" s="3">
        <v>0</v>
      </c>
      <c r="H3591" s="15">
        <v>0</v>
      </c>
      <c r="I3591">
        <v>0</v>
      </c>
    </row>
    <row r="3592" spans="1:9" x14ac:dyDescent="0.25">
      <c r="A3592">
        <v>0</v>
      </c>
      <c r="B3592" s="4">
        <v>0</v>
      </c>
      <c r="C3592" s="4">
        <v>0</v>
      </c>
      <c r="D3592">
        <v>0</v>
      </c>
      <c r="E3592" s="3">
        <v>0</v>
      </c>
      <c r="F3592" s="3">
        <v>0</v>
      </c>
      <c r="G3592" s="3">
        <v>0</v>
      </c>
      <c r="H3592" s="15">
        <v>0</v>
      </c>
      <c r="I3592">
        <v>0</v>
      </c>
    </row>
    <row r="3593" spans="1:9" x14ac:dyDescent="0.25">
      <c r="A3593">
        <v>0</v>
      </c>
      <c r="B3593" s="4">
        <v>0</v>
      </c>
      <c r="C3593" s="4">
        <v>0</v>
      </c>
      <c r="D3593">
        <v>0</v>
      </c>
      <c r="E3593" s="3">
        <v>0</v>
      </c>
      <c r="F3593" s="3">
        <v>0</v>
      </c>
      <c r="G3593" s="3">
        <v>0</v>
      </c>
      <c r="H3593" s="15">
        <v>0</v>
      </c>
      <c r="I3593">
        <v>0</v>
      </c>
    </row>
    <row r="3594" spans="1:9" x14ac:dyDescent="0.25">
      <c r="A3594">
        <v>0</v>
      </c>
      <c r="B3594" s="4">
        <v>0</v>
      </c>
      <c r="C3594" s="4">
        <v>0</v>
      </c>
      <c r="D3594">
        <v>0</v>
      </c>
      <c r="E3594" s="3">
        <v>0</v>
      </c>
      <c r="F3594" s="3">
        <v>0</v>
      </c>
      <c r="G3594" s="3">
        <v>0</v>
      </c>
      <c r="H3594" s="15">
        <v>0</v>
      </c>
      <c r="I3594">
        <v>0</v>
      </c>
    </row>
    <row r="3595" spans="1:9" x14ac:dyDescent="0.25">
      <c r="A3595">
        <v>0</v>
      </c>
      <c r="B3595" s="4">
        <v>0</v>
      </c>
      <c r="C3595" s="4">
        <v>0</v>
      </c>
      <c r="D3595">
        <v>0</v>
      </c>
      <c r="E3595" s="3">
        <v>0</v>
      </c>
      <c r="F3595" s="3">
        <v>0</v>
      </c>
      <c r="G3595" s="3">
        <v>0</v>
      </c>
      <c r="H3595" s="15">
        <v>0</v>
      </c>
      <c r="I3595">
        <v>0</v>
      </c>
    </row>
    <row r="3596" spans="1:9" x14ac:dyDescent="0.25">
      <c r="A3596">
        <v>0</v>
      </c>
      <c r="B3596" s="4">
        <v>0</v>
      </c>
      <c r="C3596" s="4">
        <v>0</v>
      </c>
      <c r="D3596">
        <v>0</v>
      </c>
      <c r="E3596" s="3">
        <v>0</v>
      </c>
      <c r="F3596" s="3">
        <v>0</v>
      </c>
      <c r="G3596" s="3">
        <v>0</v>
      </c>
      <c r="H3596" s="15">
        <v>0</v>
      </c>
      <c r="I3596">
        <v>0</v>
      </c>
    </row>
    <row r="3597" spans="1:9" x14ac:dyDescent="0.25">
      <c r="A3597">
        <v>0</v>
      </c>
      <c r="B3597" s="4">
        <v>0</v>
      </c>
      <c r="C3597" s="4">
        <v>0</v>
      </c>
      <c r="D3597">
        <v>0</v>
      </c>
      <c r="E3597" s="3">
        <v>0</v>
      </c>
      <c r="F3597" s="3">
        <v>0</v>
      </c>
      <c r="G3597" s="3">
        <v>0</v>
      </c>
      <c r="H3597" s="15">
        <v>0</v>
      </c>
      <c r="I3597">
        <v>0</v>
      </c>
    </row>
    <row r="3598" spans="1:9" x14ac:dyDescent="0.25">
      <c r="A3598">
        <v>0</v>
      </c>
      <c r="B3598" s="4">
        <v>0</v>
      </c>
      <c r="C3598" s="4">
        <v>0</v>
      </c>
      <c r="D3598">
        <v>0</v>
      </c>
      <c r="E3598" s="3">
        <v>0</v>
      </c>
      <c r="F3598" s="3">
        <v>0</v>
      </c>
      <c r="G3598" s="3">
        <v>0</v>
      </c>
      <c r="H3598" s="15">
        <v>0</v>
      </c>
      <c r="I3598">
        <v>0</v>
      </c>
    </row>
    <row r="3599" spans="1:9" x14ac:dyDescent="0.25">
      <c r="A3599">
        <v>0</v>
      </c>
      <c r="B3599" s="4">
        <v>0</v>
      </c>
      <c r="C3599" s="4">
        <v>0</v>
      </c>
      <c r="D3599">
        <v>0</v>
      </c>
      <c r="E3599" s="3">
        <v>0</v>
      </c>
      <c r="F3599" s="3">
        <v>0</v>
      </c>
      <c r="G3599" s="3">
        <v>0</v>
      </c>
      <c r="H3599" s="15">
        <v>0</v>
      </c>
      <c r="I3599">
        <v>0</v>
      </c>
    </row>
    <row r="3600" spans="1:9" x14ac:dyDescent="0.25">
      <c r="A3600">
        <v>0</v>
      </c>
      <c r="B3600" s="4">
        <v>0</v>
      </c>
      <c r="C3600" s="4">
        <v>0</v>
      </c>
      <c r="D3600">
        <v>0</v>
      </c>
      <c r="E3600" s="3">
        <v>0</v>
      </c>
      <c r="F3600" s="3">
        <v>0</v>
      </c>
      <c r="G3600" s="3">
        <v>0</v>
      </c>
      <c r="H3600" s="15">
        <v>0</v>
      </c>
      <c r="I3600">
        <v>0</v>
      </c>
    </row>
    <row r="3601" spans="1:9" x14ac:dyDescent="0.25">
      <c r="A3601">
        <v>0</v>
      </c>
      <c r="B3601" s="4">
        <v>0</v>
      </c>
      <c r="C3601" s="4">
        <v>0</v>
      </c>
      <c r="D3601">
        <v>0</v>
      </c>
      <c r="E3601" s="3">
        <v>0</v>
      </c>
      <c r="F3601" s="3">
        <v>0</v>
      </c>
      <c r="G3601" s="3">
        <v>0</v>
      </c>
      <c r="H3601" s="15">
        <v>0</v>
      </c>
      <c r="I3601">
        <v>0</v>
      </c>
    </row>
    <row r="3602" spans="1:9" x14ac:dyDescent="0.25">
      <c r="A3602">
        <v>0</v>
      </c>
      <c r="B3602" s="4">
        <v>0</v>
      </c>
      <c r="C3602" s="4">
        <v>0</v>
      </c>
      <c r="D3602">
        <v>0</v>
      </c>
      <c r="E3602" s="3">
        <v>0</v>
      </c>
      <c r="F3602" s="3">
        <v>0</v>
      </c>
      <c r="G3602" s="3">
        <v>0</v>
      </c>
      <c r="H3602" s="15">
        <v>0</v>
      </c>
      <c r="I3602">
        <v>0</v>
      </c>
    </row>
    <row r="3603" spans="1:9" x14ac:dyDescent="0.25">
      <c r="A3603">
        <v>0</v>
      </c>
      <c r="B3603" s="4">
        <v>0</v>
      </c>
      <c r="C3603" s="4">
        <v>0</v>
      </c>
      <c r="D3603">
        <v>0</v>
      </c>
      <c r="E3603" s="3">
        <v>0</v>
      </c>
      <c r="F3603" s="3">
        <v>0</v>
      </c>
      <c r="G3603" s="3">
        <v>0</v>
      </c>
      <c r="H3603" s="15">
        <v>0</v>
      </c>
      <c r="I3603">
        <v>0</v>
      </c>
    </row>
    <row r="3604" spans="1:9" x14ac:dyDescent="0.25">
      <c r="A3604">
        <v>0</v>
      </c>
      <c r="B3604" s="4">
        <v>0</v>
      </c>
      <c r="C3604" s="4">
        <v>0</v>
      </c>
      <c r="D3604">
        <v>0</v>
      </c>
      <c r="E3604" s="3">
        <v>0</v>
      </c>
      <c r="F3604" s="3">
        <v>0</v>
      </c>
      <c r="G3604" s="3">
        <v>0</v>
      </c>
      <c r="H3604" s="15">
        <v>0</v>
      </c>
      <c r="I3604">
        <v>0</v>
      </c>
    </row>
    <row r="3605" spans="1:9" x14ac:dyDescent="0.25">
      <c r="A3605">
        <v>0</v>
      </c>
      <c r="B3605" s="4">
        <v>0</v>
      </c>
      <c r="C3605" s="4">
        <v>0</v>
      </c>
      <c r="D3605">
        <v>0</v>
      </c>
      <c r="E3605" s="3">
        <v>0</v>
      </c>
      <c r="F3605" s="3">
        <v>0</v>
      </c>
      <c r="G3605" s="3">
        <v>0</v>
      </c>
      <c r="H3605" s="15">
        <v>0</v>
      </c>
      <c r="I3605">
        <v>0</v>
      </c>
    </row>
    <row r="3606" spans="1:9" x14ac:dyDescent="0.25">
      <c r="A3606">
        <v>0</v>
      </c>
      <c r="B3606" s="4">
        <v>0</v>
      </c>
      <c r="C3606" s="4">
        <v>0</v>
      </c>
      <c r="D3606">
        <v>0</v>
      </c>
      <c r="E3606" s="3">
        <v>0</v>
      </c>
      <c r="F3606" s="3">
        <v>0</v>
      </c>
      <c r="G3606" s="3">
        <v>0</v>
      </c>
      <c r="H3606" s="15">
        <v>0</v>
      </c>
      <c r="I3606">
        <v>0</v>
      </c>
    </row>
    <row r="3607" spans="1:9" x14ac:dyDescent="0.25">
      <c r="A3607">
        <v>0</v>
      </c>
      <c r="B3607" s="4">
        <v>0</v>
      </c>
      <c r="C3607" s="4">
        <v>0</v>
      </c>
      <c r="D3607">
        <v>0</v>
      </c>
      <c r="E3607" s="3">
        <v>0</v>
      </c>
      <c r="F3607" s="3">
        <v>0</v>
      </c>
      <c r="G3607" s="3">
        <v>0</v>
      </c>
      <c r="H3607" s="15">
        <v>0</v>
      </c>
      <c r="I3607">
        <v>0</v>
      </c>
    </row>
    <row r="3608" spans="1:9" x14ac:dyDescent="0.25">
      <c r="A3608">
        <v>0</v>
      </c>
      <c r="B3608" s="4">
        <v>0</v>
      </c>
      <c r="C3608" s="4">
        <v>0</v>
      </c>
      <c r="D3608">
        <v>0</v>
      </c>
      <c r="E3608" s="3">
        <v>0</v>
      </c>
      <c r="F3608" s="3">
        <v>0</v>
      </c>
      <c r="G3608" s="3">
        <v>0</v>
      </c>
      <c r="H3608" s="15">
        <v>0</v>
      </c>
      <c r="I3608">
        <v>0</v>
      </c>
    </row>
    <row r="3609" spans="1:9" x14ac:dyDescent="0.25">
      <c r="A3609">
        <v>0</v>
      </c>
      <c r="B3609" s="4">
        <v>0</v>
      </c>
      <c r="C3609" s="4">
        <v>0</v>
      </c>
      <c r="D3609">
        <v>0</v>
      </c>
      <c r="E3609" s="3">
        <v>0</v>
      </c>
      <c r="F3609" s="3">
        <v>0</v>
      </c>
      <c r="G3609" s="3">
        <v>0</v>
      </c>
      <c r="H3609" s="15">
        <v>0</v>
      </c>
      <c r="I3609">
        <v>0</v>
      </c>
    </row>
    <row r="3610" spans="1:9" x14ac:dyDescent="0.25">
      <c r="A3610">
        <v>0</v>
      </c>
      <c r="B3610" s="4">
        <v>0</v>
      </c>
      <c r="C3610" s="4">
        <v>0</v>
      </c>
      <c r="D3610">
        <v>0</v>
      </c>
      <c r="E3610" s="3">
        <v>0</v>
      </c>
      <c r="F3610" s="3">
        <v>0</v>
      </c>
      <c r="G3610" s="3">
        <v>0</v>
      </c>
      <c r="H3610" s="15">
        <v>0</v>
      </c>
      <c r="I3610">
        <v>0</v>
      </c>
    </row>
    <row r="3611" spans="1:9" x14ac:dyDescent="0.25">
      <c r="A3611">
        <v>0</v>
      </c>
      <c r="B3611" s="4">
        <v>0</v>
      </c>
      <c r="C3611" s="4">
        <v>0</v>
      </c>
      <c r="D3611">
        <v>0</v>
      </c>
      <c r="E3611" s="3">
        <v>0</v>
      </c>
      <c r="F3611" s="3">
        <v>0</v>
      </c>
      <c r="G3611" s="3">
        <v>0</v>
      </c>
      <c r="H3611" s="15">
        <v>0</v>
      </c>
      <c r="I3611">
        <v>0</v>
      </c>
    </row>
    <row r="3612" spans="1:9" x14ac:dyDescent="0.25">
      <c r="A3612">
        <v>0</v>
      </c>
      <c r="B3612" s="4">
        <v>0</v>
      </c>
      <c r="C3612" s="4">
        <v>0</v>
      </c>
      <c r="D3612">
        <v>0</v>
      </c>
      <c r="E3612" s="3">
        <v>0</v>
      </c>
      <c r="F3612" s="3">
        <v>0</v>
      </c>
      <c r="G3612" s="3">
        <v>0</v>
      </c>
      <c r="H3612" s="15">
        <v>0</v>
      </c>
      <c r="I3612">
        <v>0</v>
      </c>
    </row>
    <row r="3613" spans="1:9" x14ac:dyDescent="0.25">
      <c r="A3613">
        <v>0</v>
      </c>
      <c r="B3613" s="4">
        <v>0</v>
      </c>
      <c r="C3613" s="4">
        <v>0</v>
      </c>
      <c r="D3613">
        <v>0</v>
      </c>
      <c r="E3613" s="3">
        <v>0</v>
      </c>
      <c r="F3613" s="3">
        <v>0</v>
      </c>
      <c r="G3613" s="3">
        <v>0</v>
      </c>
      <c r="H3613" s="15">
        <v>0</v>
      </c>
      <c r="I3613">
        <v>0</v>
      </c>
    </row>
    <row r="3614" spans="1:9" x14ac:dyDescent="0.25">
      <c r="A3614">
        <v>0</v>
      </c>
      <c r="B3614" s="4">
        <v>0</v>
      </c>
      <c r="C3614" s="4">
        <v>0</v>
      </c>
      <c r="D3614">
        <v>0</v>
      </c>
      <c r="E3614" s="3">
        <v>0</v>
      </c>
      <c r="F3614" s="3">
        <v>0</v>
      </c>
      <c r="G3614" s="3">
        <v>0</v>
      </c>
      <c r="H3614" s="15">
        <v>0</v>
      </c>
      <c r="I3614">
        <v>0</v>
      </c>
    </row>
    <row r="3615" spans="1:9" x14ac:dyDescent="0.25">
      <c r="A3615">
        <v>0</v>
      </c>
      <c r="B3615" s="4">
        <v>0</v>
      </c>
      <c r="C3615" s="4">
        <v>0</v>
      </c>
      <c r="D3615">
        <v>0</v>
      </c>
      <c r="E3615" s="3">
        <v>0</v>
      </c>
      <c r="F3615" s="3">
        <v>0</v>
      </c>
      <c r="G3615" s="3">
        <v>0</v>
      </c>
      <c r="H3615" s="15">
        <v>0</v>
      </c>
      <c r="I3615">
        <v>0</v>
      </c>
    </row>
    <row r="3616" spans="1:9" x14ac:dyDescent="0.25">
      <c r="A3616">
        <v>0</v>
      </c>
      <c r="B3616" s="4">
        <v>0</v>
      </c>
      <c r="C3616" s="4">
        <v>0</v>
      </c>
      <c r="D3616">
        <v>0</v>
      </c>
      <c r="E3616" s="3">
        <v>0</v>
      </c>
      <c r="F3616" s="3">
        <v>0</v>
      </c>
      <c r="G3616" s="3">
        <v>0</v>
      </c>
      <c r="H3616" s="15">
        <v>0</v>
      </c>
      <c r="I3616">
        <v>0</v>
      </c>
    </row>
    <row r="3617" spans="1:9" x14ac:dyDescent="0.25">
      <c r="A3617">
        <v>0</v>
      </c>
      <c r="B3617" s="4">
        <v>0</v>
      </c>
      <c r="C3617" s="4">
        <v>0</v>
      </c>
      <c r="D3617">
        <v>0</v>
      </c>
      <c r="E3617" s="3">
        <v>0</v>
      </c>
      <c r="F3617" s="3">
        <v>0</v>
      </c>
      <c r="G3617" s="3">
        <v>0</v>
      </c>
      <c r="H3617" s="15">
        <v>0</v>
      </c>
      <c r="I3617">
        <v>0</v>
      </c>
    </row>
    <row r="3618" spans="1:9" x14ac:dyDescent="0.25">
      <c r="A3618">
        <v>0</v>
      </c>
      <c r="B3618" s="4">
        <v>0</v>
      </c>
      <c r="C3618" s="4">
        <v>0</v>
      </c>
      <c r="D3618">
        <v>0</v>
      </c>
      <c r="E3618" s="3">
        <v>0</v>
      </c>
      <c r="F3618" s="3">
        <v>0</v>
      </c>
      <c r="G3618" s="3">
        <v>0</v>
      </c>
      <c r="H3618" s="15">
        <v>0</v>
      </c>
      <c r="I3618">
        <v>0</v>
      </c>
    </row>
    <row r="3619" spans="1:9" x14ac:dyDescent="0.25">
      <c r="A3619">
        <v>0</v>
      </c>
      <c r="B3619" s="4">
        <v>0</v>
      </c>
      <c r="C3619" s="4">
        <v>0</v>
      </c>
      <c r="D3619">
        <v>0</v>
      </c>
      <c r="E3619" s="3">
        <v>0</v>
      </c>
      <c r="F3619" s="3">
        <v>0</v>
      </c>
      <c r="G3619" s="3">
        <v>0</v>
      </c>
      <c r="H3619" s="15">
        <v>0</v>
      </c>
      <c r="I3619">
        <v>0</v>
      </c>
    </row>
    <row r="3620" spans="1:9" x14ac:dyDescent="0.25">
      <c r="A3620">
        <v>0</v>
      </c>
      <c r="B3620" s="4">
        <v>0</v>
      </c>
      <c r="C3620" s="4">
        <v>0</v>
      </c>
      <c r="D3620">
        <v>0</v>
      </c>
      <c r="E3620" s="3">
        <v>0</v>
      </c>
      <c r="F3620" s="3">
        <v>0</v>
      </c>
      <c r="G3620" s="3">
        <v>0</v>
      </c>
      <c r="H3620" s="15">
        <v>0</v>
      </c>
      <c r="I3620">
        <v>0</v>
      </c>
    </row>
    <row r="3621" spans="1:9" x14ac:dyDescent="0.25">
      <c r="A3621">
        <v>0</v>
      </c>
      <c r="B3621" s="4">
        <v>0</v>
      </c>
      <c r="C3621" s="4">
        <v>0</v>
      </c>
      <c r="D3621">
        <v>0</v>
      </c>
      <c r="E3621" s="3">
        <v>0</v>
      </c>
      <c r="F3621" s="3">
        <v>0</v>
      </c>
      <c r="G3621" s="3">
        <v>0</v>
      </c>
      <c r="H3621" s="15">
        <v>0</v>
      </c>
      <c r="I3621">
        <v>0</v>
      </c>
    </row>
    <row r="3622" spans="1:9" x14ac:dyDescent="0.25">
      <c r="A3622">
        <v>0</v>
      </c>
      <c r="B3622" s="4">
        <v>0</v>
      </c>
      <c r="C3622" s="4">
        <v>0</v>
      </c>
      <c r="D3622">
        <v>0</v>
      </c>
      <c r="E3622" s="3">
        <v>0</v>
      </c>
      <c r="F3622" s="3">
        <v>0</v>
      </c>
      <c r="G3622" s="3">
        <v>0</v>
      </c>
      <c r="H3622" s="15">
        <v>0</v>
      </c>
      <c r="I3622">
        <v>0</v>
      </c>
    </row>
    <row r="3623" spans="1:9" x14ac:dyDescent="0.25">
      <c r="A3623">
        <v>0</v>
      </c>
      <c r="B3623" s="4">
        <v>0</v>
      </c>
      <c r="C3623" s="4">
        <v>0</v>
      </c>
      <c r="D3623">
        <v>0</v>
      </c>
      <c r="E3623" s="3">
        <v>0</v>
      </c>
      <c r="F3623" s="3">
        <v>0</v>
      </c>
      <c r="G3623" s="3">
        <v>0</v>
      </c>
      <c r="H3623" s="15">
        <v>0</v>
      </c>
      <c r="I3623">
        <v>0</v>
      </c>
    </row>
    <row r="3624" spans="1:9" x14ac:dyDescent="0.25">
      <c r="A3624">
        <v>0</v>
      </c>
      <c r="B3624" s="4">
        <v>0</v>
      </c>
      <c r="C3624" s="4">
        <v>0</v>
      </c>
      <c r="D3624">
        <v>0</v>
      </c>
      <c r="E3624" s="3">
        <v>0</v>
      </c>
      <c r="F3624" s="3">
        <v>0</v>
      </c>
      <c r="G3624" s="3">
        <v>0</v>
      </c>
      <c r="H3624" s="15">
        <v>0</v>
      </c>
      <c r="I3624">
        <v>0</v>
      </c>
    </row>
    <row r="3625" spans="1:9" x14ac:dyDescent="0.25">
      <c r="A3625">
        <v>0</v>
      </c>
      <c r="B3625" s="4">
        <v>0</v>
      </c>
      <c r="C3625" s="4">
        <v>0</v>
      </c>
      <c r="D3625">
        <v>0</v>
      </c>
      <c r="E3625" s="3">
        <v>0</v>
      </c>
      <c r="F3625" s="3">
        <v>0</v>
      </c>
      <c r="G3625" s="3">
        <v>0</v>
      </c>
      <c r="H3625" s="15">
        <v>0</v>
      </c>
      <c r="I3625">
        <v>0</v>
      </c>
    </row>
    <row r="3626" spans="1:9" x14ac:dyDescent="0.25">
      <c r="A3626">
        <v>0</v>
      </c>
      <c r="B3626" s="4">
        <v>0</v>
      </c>
      <c r="C3626" s="4">
        <v>0</v>
      </c>
      <c r="D3626">
        <v>0</v>
      </c>
      <c r="E3626" s="3">
        <v>0</v>
      </c>
      <c r="F3626" s="3">
        <v>0</v>
      </c>
      <c r="G3626" s="3">
        <v>0</v>
      </c>
      <c r="H3626" s="15">
        <v>0</v>
      </c>
      <c r="I3626">
        <v>0</v>
      </c>
    </row>
    <row r="3627" spans="1:9" x14ac:dyDescent="0.25">
      <c r="A3627">
        <v>0</v>
      </c>
      <c r="B3627" s="4">
        <v>0</v>
      </c>
      <c r="C3627" s="4">
        <v>0</v>
      </c>
      <c r="D3627">
        <v>0</v>
      </c>
      <c r="E3627" s="3">
        <v>0</v>
      </c>
      <c r="F3627" s="3">
        <v>0</v>
      </c>
      <c r="G3627" s="3">
        <v>0</v>
      </c>
      <c r="H3627" s="15">
        <v>0</v>
      </c>
      <c r="I3627">
        <v>0</v>
      </c>
    </row>
    <row r="3628" spans="1:9" x14ac:dyDescent="0.25">
      <c r="A3628">
        <v>0</v>
      </c>
      <c r="B3628" s="4">
        <v>0</v>
      </c>
      <c r="C3628" s="4">
        <v>0</v>
      </c>
      <c r="D3628">
        <v>0</v>
      </c>
      <c r="E3628" s="3">
        <v>0</v>
      </c>
      <c r="F3628" s="3">
        <v>0</v>
      </c>
      <c r="G3628" s="3">
        <v>0</v>
      </c>
      <c r="H3628" s="15">
        <v>0</v>
      </c>
      <c r="I3628">
        <v>0</v>
      </c>
    </row>
    <row r="3629" spans="1:9" x14ac:dyDescent="0.25">
      <c r="A3629">
        <v>0</v>
      </c>
      <c r="B3629" s="4">
        <v>0</v>
      </c>
      <c r="C3629" s="4">
        <v>0</v>
      </c>
      <c r="D3629">
        <v>0</v>
      </c>
      <c r="E3629" s="3">
        <v>0</v>
      </c>
      <c r="F3629" s="3">
        <v>0</v>
      </c>
      <c r="G3629" s="3">
        <v>0</v>
      </c>
      <c r="H3629" s="15">
        <v>0</v>
      </c>
      <c r="I3629">
        <v>0</v>
      </c>
    </row>
    <row r="3630" spans="1:9" x14ac:dyDescent="0.25">
      <c r="A3630">
        <v>0</v>
      </c>
      <c r="B3630" s="4">
        <v>0</v>
      </c>
      <c r="C3630" s="4">
        <v>0</v>
      </c>
      <c r="D3630">
        <v>0</v>
      </c>
      <c r="E3630" s="3">
        <v>0</v>
      </c>
      <c r="F3630" s="3">
        <v>0</v>
      </c>
      <c r="G3630" s="3">
        <v>0</v>
      </c>
      <c r="H3630" s="15">
        <v>0</v>
      </c>
      <c r="I3630">
        <v>0</v>
      </c>
    </row>
    <row r="3631" spans="1:9" x14ac:dyDescent="0.25">
      <c r="A3631">
        <v>0</v>
      </c>
      <c r="B3631" s="4">
        <v>0</v>
      </c>
      <c r="C3631" s="4">
        <v>0</v>
      </c>
      <c r="D3631">
        <v>0</v>
      </c>
      <c r="E3631" s="3">
        <v>0</v>
      </c>
      <c r="F3631" s="3">
        <v>0</v>
      </c>
      <c r="G3631" s="3">
        <v>0</v>
      </c>
      <c r="H3631" s="15">
        <v>0</v>
      </c>
      <c r="I3631">
        <v>0</v>
      </c>
    </row>
    <row r="3632" spans="1:9" x14ac:dyDescent="0.25">
      <c r="A3632">
        <v>0</v>
      </c>
      <c r="B3632" s="4">
        <v>0</v>
      </c>
      <c r="C3632" s="4">
        <v>0</v>
      </c>
      <c r="D3632">
        <v>0</v>
      </c>
      <c r="E3632" s="3">
        <v>0</v>
      </c>
      <c r="F3632" s="3">
        <v>0</v>
      </c>
      <c r="G3632" s="3">
        <v>0</v>
      </c>
      <c r="H3632" s="15">
        <v>0</v>
      </c>
      <c r="I3632">
        <v>0</v>
      </c>
    </row>
    <row r="3633" spans="1:9" x14ac:dyDescent="0.25">
      <c r="A3633">
        <v>0</v>
      </c>
      <c r="B3633" s="4">
        <v>0</v>
      </c>
      <c r="C3633" s="4">
        <v>0</v>
      </c>
      <c r="D3633">
        <v>0</v>
      </c>
      <c r="E3633" s="3">
        <v>0</v>
      </c>
      <c r="F3633" s="3">
        <v>0</v>
      </c>
      <c r="G3633" s="3">
        <v>0</v>
      </c>
      <c r="H3633" s="15">
        <v>0</v>
      </c>
      <c r="I3633">
        <v>0</v>
      </c>
    </row>
    <row r="3634" spans="1:9" x14ac:dyDescent="0.25">
      <c r="A3634">
        <v>0</v>
      </c>
      <c r="B3634" s="4">
        <v>0</v>
      </c>
      <c r="C3634" s="4">
        <v>0</v>
      </c>
      <c r="D3634">
        <v>0</v>
      </c>
      <c r="E3634" s="3">
        <v>0</v>
      </c>
      <c r="F3634" s="3">
        <v>0</v>
      </c>
      <c r="G3634" s="3">
        <v>0</v>
      </c>
      <c r="H3634" s="15">
        <v>0</v>
      </c>
      <c r="I3634">
        <v>0</v>
      </c>
    </row>
    <row r="3635" spans="1:9" x14ac:dyDescent="0.25">
      <c r="A3635">
        <v>0</v>
      </c>
      <c r="B3635" s="4">
        <v>0</v>
      </c>
      <c r="C3635" s="4">
        <v>0</v>
      </c>
      <c r="D3635">
        <v>0</v>
      </c>
      <c r="E3635" s="3">
        <v>0</v>
      </c>
      <c r="F3635" s="3">
        <v>0</v>
      </c>
      <c r="G3635" s="3">
        <v>0</v>
      </c>
      <c r="H3635" s="15">
        <v>0</v>
      </c>
      <c r="I3635">
        <v>0</v>
      </c>
    </row>
    <row r="3636" spans="1:9" x14ac:dyDescent="0.25">
      <c r="A3636">
        <v>0</v>
      </c>
      <c r="B3636" s="4">
        <v>0</v>
      </c>
      <c r="C3636" s="4">
        <v>0</v>
      </c>
      <c r="D3636">
        <v>0</v>
      </c>
      <c r="E3636" s="3">
        <v>0</v>
      </c>
      <c r="F3636" s="3">
        <v>0</v>
      </c>
      <c r="G3636" s="3">
        <v>0</v>
      </c>
      <c r="H3636" s="15">
        <v>0</v>
      </c>
      <c r="I3636">
        <v>0</v>
      </c>
    </row>
    <row r="3637" spans="1:9" x14ac:dyDescent="0.25">
      <c r="A3637">
        <v>0</v>
      </c>
      <c r="B3637" s="4">
        <v>0</v>
      </c>
      <c r="C3637" s="4">
        <v>0</v>
      </c>
      <c r="D3637">
        <v>0</v>
      </c>
      <c r="E3637" s="3">
        <v>0</v>
      </c>
      <c r="F3637" s="3">
        <v>0</v>
      </c>
      <c r="G3637" s="3">
        <v>0</v>
      </c>
      <c r="H3637" s="15">
        <v>0</v>
      </c>
      <c r="I3637">
        <v>0</v>
      </c>
    </row>
    <row r="3638" spans="1:9" x14ac:dyDescent="0.25">
      <c r="A3638">
        <v>0</v>
      </c>
      <c r="B3638" s="4">
        <v>0</v>
      </c>
      <c r="C3638" s="4">
        <v>0</v>
      </c>
      <c r="D3638">
        <v>0</v>
      </c>
      <c r="E3638" s="3">
        <v>0</v>
      </c>
      <c r="F3638" s="3">
        <v>0</v>
      </c>
      <c r="G3638" s="3">
        <v>0</v>
      </c>
      <c r="H3638" s="15">
        <v>0</v>
      </c>
      <c r="I3638">
        <v>0</v>
      </c>
    </row>
    <row r="3639" spans="1:9" x14ac:dyDescent="0.25">
      <c r="A3639">
        <v>0</v>
      </c>
      <c r="B3639" s="4">
        <v>0</v>
      </c>
      <c r="C3639" s="4">
        <v>0</v>
      </c>
      <c r="D3639">
        <v>0</v>
      </c>
      <c r="E3639" s="3">
        <v>0</v>
      </c>
      <c r="F3639" s="3">
        <v>0</v>
      </c>
      <c r="G3639" s="3">
        <v>0</v>
      </c>
      <c r="H3639" s="15">
        <v>0</v>
      </c>
      <c r="I3639">
        <v>0</v>
      </c>
    </row>
    <row r="3640" spans="1:9" x14ac:dyDescent="0.25">
      <c r="A3640">
        <v>0</v>
      </c>
      <c r="B3640" s="4">
        <v>0</v>
      </c>
      <c r="C3640" s="4">
        <v>0</v>
      </c>
      <c r="D3640">
        <v>0</v>
      </c>
      <c r="E3640" s="3">
        <v>0</v>
      </c>
      <c r="F3640" s="3">
        <v>0</v>
      </c>
      <c r="G3640" s="3">
        <v>0</v>
      </c>
      <c r="H3640" s="15">
        <v>0</v>
      </c>
      <c r="I3640">
        <v>0</v>
      </c>
    </row>
    <row r="3641" spans="1:9" x14ac:dyDescent="0.25">
      <c r="A3641">
        <v>0</v>
      </c>
      <c r="B3641" s="4">
        <v>0</v>
      </c>
      <c r="C3641" s="4">
        <v>0</v>
      </c>
      <c r="D3641">
        <v>0</v>
      </c>
      <c r="E3641" s="3">
        <v>0</v>
      </c>
      <c r="F3641" s="3">
        <v>0</v>
      </c>
      <c r="G3641" s="3">
        <v>0</v>
      </c>
      <c r="H3641" s="15">
        <v>0</v>
      </c>
      <c r="I3641">
        <v>0</v>
      </c>
    </row>
    <row r="3642" spans="1:9" x14ac:dyDescent="0.25">
      <c r="A3642">
        <v>0</v>
      </c>
      <c r="B3642" s="4">
        <v>0</v>
      </c>
      <c r="C3642" s="4">
        <v>0</v>
      </c>
      <c r="D3642">
        <v>0</v>
      </c>
      <c r="E3642" s="3">
        <v>0</v>
      </c>
      <c r="F3642" s="3">
        <v>0</v>
      </c>
      <c r="G3642" s="3">
        <v>0</v>
      </c>
      <c r="H3642" s="15">
        <v>0</v>
      </c>
      <c r="I3642">
        <v>0</v>
      </c>
    </row>
    <row r="3643" spans="1:9" x14ac:dyDescent="0.25">
      <c r="A3643">
        <v>0</v>
      </c>
      <c r="B3643" s="4">
        <v>0</v>
      </c>
      <c r="C3643" s="4">
        <v>0</v>
      </c>
      <c r="D3643">
        <v>0</v>
      </c>
      <c r="E3643" s="3">
        <v>0</v>
      </c>
      <c r="F3643" s="3">
        <v>0</v>
      </c>
      <c r="G3643" s="3">
        <v>0</v>
      </c>
      <c r="H3643" s="15">
        <v>0</v>
      </c>
      <c r="I3643">
        <v>0</v>
      </c>
    </row>
    <row r="3644" spans="1:9" x14ac:dyDescent="0.25">
      <c r="A3644">
        <v>0</v>
      </c>
      <c r="B3644" s="4">
        <v>0</v>
      </c>
      <c r="C3644" s="4">
        <v>0</v>
      </c>
      <c r="D3644">
        <v>0</v>
      </c>
      <c r="E3644" s="3">
        <v>0</v>
      </c>
      <c r="F3644" s="3">
        <v>0</v>
      </c>
      <c r="G3644" s="3">
        <v>0</v>
      </c>
      <c r="H3644" s="15">
        <v>0</v>
      </c>
      <c r="I3644">
        <v>0</v>
      </c>
    </row>
    <row r="3645" spans="1:9" x14ac:dyDescent="0.25">
      <c r="A3645">
        <v>0</v>
      </c>
      <c r="B3645" s="4">
        <v>0</v>
      </c>
      <c r="C3645" s="4">
        <v>0</v>
      </c>
      <c r="D3645">
        <v>0</v>
      </c>
      <c r="E3645" s="3">
        <v>0</v>
      </c>
      <c r="F3645" s="3">
        <v>0</v>
      </c>
      <c r="G3645" s="3">
        <v>0</v>
      </c>
      <c r="H3645" s="15">
        <v>0</v>
      </c>
      <c r="I3645">
        <v>0</v>
      </c>
    </row>
    <row r="3646" spans="1:9" x14ac:dyDescent="0.25">
      <c r="A3646">
        <v>0</v>
      </c>
      <c r="B3646" s="4">
        <v>0</v>
      </c>
      <c r="C3646" s="4">
        <v>0</v>
      </c>
      <c r="D3646">
        <v>0</v>
      </c>
      <c r="E3646" s="3">
        <v>0</v>
      </c>
      <c r="F3646" s="3">
        <v>0</v>
      </c>
      <c r="G3646" s="3">
        <v>0</v>
      </c>
      <c r="H3646" s="15">
        <v>0</v>
      </c>
      <c r="I3646">
        <v>0</v>
      </c>
    </row>
    <row r="3647" spans="1:9" x14ac:dyDescent="0.25">
      <c r="A3647">
        <v>0</v>
      </c>
      <c r="B3647" s="4">
        <v>0</v>
      </c>
      <c r="C3647" s="4">
        <v>0</v>
      </c>
      <c r="D3647">
        <v>0</v>
      </c>
      <c r="E3647" s="3">
        <v>0</v>
      </c>
      <c r="F3647" s="3">
        <v>0</v>
      </c>
      <c r="G3647" s="3">
        <v>0</v>
      </c>
      <c r="H3647" s="15">
        <v>0</v>
      </c>
      <c r="I3647">
        <v>0</v>
      </c>
    </row>
    <row r="3648" spans="1:9" x14ac:dyDescent="0.25">
      <c r="A3648">
        <v>0</v>
      </c>
      <c r="B3648" s="4">
        <v>0</v>
      </c>
      <c r="C3648" s="4">
        <v>0</v>
      </c>
      <c r="D3648">
        <v>0</v>
      </c>
      <c r="E3648" s="3">
        <v>0</v>
      </c>
      <c r="F3648" s="3">
        <v>0</v>
      </c>
      <c r="G3648" s="3">
        <v>0</v>
      </c>
      <c r="H3648" s="15">
        <v>0</v>
      </c>
      <c r="I3648">
        <v>0</v>
      </c>
    </row>
    <row r="3649" spans="1:9" x14ac:dyDescent="0.25">
      <c r="A3649">
        <v>0</v>
      </c>
      <c r="B3649" s="4">
        <v>0</v>
      </c>
      <c r="C3649" s="4">
        <v>0</v>
      </c>
      <c r="D3649">
        <v>0</v>
      </c>
      <c r="E3649" s="3">
        <v>0</v>
      </c>
      <c r="F3649" s="3">
        <v>0</v>
      </c>
      <c r="G3649" s="3">
        <v>0</v>
      </c>
      <c r="H3649" s="15">
        <v>0</v>
      </c>
      <c r="I3649">
        <v>0</v>
      </c>
    </row>
    <row r="3650" spans="1:9" x14ac:dyDescent="0.25">
      <c r="A3650">
        <v>0</v>
      </c>
      <c r="B3650" s="4">
        <v>0</v>
      </c>
      <c r="C3650" s="4">
        <v>0</v>
      </c>
      <c r="D3650">
        <v>0</v>
      </c>
      <c r="E3650" s="3">
        <v>0</v>
      </c>
      <c r="F3650" s="3">
        <v>0</v>
      </c>
      <c r="G3650" s="3">
        <v>0</v>
      </c>
      <c r="H3650" s="15">
        <v>0</v>
      </c>
      <c r="I3650">
        <v>0</v>
      </c>
    </row>
    <row r="3651" spans="1:9" x14ac:dyDescent="0.25">
      <c r="A3651">
        <v>0</v>
      </c>
      <c r="B3651" s="4">
        <v>0</v>
      </c>
      <c r="C3651" s="4">
        <v>0</v>
      </c>
      <c r="D3651">
        <v>0</v>
      </c>
      <c r="E3651" s="3">
        <v>0</v>
      </c>
      <c r="F3651" s="3">
        <v>0</v>
      </c>
      <c r="G3651" s="3">
        <v>0</v>
      </c>
      <c r="H3651" s="15">
        <v>0</v>
      </c>
      <c r="I3651">
        <v>0</v>
      </c>
    </row>
    <row r="3652" spans="1:9" x14ac:dyDescent="0.25">
      <c r="A3652">
        <v>0</v>
      </c>
      <c r="B3652" s="4">
        <v>0</v>
      </c>
      <c r="C3652" s="4">
        <v>0</v>
      </c>
      <c r="D3652">
        <v>0</v>
      </c>
      <c r="E3652" s="3">
        <v>0</v>
      </c>
      <c r="F3652" s="3">
        <v>0</v>
      </c>
      <c r="G3652" s="3">
        <v>0</v>
      </c>
      <c r="H3652" s="15">
        <v>0</v>
      </c>
      <c r="I3652">
        <v>0</v>
      </c>
    </row>
    <row r="3653" spans="1:9" x14ac:dyDescent="0.25">
      <c r="A3653">
        <v>0</v>
      </c>
      <c r="B3653" s="4">
        <v>0</v>
      </c>
      <c r="C3653" s="4">
        <v>0</v>
      </c>
      <c r="D3653">
        <v>0</v>
      </c>
      <c r="E3653" s="3">
        <v>0</v>
      </c>
      <c r="F3653" s="3">
        <v>0</v>
      </c>
      <c r="G3653" s="3">
        <v>0</v>
      </c>
      <c r="H3653" s="15">
        <v>0</v>
      </c>
      <c r="I3653">
        <v>0</v>
      </c>
    </row>
    <row r="3654" spans="1:9" x14ac:dyDescent="0.25">
      <c r="A3654">
        <v>0</v>
      </c>
      <c r="B3654" s="4">
        <v>0</v>
      </c>
      <c r="C3654" s="4">
        <v>0</v>
      </c>
      <c r="D3654">
        <v>0</v>
      </c>
      <c r="E3654" s="3">
        <v>0</v>
      </c>
      <c r="F3654" s="3">
        <v>0</v>
      </c>
      <c r="G3654" s="3">
        <v>0</v>
      </c>
      <c r="H3654" s="15">
        <v>0</v>
      </c>
      <c r="I3654">
        <v>0</v>
      </c>
    </row>
    <row r="3655" spans="1:9" x14ac:dyDescent="0.25">
      <c r="A3655">
        <v>0</v>
      </c>
      <c r="B3655" s="4">
        <v>0</v>
      </c>
      <c r="C3655" s="4">
        <v>0</v>
      </c>
      <c r="D3655">
        <v>0</v>
      </c>
      <c r="E3655" s="3">
        <v>0</v>
      </c>
      <c r="F3655" s="3">
        <v>0</v>
      </c>
      <c r="G3655" s="3">
        <v>0</v>
      </c>
      <c r="H3655" s="15">
        <v>0</v>
      </c>
      <c r="I3655">
        <v>0</v>
      </c>
    </row>
    <row r="3656" spans="1:9" x14ac:dyDescent="0.25">
      <c r="A3656">
        <v>0</v>
      </c>
      <c r="B3656" s="4">
        <v>0</v>
      </c>
      <c r="C3656" s="4">
        <v>0</v>
      </c>
      <c r="D3656">
        <v>0</v>
      </c>
      <c r="E3656" s="3">
        <v>0</v>
      </c>
      <c r="F3656" s="3">
        <v>0</v>
      </c>
      <c r="G3656" s="3">
        <v>0</v>
      </c>
      <c r="H3656" s="15">
        <v>0</v>
      </c>
      <c r="I3656">
        <v>0</v>
      </c>
    </row>
    <row r="3657" spans="1:9" x14ac:dyDescent="0.25">
      <c r="A3657">
        <v>0</v>
      </c>
      <c r="B3657" s="4">
        <v>0</v>
      </c>
      <c r="C3657" s="4">
        <v>0</v>
      </c>
      <c r="D3657">
        <v>0</v>
      </c>
      <c r="E3657" s="3">
        <v>0</v>
      </c>
      <c r="F3657" s="3">
        <v>0</v>
      </c>
      <c r="G3657" s="3">
        <v>0</v>
      </c>
      <c r="H3657" s="15">
        <v>0</v>
      </c>
      <c r="I3657">
        <v>0</v>
      </c>
    </row>
    <row r="3658" spans="1:9" x14ac:dyDescent="0.25">
      <c r="A3658">
        <v>0</v>
      </c>
      <c r="B3658" s="4">
        <v>0</v>
      </c>
      <c r="C3658" s="4">
        <v>0</v>
      </c>
      <c r="D3658">
        <v>0</v>
      </c>
      <c r="E3658" s="3">
        <v>0</v>
      </c>
      <c r="F3658" s="3">
        <v>0</v>
      </c>
      <c r="G3658" s="3">
        <v>0</v>
      </c>
      <c r="H3658" s="15">
        <v>0</v>
      </c>
      <c r="I3658">
        <v>0</v>
      </c>
    </row>
    <row r="3659" spans="1:9" x14ac:dyDescent="0.25">
      <c r="A3659">
        <v>0</v>
      </c>
      <c r="B3659" s="4">
        <v>0</v>
      </c>
      <c r="C3659" s="4">
        <v>0</v>
      </c>
      <c r="D3659">
        <v>0</v>
      </c>
      <c r="E3659" s="3">
        <v>0</v>
      </c>
      <c r="F3659" s="3">
        <v>0</v>
      </c>
      <c r="G3659" s="3">
        <v>0</v>
      </c>
      <c r="H3659" s="15">
        <v>0</v>
      </c>
      <c r="I3659">
        <v>0</v>
      </c>
    </row>
    <row r="3660" spans="1:9" x14ac:dyDescent="0.25">
      <c r="A3660">
        <v>0</v>
      </c>
      <c r="B3660" s="4">
        <v>0</v>
      </c>
      <c r="C3660" s="4">
        <v>0</v>
      </c>
      <c r="D3660">
        <v>0</v>
      </c>
      <c r="E3660" s="3">
        <v>0</v>
      </c>
      <c r="F3660" s="3">
        <v>0</v>
      </c>
      <c r="G3660" s="3">
        <v>0</v>
      </c>
      <c r="H3660" s="15">
        <v>0</v>
      </c>
      <c r="I3660">
        <v>0</v>
      </c>
    </row>
    <row r="3661" spans="1:9" x14ac:dyDescent="0.25">
      <c r="A3661">
        <v>0</v>
      </c>
      <c r="B3661" s="4">
        <v>0</v>
      </c>
      <c r="C3661" s="4">
        <v>0</v>
      </c>
      <c r="D3661">
        <v>0</v>
      </c>
      <c r="E3661" s="3">
        <v>0</v>
      </c>
      <c r="F3661" s="3">
        <v>0</v>
      </c>
      <c r="G3661" s="3">
        <v>0</v>
      </c>
      <c r="H3661" s="15">
        <v>0</v>
      </c>
      <c r="I3661">
        <v>0</v>
      </c>
    </row>
    <row r="3662" spans="1:9" x14ac:dyDescent="0.25">
      <c r="A3662">
        <v>0</v>
      </c>
      <c r="B3662" s="4">
        <v>0</v>
      </c>
      <c r="C3662" s="4">
        <v>0</v>
      </c>
      <c r="D3662">
        <v>0</v>
      </c>
      <c r="E3662" s="3">
        <v>0</v>
      </c>
      <c r="F3662" s="3">
        <v>0</v>
      </c>
      <c r="G3662" s="3">
        <v>0</v>
      </c>
      <c r="H3662" s="15">
        <v>0</v>
      </c>
      <c r="I3662">
        <v>0</v>
      </c>
    </row>
    <row r="3663" spans="1:9" x14ac:dyDescent="0.25">
      <c r="A3663">
        <v>0</v>
      </c>
      <c r="B3663" s="4">
        <v>0</v>
      </c>
      <c r="C3663" s="4">
        <v>0</v>
      </c>
      <c r="D3663">
        <v>0</v>
      </c>
      <c r="E3663" s="3">
        <v>0</v>
      </c>
      <c r="F3663" s="3">
        <v>0</v>
      </c>
      <c r="G3663" s="3">
        <v>0</v>
      </c>
      <c r="H3663" s="15">
        <v>0</v>
      </c>
      <c r="I3663">
        <v>0</v>
      </c>
    </row>
    <row r="3664" spans="1:9" x14ac:dyDescent="0.25">
      <c r="A3664">
        <v>0</v>
      </c>
      <c r="B3664" s="4">
        <v>0</v>
      </c>
      <c r="C3664" s="4">
        <v>0</v>
      </c>
      <c r="D3664">
        <v>0</v>
      </c>
      <c r="E3664" s="3">
        <v>0</v>
      </c>
      <c r="F3664" s="3">
        <v>0</v>
      </c>
      <c r="G3664" s="3">
        <v>0</v>
      </c>
      <c r="H3664" s="15">
        <v>0</v>
      </c>
      <c r="I3664">
        <v>0</v>
      </c>
    </row>
    <row r="3665" spans="1:9" x14ac:dyDescent="0.25">
      <c r="A3665">
        <v>0</v>
      </c>
      <c r="B3665" s="4">
        <v>0</v>
      </c>
      <c r="C3665" s="4">
        <v>0</v>
      </c>
      <c r="D3665">
        <v>0</v>
      </c>
      <c r="E3665" s="3">
        <v>0</v>
      </c>
      <c r="F3665" s="3">
        <v>0</v>
      </c>
      <c r="G3665" s="3">
        <v>0</v>
      </c>
      <c r="H3665" s="15">
        <v>0</v>
      </c>
      <c r="I3665">
        <v>0</v>
      </c>
    </row>
    <row r="3666" spans="1:9" x14ac:dyDescent="0.25">
      <c r="A3666">
        <v>0</v>
      </c>
      <c r="B3666" s="4">
        <v>0</v>
      </c>
      <c r="C3666" s="4">
        <v>0</v>
      </c>
      <c r="D3666">
        <v>0</v>
      </c>
      <c r="E3666" s="3">
        <v>0</v>
      </c>
      <c r="F3666" s="3">
        <v>0</v>
      </c>
      <c r="G3666" s="3">
        <v>0</v>
      </c>
      <c r="H3666" s="15">
        <v>0</v>
      </c>
      <c r="I3666">
        <v>0</v>
      </c>
    </row>
    <row r="3667" spans="1:9" x14ac:dyDescent="0.25">
      <c r="A3667">
        <v>0</v>
      </c>
      <c r="B3667" s="4">
        <v>0</v>
      </c>
      <c r="C3667" s="4">
        <v>0</v>
      </c>
      <c r="D3667">
        <v>0</v>
      </c>
      <c r="E3667" s="3">
        <v>0</v>
      </c>
      <c r="F3667" s="3">
        <v>0</v>
      </c>
      <c r="G3667" s="3">
        <v>0</v>
      </c>
      <c r="H3667" s="15">
        <v>0</v>
      </c>
      <c r="I3667">
        <v>0</v>
      </c>
    </row>
    <row r="3668" spans="1:9" x14ac:dyDescent="0.25">
      <c r="A3668">
        <v>0</v>
      </c>
      <c r="B3668" s="4">
        <v>0</v>
      </c>
      <c r="C3668" s="4">
        <v>0</v>
      </c>
      <c r="D3668">
        <v>0</v>
      </c>
      <c r="E3668" s="3">
        <v>0</v>
      </c>
      <c r="F3668" s="3">
        <v>0</v>
      </c>
      <c r="G3668" s="3">
        <v>0</v>
      </c>
      <c r="H3668" s="15">
        <v>0</v>
      </c>
      <c r="I3668">
        <v>0</v>
      </c>
    </row>
    <row r="3669" spans="1:9" x14ac:dyDescent="0.25">
      <c r="A3669">
        <v>0</v>
      </c>
      <c r="B3669" s="4">
        <v>0</v>
      </c>
      <c r="C3669" s="4">
        <v>0</v>
      </c>
      <c r="D3669">
        <v>0</v>
      </c>
      <c r="E3669" s="3">
        <v>0</v>
      </c>
      <c r="F3669" s="3">
        <v>0</v>
      </c>
      <c r="G3669" s="3">
        <v>0</v>
      </c>
      <c r="H3669" s="15">
        <v>0</v>
      </c>
      <c r="I3669">
        <v>0</v>
      </c>
    </row>
    <row r="3670" spans="1:9" x14ac:dyDescent="0.25">
      <c r="A3670">
        <v>0</v>
      </c>
      <c r="B3670" s="4">
        <v>0</v>
      </c>
      <c r="C3670" s="4">
        <v>0</v>
      </c>
      <c r="D3670">
        <v>0</v>
      </c>
      <c r="E3670" s="3">
        <v>0</v>
      </c>
      <c r="F3670" s="3">
        <v>0</v>
      </c>
      <c r="G3670" s="3">
        <v>0</v>
      </c>
      <c r="H3670" s="15">
        <v>0</v>
      </c>
      <c r="I3670">
        <v>0</v>
      </c>
    </row>
    <row r="3671" spans="1:9" x14ac:dyDescent="0.25">
      <c r="A3671">
        <v>0</v>
      </c>
      <c r="B3671" s="4">
        <v>0</v>
      </c>
      <c r="C3671" s="4">
        <v>0</v>
      </c>
      <c r="D3671">
        <v>0</v>
      </c>
      <c r="E3671" s="3">
        <v>0</v>
      </c>
      <c r="F3671" s="3">
        <v>0</v>
      </c>
      <c r="G3671" s="3">
        <v>0</v>
      </c>
      <c r="H3671" s="15">
        <v>0</v>
      </c>
      <c r="I3671">
        <v>0</v>
      </c>
    </row>
    <row r="3672" spans="1:9" x14ac:dyDescent="0.25">
      <c r="A3672">
        <v>0</v>
      </c>
      <c r="B3672" s="4">
        <v>0</v>
      </c>
      <c r="C3672" s="4">
        <v>0</v>
      </c>
      <c r="D3672">
        <v>0</v>
      </c>
      <c r="E3672" s="3">
        <v>0</v>
      </c>
      <c r="F3672" s="3">
        <v>0</v>
      </c>
      <c r="G3672" s="3">
        <v>0</v>
      </c>
      <c r="H3672" s="15">
        <v>0</v>
      </c>
      <c r="I3672">
        <v>0</v>
      </c>
    </row>
    <row r="3673" spans="1:9" x14ac:dyDescent="0.25">
      <c r="A3673">
        <v>0</v>
      </c>
      <c r="B3673" s="4">
        <v>0</v>
      </c>
      <c r="C3673" s="4">
        <v>0</v>
      </c>
      <c r="D3673">
        <v>0</v>
      </c>
      <c r="E3673" s="3">
        <v>0</v>
      </c>
      <c r="F3673" s="3">
        <v>0</v>
      </c>
      <c r="G3673" s="3">
        <v>0</v>
      </c>
      <c r="H3673" s="15">
        <v>0</v>
      </c>
      <c r="I3673">
        <v>0</v>
      </c>
    </row>
    <row r="3674" spans="1:9" x14ac:dyDescent="0.25">
      <c r="A3674">
        <v>0</v>
      </c>
      <c r="B3674" s="4">
        <v>0</v>
      </c>
      <c r="C3674" s="4">
        <v>0</v>
      </c>
      <c r="D3674">
        <v>0</v>
      </c>
      <c r="E3674" s="3">
        <v>0</v>
      </c>
      <c r="F3674" s="3">
        <v>0</v>
      </c>
      <c r="G3674" s="3">
        <v>0</v>
      </c>
      <c r="H3674" s="15">
        <v>0</v>
      </c>
      <c r="I3674">
        <v>0</v>
      </c>
    </row>
    <row r="3675" spans="1:9" x14ac:dyDescent="0.25">
      <c r="A3675">
        <v>0</v>
      </c>
      <c r="B3675" s="4">
        <v>0</v>
      </c>
      <c r="C3675" s="4">
        <v>0</v>
      </c>
      <c r="D3675">
        <v>0</v>
      </c>
      <c r="E3675" s="3">
        <v>0</v>
      </c>
      <c r="F3675" s="3">
        <v>0</v>
      </c>
      <c r="G3675" s="3">
        <v>0</v>
      </c>
      <c r="H3675" s="15">
        <v>0</v>
      </c>
      <c r="I3675">
        <v>0</v>
      </c>
    </row>
    <row r="3676" spans="1:9" x14ac:dyDescent="0.25">
      <c r="A3676">
        <v>0</v>
      </c>
      <c r="B3676" s="4">
        <v>0</v>
      </c>
      <c r="C3676" s="4">
        <v>0</v>
      </c>
      <c r="D3676">
        <v>0</v>
      </c>
      <c r="E3676" s="3">
        <v>0</v>
      </c>
      <c r="F3676" s="3">
        <v>0</v>
      </c>
      <c r="G3676" s="3">
        <v>0</v>
      </c>
      <c r="H3676" s="15">
        <v>0</v>
      </c>
      <c r="I3676">
        <v>0</v>
      </c>
    </row>
    <row r="3677" spans="1:9" x14ac:dyDescent="0.25">
      <c r="A3677">
        <v>0</v>
      </c>
      <c r="B3677" s="4">
        <v>0</v>
      </c>
      <c r="C3677" s="4">
        <v>0</v>
      </c>
      <c r="D3677">
        <v>0</v>
      </c>
      <c r="E3677" s="3">
        <v>0</v>
      </c>
      <c r="F3677" s="3">
        <v>0</v>
      </c>
      <c r="G3677" s="3">
        <v>0</v>
      </c>
      <c r="H3677" s="15">
        <v>0</v>
      </c>
      <c r="I3677">
        <v>0</v>
      </c>
    </row>
    <row r="3678" spans="1:9" x14ac:dyDescent="0.25">
      <c r="A3678">
        <v>0</v>
      </c>
      <c r="B3678" s="4">
        <v>0</v>
      </c>
      <c r="C3678" s="4">
        <v>0</v>
      </c>
      <c r="D3678">
        <v>0</v>
      </c>
      <c r="E3678" s="3">
        <v>0</v>
      </c>
      <c r="F3678" s="3">
        <v>0</v>
      </c>
      <c r="G3678" s="3">
        <v>0</v>
      </c>
      <c r="H3678" s="15">
        <v>0</v>
      </c>
      <c r="I3678">
        <v>0</v>
      </c>
    </row>
    <row r="3679" spans="1:9" x14ac:dyDescent="0.25">
      <c r="A3679">
        <v>0</v>
      </c>
      <c r="B3679" s="4">
        <v>0</v>
      </c>
      <c r="C3679" s="4">
        <v>0</v>
      </c>
      <c r="D3679">
        <v>0</v>
      </c>
      <c r="E3679" s="3">
        <v>0</v>
      </c>
      <c r="F3679" s="3">
        <v>0</v>
      </c>
      <c r="G3679" s="3">
        <v>0</v>
      </c>
      <c r="H3679" s="15">
        <v>0</v>
      </c>
      <c r="I3679">
        <v>0</v>
      </c>
    </row>
    <row r="3680" spans="1:9" x14ac:dyDescent="0.25">
      <c r="A3680">
        <v>0</v>
      </c>
      <c r="B3680" s="4">
        <v>0</v>
      </c>
      <c r="C3680" s="4">
        <v>0</v>
      </c>
      <c r="D3680">
        <v>0</v>
      </c>
      <c r="E3680" s="3">
        <v>0</v>
      </c>
      <c r="F3680" s="3">
        <v>0</v>
      </c>
      <c r="G3680" s="3">
        <v>0</v>
      </c>
      <c r="H3680" s="15">
        <v>0</v>
      </c>
      <c r="I3680">
        <v>0</v>
      </c>
    </row>
    <row r="3681" spans="1:9" x14ac:dyDescent="0.25">
      <c r="A3681">
        <v>0</v>
      </c>
      <c r="B3681" s="4">
        <v>0</v>
      </c>
      <c r="C3681" s="4">
        <v>0</v>
      </c>
      <c r="D3681">
        <v>0</v>
      </c>
      <c r="E3681" s="3">
        <v>0</v>
      </c>
      <c r="F3681" s="3">
        <v>0</v>
      </c>
      <c r="G3681" s="3">
        <v>0</v>
      </c>
      <c r="H3681" s="15">
        <v>0</v>
      </c>
      <c r="I3681">
        <v>0</v>
      </c>
    </row>
    <row r="3682" spans="1:9" x14ac:dyDescent="0.25">
      <c r="A3682">
        <v>0</v>
      </c>
      <c r="B3682" s="4">
        <v>0</v>
      </c>
      <c r="C3682" s="4">
        <v>0</v>
      </c>
      <c r="D3682">
        <v>0</v>
      </c>
      <c r="E3682" s="3">
        <v>0</v>
      </c>
      <c r="F3682" s="3">
        <v>0</v>
      </c>
      <c r="G3682" s="3">
        <v>0</v>
      </c>
      <c r="H3682" s="15">
        <v>0</v>
      </c>
      <c r="I3682">
        <v>0</v>
      </c>
    </row>
    <row r="3683" spans="1:9" x14ac:dyDescent="0.25">
      <c r="A3683">
        <v>0</v>
      </c>
      <c r="B3683" s="4">
        <v>0</v>
      </c>
      <c r="C3683" s="4">
        <v>0</v>
      </c>
      <c r="D3683">
        <v>0</v>
      </c>
      <c r="E3683" s="3">
        <v>0</v>
      </c>
      <c r="F3683" s="3">
        <v>0</v>
      </c>
      <c r="G3683" s="3">
        <v>0</v>
      </c>
      <c r="H3683" s="15">
        <v>0</v>
      </c>
      <c r="I3683">
        <v>0</v>
      </c>
    </row>
    <row r="3684" spans="1:9" x14ac:dyDescent="0.25">
      <c r="A3684">
        <v>0</v>
      </c>
      <c r="B3684" s="4">
        <v>0</v>
      </c>
      <c r="C3684" s="4">
        <v>0</v>
      </c>
      <c r="D3684">
        <v>0</v>
      </c>
      <c r="E3684" s="3">
        <v>0</v>
      </c>
      <c r="F3684" s="3">
        <v>0</v>
      </c>
      <c r="G3684" s="3">
        <v>0</v>
      </c>
      <c r="H3684" s="15">
        <v>0</v>
      </c>
      <c r="I3684">
        <v>0</v>
      </c>
    </row>
    <row r="3685" spans="1:9" x14ac:dyDescent="0.25">
      <c r="A3685">
        <v>0</v>
      </c>
      <c r="B3685" s="4">
        <v>0</v>
      </c>
      <c r="C3685" s="4">
        <v>0</v>
      </c>
      <c r="D3685">
        <v>0</v>
      </c>
      <c r="E3685" s="3">
        <v>0</v>
      </c>
      <c r="F3685" s="3">
        <v>0</v>
      </c>
      <c r="G3685" s="3">
        <v>0</v>
      </c>
      <c r="H3685" s="15">
        <v>0</v>
      </c>
      <c r="I3685">
        <v>0</v>
      </c>
    </row>
    <row r="3686" spans="1:9" x14ac:dyDescent="0.25">
      <c r="A3686">
        <v>0</v>
      </c>
      <c r="B3686" s="4">
        <v>0</v>
      </c>
      <c r="C3686" s="4">
        <v>0</v>
      </c>
      <c r="D3686">
        <v>0</v>
      </c>
      <c r="E3686" s="3">
        <v>0</v>
      </c>
      <c r="F3686" s="3">
        <v>0</v>
      </c>
      <c r="G3686" s="3">
        <v>0</v>
      </c>
      <c r="H3686" s="15">
        <v>0</v>
      </c>
      <c r="I3686">
        <v>0</v>
      </c>
    </row>
    <row r="3687" spans="1:9" x14ac:dyDescent="0.25">
      <c r="A3687">
        <v>0</v>
      </c>
      <c r="B3687" s="4">
        <v>0</v>
      </c>
      <c r="C3687" s="4">
        <v>0</v>
      </c>
      <c r="D3687">
        <v>0</v>
      </c>
      <c r="E3687" s="3">
        <v>0</v>
      </c>
      <c r="F3687" s="3">
        <v>0</v>
      </c>
      <c r="G3687" s="3">
        <v>0</v>
      </c>
      <c r="H3687" s="15">
        <v>0</v>
      </c>
      <c r="I3687">
        <v>0</v>
      </c>
    </row>
    <row r="3688" spans="1:9" x14ac:dyDescent="0.25">
      <c r="A3688">
        <v>0</v>
      </c>
      <c r="B3688" s="4">
        <v>0</v>
      </c>
      <c r="C3688" s="4">
        <v>0</v>
      </c>
      <c r="D3688">
        <v>0</v>
      </c>
      <c r="E3688" s="3">
        <v>0</v>
      </c>
      <c r="F3688" s="3">
        <v>0</v>
      </c>
      <c r="G3688" s="3">
        <v>0</v>
      </c>
      <c r="H3688" s="15">
        <v>0</v>
      </c>
      <c r="I3688">
        <v>0</v>
      </c>
    </row>
    <row r="3689" spans="1:9" x14ac:dyDescent="0.25">
      <c r="A3689">
        <v>0</v>
      </c>
      <c r="B3689" s="4">
        <v>0</v>
      </c>
      <c r="C3689" s="4">
        <v>0</v>
      </c>
      <c r="D3689">
        <v>0</v>
      </c>
      <c r="E3689" s="3">
        <v>0</v>
      </c>
      <c r="F3689" s="3">
        <v>0</v>
      </c>
      <c r="G3689" s="3">
        <v>0</v>
      </c>
      <c r="H3689" s="15">
        <v>0</v>
      </c>
      <c r="I3689">
        <v>0</v>
      </c>
    </row>
    <row r="3690" spans="1:9" x14ac:dyDescent="0.25">
      <c r="A3690">
        <v>0</v>
      </c>
      <c r="B3690" s="4">
        <v>0</v>
      </c>
      <c r="C3690" s="4">
        <v>0</v>
      </c>
      <c r="D3690">
        <v>0</v>
      </c>
      <c r="E3690" s="3">
        <v>0</v>
      </c>
      <c r="F3690" s="3">
        <v>0</v>
      </c>
      <c r="G3690" s="3">
        <v>0</v>
      </c>
      <c r="H3690" s="15">
        <v>0</v>
      </c>
      <c r="I3690">
        <v>0</v>
      </c>
    </row>
    <row r="3691" spans="1:9" x14ac:dyDescent="0.25">
      <c r="A3691">
        <v>0</v>
      </c>
      <c r="B3691" s="4">
        <v>0</v>
      </c>
      <c r="C3691" s="4">
        <v>0</v>
      </c>
      <c r="D3691">
        <v>0</v>
      </c>
      <c r="E3691" s="3">
        <v>0</v>
      </c>
      <c r="F3691" s="3">
        <v>0</v>
      </c>
      <c r="G3691" s="3">
        <v>0</v>
      </c>
      <c r="H3691" s="15">
        <v>0</v>
      </c>
      <c r="I3691">
        <v>0</v>
      </c>
    </row>
    <row r="3692" spans="1:9" x14ac:dyDescent="0.25">
      <c r="A3692">
        <v>0</v>
      </c>
      <c r="B3692" s="4">
        <v>0</v>
      </c>
      <c r="C3692" s="4">
        <v>0</v>
      </c>
      <c r="D3692">
        <v>0</v>
      </c>
      <c r="E3692" s="3">
        <v>0</v>
      </c>
      <c r="F3692" s="3">
        <v>0</v>
      </c>
      <c r="G3692" s="3">
        <v>0</v>
      </c>
      <c r="H3692" s="15">
        <v>0</v>
      </c>
      <c r="I3692">
        <v>0</v>
      </c>
    </row>
    <row r="3693" spans="1:9" x14ac:dyDescent="0.25">
      <c r="A3693">
        <v>0</v>
      </c>
      <c r="B3693" s="4">
        <v>0</v>
      </c>
      <c r="C3693" s="4">
        <v>0</v>
      </c>
      <c r="D3693">
        <v>0</v>
      </c>
      <c r="E3693" s="3">
        <v>0</v>
      </c>
      <c r="F3693" s="3">
        <v>0</v>
      </c>
      <c r="G3693" s="3">
        <v>0</v>
      </c>
      <c r="H3693" s="15">
        <v>0</v>
      </c>
      <c r="I3693">
        <v>0</v>
      </c>
    </row>
    <row r="3694" spans="1:9" x14ac:dyDescent="0.25">
      <c r="A3694">
        <v>0</v>
      </c>
      <c r="B3694" s="4">
        <v>0</v>
      </c>
      <c r="C3694" s="4">
        <v>0</v>
      </c>
      <c r="D3694">
        <v>0</v>
      </c>
      <c r="E3694" s="3">
        <v>0</v>
      </c>
      <c r="F3694" s="3">
        <v>0</v>
      </c>
      <c r="G3694" s="3">
        <v>0</v>
      </c>
      <c r="H3694" s="15">
        <v>0</v>
      </c>
      <c r="I3694">
        <v>0</v>
      </c>
    </row>
    <row r="3695" spans="1:9" x14ac:dyDescent="0.25">
      <c r="A3695">
        <v>0</v>
      </c>
      <c r="B3695" s="4">
        <v>0</v>
      </c>
      <c r="C3695" s="4">
        <v>0</v>
      </c>
      <c r="D3695">
        <v>0</v>
      </c>
      <c r="E3695" s="3">
        <v>0</v>
      </c>
      <c r="F3695" s="3">
        <v>0</v>
      </c>
      <c r="G3695" s="3">
        <v>0</v>
      </c>
      <c r="H3695" s="15">
        <v>0</v>
      </c>
      <c r="I3695">
        <v>0</v>
      </c>
    </row>
    <row r="3696" spans="1:9" x14ac:dyDescent="0.25">
      <c r="A3696">
        <v>0</v>
      </c>
      <c r="B3696" s="4">
        <v>0</v>
      </c>
      <c r="C3696" s="4">
        <v>0</v>
      </c>
      <c r="D3696">
        <v>0</v>
      </c>
      <c r="E3696" s="3">
        <v>0</v>
      </c>
      <c r="F3696" s="3">
        <v>0</v>
      </c>
      <c r="G3696" s="3">
        <v>0</v>
      </c>
      <c r="H3696" s="15">
        <v>0</v>
      </c>
      <c r="I3696">
        <v>0</v>
      </c>
    </row>
    <row r="3697" spans="1:9" x14ac:dyDescent="0.25">
      <c r="A3697">
        <v>0</v>
      </c>
      <c r="B3697" s="4">
        <v>0</v>
      </c>
      <c r="C3697" s="4">
        <v>0</v>
      </c>
      <c r="D3697">
        <v>0</v>
      </c>
      <c r="E3697" s="3">
        <v>0</v>
      </c>
      <c r="F3697" s="3">
        <v>0</v>
      </c>
      <c r="G3697" s="3">
        <v>0</v>
      </c>
      <c r="H3697" s="15">
        <v>0</v>
      </c>
      <c r="I3697">
        <v>0</v>
      </c>
    </row>
    <row r="3698" spans="1:9" x14ac:dyDescent="0.25">
      <c r="A3698">
        <v>0</v>
      </c>
      <c r="B3698" s="4">
        <v>0</v>
      </c>
      <c r="C3698" s="4">
        <v>0</v>
      </c>
      <c r="D3698">
        <v>0</v>
      </c>
      <c r="E3698" s="3">
        <v>0</v>
      </c>
      <c r="F3698" s="3">
        <v>0</v>
      </c>
      <c r="G3698" s="3">
        <v>0</v>
      </c>
      <c r="H3698" s="15">
        <v>0</v>
      </c>
      <c r="I3698">
        <v>0</v>
      </c>
    </row>
    <row r="3699" spans="1:9" x14ac:dyDescent="0.25">
      <c r="A3699">
        <v>0</v>
      </c>
      <c r="B3699" s="4">
        <v>0</v>
      </c>
      <c r="C3699" s="4">
        <v>0</v>
      </c>
      <c r="D3699">
        <v>0</v>
      </c>
      <c r="E3699" s="3">
        <v>0</v>
      </c>
      <c r="F3699" s="3">
        <v>0</v>
      </c>
      <c r="G3699" s="3">
        <v>0</v>
      </c>
      <c r="H3699" s="15">
        <v>0</v>
      </c>
      <c r="I3699">
        <v>0</v>
      </c>
    </row>
    <row r="3700" spans="1:9" x14ac:dyDescent="0.25">
      <c r="A3700">
        <v>0</v>
      </c>
      <c r="B3700" s="4">
        <v>0</v>
      </c>
      <c r="C3700" s="4">
        <v>0</v>
      </c>
      <c r="D3700">
        <v>0</v>
      </c>
      <c r="E3700" s="3">
        <v>0</v>
      </c>
      <c r="F3700" s="3">
        <v>0</v>
      </c>
      <c r="G3700" s="3">
        <v>0</v>
      </c>
      <c r="H3700" s="15">
        <v>0</v>
      </c>
      <c r="I3700">
        <v>0</v>
      </c>
    </row>
    <row r="3701" spans="1:9" x14ac:dyDescent="0.25">
      <c r="A3701">
        <v>0</v>
      </c>
      <c r="B3701" s="4">
        <v>0</v>
      </c>
      <c r="C3701" s="4">
        <v>0</v>
      </c>
      <c r="D3701">
        <v>0</v>
      </c>
      <c r="E3701" s="3">
        <v>0</v>
      </c>
      <c r="F3701" s="3">
        <v>0</v>
      </c>
      <c r="G3701" s="3">
        <v>0</v>
      </c>
      <c r="H3701" s="15">
        <v>0</v>
      </c>
      <c r="I3701">
        <v>0</v>
      </c>
    </row>
    <row r="3702" spans="1:9" x14ac:dyDescent="0.25">
      <c r="A3702">
        <v>0</v>
      </c>
      <c r="B3702" s="4">
        <v>0</v>
      </c>
      <c r="C3702" s="4">
        <v>0</v>
      </c>
      <c r="D3702">
        <v>0</v>
      </c>
      <c r="E3702" s="3">
        <v>0</v>
      </c>
      <c r="F3702" s="3">
        <v>0</v>
      </c>
      <c r="G3702" s="3">
        <v>0</v>
      </c>
      <c r="H3702" s="15">
        <v>0</v>
      </c>
      <c r="I3702">
        <v>0</v>
      </c>
    </row>
    <row r="3703" spans="1:9" x14ac:dyDescent="0.25">
      <c r="A3703">
        <v>0</v>
      </c>
      <c r="B3703" s="4">
        <v>0</v>
      </c>
      <c r="C3703" s="4">
        <v>0</v>
      </c>
      <c r="D3703">
        <v>0</v>
      </c>
      <c r="E3703" s="3">
        <v>0</v>
      </c>
      <c r="F3703" s="3">
        <v>0</v>
      </c>
      <c r="G3703" s="3">
        <v>0</v>
      </c>
      <c r="H3703" s="15">
        <v>0</v>
      </c>
      <c r="I3703">
        <v>0</v>
      </c>
    </row>
    <row r="3704" spans="1:9" x14ac:dyDescent="0.25">
      <c r="A3704">
        <v>0</v>
      </c>
      <c r="B3704" s="4">
        <v>0</v>
      </c>
      <c r="C3704" s="4">
        <v>0</v>
      </c>
      <c r="D3704">
        <v>0</v>
      </c>
      <c r="E3704" s="3">
        <v>0</v>
      </c>
      <c r="F3704" s="3">
        <v>0</v>
      </c>
      <c r="G3704" s="3">
        <v>0</v>
      </c>
      <c r="H3704" s="15">
        <v>0</v>
      </c>
      <c r="I3704">
        <v>0</v>
      </c>
    </row>
    <row r="3705" spans="1:9" x14ac:dyDescent="0.25">
      <c r="A3705">
        <v>0</v>
      </c>
      <c r="B3705" s="4">
        <v>0</v>
      </c>
      <c r="C3705" s="4">
        <v>0</v>
      </c>
      <c r="D3705">
        <v>0</v>
      </c>
      <c r="E3705" s="3">
        <v>0</v>
      </c>
      <c r="F3705" s="3">
        <v>0</v>
      </c>
      <c r="G3705" s="3">
        <v>0</v>
      </c>
      <c r="H3705" s="15">
        <v>0</v>
      </c>
      <c r="I3705">
        <v>0</v>
      </c>
    </row>
    <row r="3706" spans="1:9" x14ac:dyDescent="0.25">
      <c r="A3706">
        <v>0</v>
      </c>
      <c r="B3706" s="4">
        <v>0</v>
      </c>
      <c r="C3706" s="4">
        <v>0</v>
      </c>
      <c r="D3706">
        <v>0</v>
      </c>
      <c r="E3706" s="3">
        <v>0</v>
      </c>
      <c r="F3706" s="3">
        <v>0</v>
      </c>
      <c r="G3706" s="3">
        <v>0</v>
      </c>
      <c r="H3706" s="15">
        <v>0</v>
      </c>
      <c r="I3706">
        <v>0</v>
      </c>
    </row>
    <row r="3707" spans="1:9" x14ac:dyDescent="0.25">
      <c r="A3707">
        <v>0</v>
      </c>
      <c r="B3707" s="4">
        <v>0</v>
      </c>
      <c r="C3707" s="4">
        <v>0</v>
      </c>
      <c r="D3707">
        <v>0</v>
      </c>
      <c r="E3707" s="3">
        <v>0</v>
      </c>
      <c r="F3707" s="3">
        <v>0</v>
      </c>
      <c r="G3707" s="3">
        <v>0</v>
      </c>
      <c r="H3707" s="15">
        <v>0</v>
      </c>
      <c r="I3707">
        <v>0</v>
      </c>
    </row>
    <row r="3708" spans="1:9" x14ac:dyDescent="0.25">
      <c r="A3708">
        <v>0</v>
      </c>
      <c r="B3708" s="4">
        <v>0</v>
      </c>
      <c r="C3708" s="4">
        <v>0</v>
      </c>
      <c r="D3708">
        <v>0</v>
      </c>
      <c r="E3708" s="3">
        <v>0</v>
      </c>
      <c r="F3708" s="3">
        <v>0</v>
      </c>
      <c r="G3708" s="3">
        <v>0</v>
      </c>
      <c r="H3708" s="15">
        <v>0</v>
      </c>
      <c r="I3708">
        <v>0</v>
      </c>
    </row>
    <row r="3709" spans="1:9" x14ac:dyDescent="0.25">
      <c r="A3709">
        <v>0</v>
      </c>
      <c r="B3709" s="4">
        <v>0</v>
      </c>
      <c r="C3709" s="4">
        <v>0</v>
      </c>
      <c r="D3709">
        <v>0</v>
      </c>
      <c r="E3709" s="3">
        <v>0</v>
      </c>
      <c r="F3709" s="3">
        <v>0</v>
      </c>
      <c r="G3709" s="3">
        <v>0</v>
      </c>
      <c r="H3709" s="15">
        <v>0</v>
      </c>
      <c r="I3709">
        <v>0</v>
      </c>
    </row>
    <row r="3710" spans="1:9" x14ac:dyDescent="0.25">
      <c r="A3710">
        <v>0</v>
      </c>
      <c r="B3710" s="4">
        <v>0</v>
      </c>
      <c r="C3710" s="4">
        <v>0</v>
      </c>
      <c r="D3710">
        <v>0</v>
      </c>
      <c r="E3710" s="3">
        <v>0</v>
      </c>
      <c r="F3710" s="3">
        <v>0</v>
      </c>
      <c r="G3710" s="3">
        <v>0</v>
      </c>
      <c r="H3710" s="15">
        <v>0</v>
      </c>
      <c r="I3710">
        <v>0</v>
      </c>
    </row>
    <row r="3711" spans="1:9" x14ac:dyDescent="0.25">
      <c r="A3711">
        <v>0</v>
      </c>
      <c r="B3711" s="4">
        <v>0</v>
      </c>
      <c r="C3711" s="4">
        <v>0</v>
      </c>
      <c r="D3711">
        <v>0</v>
      </c>
      <c r="E3711" s="3">
        <v>0</v>
      </c>
      <c r="F3711" s="3">
        <v>0</v>
      </c>
      <c r="G3711" s="3">
        <v>0</v>
      </c>
      <c r="H3711" s="15">
        <v>0</v>
      </c>
      <c r="I3711">
        <v>0</v>
      </c>
    </row>
    <row r="3712" spans="1:9" x14ac:dyDescent="0.25">
      <c r="A3712">
        <v>0</v>
      </c>
      <c r="B3712" s="4">
        <v>0</v>
      </c>
      <c r="C3712" s="4">
        <v>0</v>
      </c>
      <c r="D3712">
        <v>0</v>
      </c>
      <c r="E3712" s="3">
        <v>0</v>
      </c>
      <c r="F3712" s="3">
        <v>0</v>
      </c>
      <c r="G3712" s="3">
        <v>0</v>
      </c>
      <c r="H3712" s="15">
        <v>0</v>
      </c>
      <c r="I3712">
        <v>0</v>
      </c>
    </row>
    <row r="3713" spans="1:9" x14ac:dyDescent="0.25">
      <c r="A3713">
        <v>0</v>
      </c>
      <c r="B3713" s="4">
        <v>0</v>
      </c>
      <c r="C3713" s="4">
        <v>0</v>
      </c>
      <c r="D3713">
        <v>0</v>
      </c>
      <c r="E3713" s="3">
        <v>0</v>
      </c>
      <c r="F3713" s="3">
        <v>0</v>
      </c>
      <c r="G3713" s="3">
        <v>0</v>
      </c>
      <c r="H3713" s="15">
        <v>0</v>
      </c>
      <c r="I3713">
        <v>0</v>
      </c>
    </row>
    <row r="3714" spans="1:9" x14ac:dyDescent="0.25">
      <c r="A3714">
        <v>0</v>
      </c>
      <c r="B3714" s="4">
        <v>0</v>
      </c>
      <c r="C3714" s="4">
        <v>0</v>
      </c>
      <c r="D3714">
        <v>0</v>
      </c>
      <c r="E3714" s="3">
        <v>0</v>
      </c>
      <c r="F3714" s="3">
        <v>0</v>
      </c>
      <c r="G3714" s="3">
        <v>0</v>
      </c>
      <c r="H3714" s="15">
        <v>0</v>
      </c>
      <c r="I3714">
        <v>0</v>
      </c>
    </row>
    <row r="3715" spans="1:9" x14ac:dyDescent="0.25">
      <c r="A3715">
        <v>0</v>
      </c>
      <c r="B3715" s="4">
        <v>0</v>
      </c>
      <c r="C3715" s="4">
        <v>0</v>
      </c>
      <c r="D3715">
        <v>0</v>
      </c>
      <c r="E3715" s="3">
        <v>0</v>
      </c>
      <c r="F3715" s="3">
        <v>0</v>
      </c>
      <c r="G3715" s="3">
        <v>0</v>
      </c>
      <c r="H3715" s="15">
        <v>0</v>
      </c>
      <c r="I3715">
        <v>0</v>
      </c>
    </row>
    <row r="3716" spans="1:9" x14ac:dyDescent="0.25">
      <c r="A3716">
        <v>0</v>
      </c>
      <c r="B3716" s="4">
        <v>0</v>
      </c>
      <c r="C3716" s="4">
        <v>0</v>
      </c>
      <c r="D3716">
        <v>0</v>
      </c>
      <c r="E3716" s="3">
        <v>0</v>
      </c>
      <c r="F3716" s="3">
        <v>0</v>
      </c>
      <c r="G3716" s="3">
        <v>0</v>
      </c>
      <c r="H3716" s="15">
        <v>0</v>
      </c>
      <c r="I3716">
        <v>0</v>
      </c>
    </row>
    <row r="3717" spans="1:9" x14ac:dyDescent="0.25">
      <c r="A3717">
        <v>0</v>
      </c>
      <c r="B3717" s="4">
        <v>0</v>
      </c>
      <c r="C3717" s="4">
        <v>0</v>
      </c>
      <c r="D3717">
        <v>0</v>
      </c>
      <c r="E3717" s="3">
        <v>0</v>
      </c>
      <c r="F3717" s="3">
        <v>0</v>
      </c>
      <c r="G3717" s="3">
        <v>0</v>
      </c>
      <c r="H3717" s="15">
        <v>0</v>
      </c>
      <c r="I3717">
        <v>0</v>
      </c>
    </row>
    <row r="3718" spans="1:9" x14ac:dyDescent="0.25">
      <c r="A3718">
        <v>0</v>
      </c>
      <c r="B3718" s="4">
        <v>0</v>
      </c>
      <c r="C3718" s="4">
        <v>0</v>
      </c>
      <c r="D3718">
        <v>0</v>
      </c>
      <c r="E3718" s="3">
        <v>0</v>
      </c>
      <c r="F3718" s="3">
        <v>0</v>
      </c>
      <c r="G3718" s="3">
        <v>0</v>
      </c>
      <c r="H3718" s="15">
        <v>0</v>
      </c>
      <c r="I3718">
        <v>0</v>
      </c>
    </row>
    <row r="3719" spans="1:9" x14ac:dyDescent="0.25">
      <c r="A3719">
        <v>0</v>
      </c>
      <c r="B3719" s="4">
        <v>0</v>
      </c>
      <c r="C3719" s="4">
        <v>0</v>
      </c>
      <c r="D3719">
        <v>0</v>
      </c>
      <c r="E3719" s="3">
        <v>0</v>
      </c>
      <c r="F3719" s="3">
        <v>0</v>
      </c>
      <c r="G3719" s="3">
        <v>0</v>
      </c>
      <c r="H3719" s="15">
        <v>0</v>
      </c>
      <c r="I3719">
        <v>0</v>
      </c>
    </row>
    <row r="3720" spans="1:9" x14ac:dyDescent="0.25">
      <c r="A3720">
        <v>0</v>
      </c>
      <c r="B3720" s="4">
        <v>0</v>
      </c>
      <c r="C3720" s="4">
        <v>0</v>
      </c>
      <c r="D3720">
        <v>0</v>
      </c>
      <c r="E3720" s="3">
        <v>0</v>
      </c>
      <c r="F3720" s="3">
        <v>0</v>
      </c>
      <c r="G3720" s="3">
        <v>0</v>
      </c>
      <c r="H3720" s="15">
        <v>0</v>
      </c>
      <c r="I3720">
        <v>0</v>
      </c>
    </row>
    <row r="3721" spans="1:9" x14ac:dyDescent="0.25">
      <c r="A3721">
        <v>0</v>
      </c>
      <c r="B3721" s="4">
        <v>0</v>
      </c>
      <c r="C3721" s="4">
        <v>0</v>
      </c>
      <c r="D3721">
        <v>0</v>
      </c>
      <c r="E3721" s="3">
        <v>0</v>
      </c>
      <c r="F3721" s="3">
        <v>0</v>
      </c>
      <c r="G3721" s="3">
        <v>0</v>
      </c>
      <c r="H3721" s="15">
        <v>0</v>
      </c>
      <c r="I3721">
        <v>0</v>
      </c>
    </row>
    <row r="3722" spans="1:9" x14ac:dyDescent="0.25">
      <c r="A3722">
        <v>0</v>
      </c>
      <c r="B3722" s="4">
        <v>0</v>
      </c>
      <c r="C3722" s="4">
        <v>0</v>
      </c>
      <c r="D3722">
        <v>0</v>
      </c>
      <c r="E3722" s="3">
        <v>0</v>
      </c>
      <c r="F3722" s="3">
        <v>0</v>
      </c>
      <c r="G3722" s="3">
        <v>0</v>
      </c>
      <c r="H3722" s="15">
        <v>0</v>
      </c>
      <c r="I3722">
        <v>0</v>
      </c>
    </row>
    <row r="3723" spans="1:9" x14ac:dyDescent="0.25">
      <c r="A3723">
        <v>0</v>
      </c>
      <c r="B3723" s="4">
        <v>0</v>
      </c>
      <c r="C3723" s="4">
        <v>0</v>
      </c>
      <c r="D3723">
        <v>0</v>
      </c>
      <c r="E3723" s="3">
        <v>0</v>
      </c>
      <c r="F3723" s="3">
        <v>0</v>
      </c>
      <c r="G3723" s="3">
        <v>0</v>
      </c>
      <c r="H3723" s="15">
        <v>0</v>
      </c>
      <c r="I3723">
        <v>0</v>
      </c>
    </row>
    <row r="3724" spans="1:9" x14ac:dyDescent="0.25">
      <c r="A3724">
        <v>0</v>
      </c>
      <c r="B3724" s="4">
        <v>0</v>
      </c>
      <c r="C3724" s="4">
        <v>0</v>
      </c>
      <c r="D3724">
        <v>0</v>
      </c>
      <c r="E3724" s="3">
        <v>0</v>
      </c>
      <c r="F3724" s="3">
        <v>0</v>
      </c>
      <c r="G3724" s="3">
        <v>0</v>
      </c>
      <c r="H3724" s="15">
        <v>0</v>
      </c>
      <c r="I3724">
        <v>0</v>
      </c>
    </row>
    <row r="3725" spans="1:9" x14ac:dyDescent="0.25">
      <c r="A3725">
        <v>0</v>
      </c>
      <c r="B3725" s="4">
        <v>0</v>
      </c>
      <c r="C3725" s="4">
        <v>0</v>
      </c>
      <c r="D3725">
        <v>0</v>
      </c>
      <c r="E3725" s="3">
        <v>0</v>
      </c>
      <c r="F3725" s="3">
        <v>0</v>
      </c>
      <c r="G3725" s="3">
        <v>0</v>
      </c>
      <c r="H3725" s="15">
        <v>0</v>
      </c>
      <c r="I3725">
        <v>0</v>
      </c>
    </row>
    <row r="3726" spans="1:9" x14ac:dyDescent="0.25">
      <c r="A3726">
        <v>0</v>
      </c>
      <c r="B3726" s="4">
        <v>0</v>
      </c>
      <c r="C3726" s="4">
        <v>0</v>
      </c>
      <c r="D3726">
        <v>0</v>
      </c>
      <c r="E3726" s="3">
        <v>0</v>
      </c>
      <c r="F3726" s="3">
        <v>0</v>
      </c>
      <c r="G3726" s="3">
        <v>0</v>
      </c>
      <c r="H3726" s="15">
        <v>0</v>
      </c>
      <c r="I3726">
        <v>0</v>
      </c>
    </row>
    <row r="3727" spans="1:9" x14ac:dyDescent="0.25">
      <c r="A3727">
        <v>0</v>
      </c>
      <c r="B3727" s="4">
        <v>0</v>
      </c>
      <c r="C3727" s="4">
        <v>0</v>
      </c>
      <c r="D3727">
        <v>0</v>
      </c>
      <c r="E3727" s="3">
        <v>0</v>
      </c>
      <c r="F3727" s="3">
        <v>0</v>
      </c>
      <c r="G3727" s="3">
        <v>0</v>
      </c>
      <c r="H3727" s="15">
        <v>0</v>
      </c>
      <c r="I3727">
        <v>0</v>
      </c>
    </row>
    <row r="3728" spans="1:9" x14ac:dyDescent="0.25">
      <c r="A3728">
        <v>0</v>
      </c>
      <c r="B3728" s="4">
        <v>0</v>
      </c>
      <c r="C3728" s="4">
        <v>0</v>
      </c>
      <c r="D3728">
        <v>0</v>
      </c>
      <c r="E3728" s="3">
        <v>0</v>
      </c>
      <c r="F3728" s="3">
        <v>0</v>
      </c>
      <c r="G3728" s="3">
        <v>0</v>
      </c>
      <c r="H3728" s="15">
        <v>0</v>
      </c>
      <c r="I3728">
        <v>0</v>
      </c>
    </row>
    <row r="3729" spans="1:9" x14ac:dyDescent="0.25">
      <c r="A3729">
        <v>0</v>
      </c>
      <c r="B3729" s="4">
        <v>0</v>
      </c>
      <c r="C3729" s="4">
        <v>0</v>
      </c>
      <c r="D3729">
        <v>0</v>
      </c>
      <c r="E3729" s="3">
        <v>0</v>
      </c>
      <c r="F3729" s="3">
        <v>0</v>
      </c>
      <c r="G3729" s="3">
        <v>0</v>
      </c>
      <c r="H3729" s="15">
        <v>0</v>
      </c>
      <c r="I3729">
        <v>0</v>
      </c>
    </row>
    <row r="3730" spans="1:9" x14ac:dyDescent="0.25">
      <c r="A3730">
        <v>0</v>
      </c>
      <c r="B3730" s="4">
        <v>0</v>
      </c>
      <c r="C3730" s="4">
        <v>0</v>
      </c>
      <c r="D3730">
        <v>0</v>
      </c>
      <c r="E3730" s="3">
        <v>0</v>
      </c>
      <c r="F3730" s="3">
        <v>0</v>
      </c>
      <c r="G3730" s="3">
        <v>0</v>
      </c>
      <c r="H3730" s="15">
        <v>0</v>
      </c>
      <c r="I3730">
        <v>0</v>
      </c>
    </row>
    <row r="3731" spans="1:9" x14ac:dyDescent="0.25">
      <c r="A3731">
        <v>0</v>
      </c>
      <c r="B3731" s="4">
        <v>0</v>
      </c>
      <c r="C3731" s="4">
        <v>0</v>
      </c>
      <c r="D3731">
        <v>0</v>
      </c>
      <c r="E3731" s="3">
        <v>0</v>
      </c>
      <c r="F3731" s="3">
        <v>0</v>
      </c>
      <c r="G3731" s="3">
        <v>0</v>
      </c>
      <c r="H3731" s="15">
        <v>0</v>
      </c>
      <c r="I3731">
        <v>0</v>
      </c>
    </row>
    <row r="3732" spans="1:9" x14ac:dyDescent="0.25">
      <c r="A3732">
        <v>0</v>
      </c>
      <c r="B3732" s="4">
        <v>0</v>
      </c>
      <c r="C3732" s="4">
        <v>0</v>
      </c>
      <c r="D3732">
        <v>0</v>
      </c>
      <c r="E3732" s="3">
        <v>0</v>
      </c>
      <c r="F3732" s="3">
        <v>0</v>
      </c>
      <c r="G3732" s="3">
        <v>0</v>
      </c>
      <c r="H3732" s="15">
        <v>0</v>
      </c>
      <c r="I3732">
        <v>0</v>
      </c>
    </row>
    <row r="3733" spans="1:9" x14ac:dyDescent="0.25">
      <c r="A3733">
        <v>0</v>
      </c>
      <c r="B3733" s="4">
        <v>0</v>
      </c>
      <c r="C3733" s="4">
        <v>0</v>
      </c>
      <c r="D3733">
        <v>0</v>
      </c>
      <c r="E3733" s="3">
        <v>0</v>
      </c>
      <c r="F3733" s="3">
        <v>0</v>
      </c>
      <c r="G3733" s="3">
        <v>0</v>
      </c>
      <c r="H3733" s="15">
        <v>0</v>
      </c>
      <c r="I3733">
        <v>0</v>
      </c>
    </row>
    <row r="3734" spans="1:9" x14ac:dyDescent="0.25">
      <c r="A3734">
        <v>0</v>
      </c>
      <c r="B3734" s="4">
        <v>0</v>
      </c>
      <c r="C3734" s="4">
        <v>0</v>
      </c>
      <c r="D3734">
        <v>0</v>
      </c>
      <c r="E3734" s="3">
        <v>0</v>
      </c>
      <c r="F3734" s="3">
        <v>0</v>
      </c>
      <c r="G3734" s="3">
        <v>0</v>
      </c>
      <c r="H3734" s="15">
        <v>0</v>
      </c>
      <c r="I3734">
        <v>0</v>
      </c>
    </row>
    <row r="3735" spans="1:9" x14ac:dyDescent="0.25">
      <c r="A3735">
        <v>0</v>
      </c>
      <c r="B3735" s="4">
        <v>0</v>
      </c>
      <c r="C3735" s="4">
        <v>0</v>
      </c>
      <c r="D3735">
        <v>0</v>
      </c>
      <c r="E3735" s="3">
        <v>0</v>
      </c>
      <c r="F3735" s="3">
        <v>0</v>
      </c>
      <c r="G3735" s="3">
        <v>0</v>
      </c>
      <c r="H3735" s="15">
        <v>0</v>
      </c>
      <c r="I3735">
        <v>0</v>
      </c>
    </row>
    <row r="3736" spans="1:9" x14ac:dyDescent="0.25">
      <c r="A3736">
        <v>0</v>
      </c>
      <c r="B3736" s="4">
        <v>0</v>
      </c>
      <c r="C3736" s="4">
        <v>0</v>
      </c>
      <c r="D3736">
        <v>0</v>
      </c>
      <c r="E3736" s="3">
        <v>0</v>
      </c>
      <c r="F3736" s="3">
        <v>0</v>
      </c>
      <c r="G3736" s="3">
        <v>0</v>
      </c>
      <c r="H3736" s="15">
        <v>0</v>
      </c>
      <c r="I3736">
        <v>0</v>
      </c>
    </row>
    <row r="3737" spans="1:9" x14ac:dyDescent="0.25">
      <c r="A3737">
        <v>0</v>
      </c>
      <c r="B3737" s="4">
        <v>0</v>
      </c>
      <c r="C3737" s="4">
        <v>0</v>
      </c>
      <c r="D3737">
        <v>0</v>
      </c>
      <c r="E3737" s="3">
        <v>0</v>
      </c>
      <c r="F3737" s="3">
        <v>0</v>
      </c>
      <c r="G3737" s="3">
        <v>0</v>
      </c>
      <c r="H3737" s="15">
        <v>0</v>
      </c>
      <c r="I3737">
        <v>0</v>
      </c>
    </row>
    <row r="3738" spans="1:9" x14ac:dyDescent="0.25">
      <c r="A3738">
        <v>0</v>
      </c>
      <c r="B3738" s="4">
        <v>0</v>
      </c>
      <c r="C3738" s="4">
        <v>0</v>
      </c>
      <c r="D3738">
        <v>0</v>
      </c>
      <c r="E3738" s="3">
        <v>0</v>
      </c>
      <c r="F3738" s="3">
        <v>0</v>
      </c>
      <c r="G3738" s="3">
        <v>0</v>
      </c>
      <c r="H3738" s="15">
        <v>0</v>
      </c>
      <c r="I3738">
        <v>0</v>
      </c>
    </row>
    <row r="3739" spans="1:9" x14ac:dyDescent="0.25">
      <c r="A3739">
        <v>0</v>
      </c>
      <c r="B3739" s="4">
        <v>0</v>
      </c>
      <c r="C3739" s="4">
        <v>0</v>
      </c>
      <c r="D3739">
        <v>0</v>
      </c>
      <c r="E3739" s="3">
        <v>0</v>
      </c>
      <c r="F3739" s="3">
        <v>0</v>
      </c>
      <c r="G3739" s="3">
        <v>0</v>
      </c>
      <c r="H3739" s="15">
        <v>0</v>
      </c>
      <c r="I3739">
        <v>0</v>
      </c>
    </row>
    <row r="3740" spans="1:9" x14ac:dyDescent="0.25">
      <c r="A3740">
        <v>0</v>
      </c>
      <c r="B3740" s="4">
        <v>0</v>
      </c>
      <c r="C3740" s="4">
        <v>0</v>
      </c>
      <c r="D3740">
        <v>0</v>
      </c>
      <c r="E3740" s="3">
        <v>0</v>
      </c>
      <c r="F3740" s="3">
        <v>0</v>
      </c>
      <c r="G3740" s="3">
        <v>0</v>
      </c>
      <c r="H3740" s="15">
        <v>0</v>
      </c>
      <c r="I3740">
        <v>0</v>
      </c>
    </row>
    <row r="3741" spans="1:9" x14ac:dyDescent="0.25">
      <c r="A3741">
        <v>0</v>
      </c>
      <c r="B3741" s="4">
        <v>0</v>
      </c>
      <c r="C3741" s="4">
        <v>0</v>
      </c>
      <c r="D3741">
        <v>0</v>
      </c>
      <c r="E3741" s="3">
        <v>0</v>
      </c>
      <c r="F3741" s="3">
        <v>0</v>
      </c>
      <c r="G3741" s="3">
        <v>0</v>
      </c>
      <c r="H3741" s="15">
        <v>0</v>
      </c>
      <c r="I3741">
        <v>0</v>
      </c>
    </row>
    <row r="3742" spans="1:9" x14ac:dyDescent="0.25">
      <c r="A3742">
        <v>0</v>
      </c>
      <c r="B3742" s="4">
        <v>0</v>
      </c>
      <c r="C3742" s="4">
        <v>0</v>
      </c>
      <c r="D3742">
        <v>0</v>
      </c>
      <c r="E3742" s="3">
        <v>0</v>
      </c>
      <c r="F3742" s="3">
        <v>0</v>
      </c>
      <c r="G3742" s="3">
        <v>0</v>
      </c>
      <c r="H3742" s="15">
        <v>0</v>
      </c>
      <c r="I3742">
        <v>0</v>
      </c>
    </row>
    <row r="3743" spans="1:9" x14ac:dyDescent="0.25">
      <c r="A3743">
        <v>0</v>
      </c>
      <c r="B3743" s="4">
        <v>0</v>
      </c>
      <c r="C3743" s="4">
        <v>0</v>
      </c>
      <c r="D3743">
        <v>0</v>
      </c>
      <c r="E3743" s="3">
        <v>0</v>
      </c>
      <c r="F3743" s="3">
        <v>0</v>
      </c>
      <c r="G3743" s="3">
        <v>0</v>
      </c>
      <c r="H3743" s="15">
        <v>0</v>
      </c>
      <c r="I3743">
        <v>0</v>
      </c>
    </row>
    <row r="3744" spans="1:9" x14ac:dyDescent="0.25">
      <c r="A3744">
        <v>0</v>
      </c>
      <c r="B3744" s="4">
        <v>0</v>
      </c>
      <c r="C3744" s="4">
        <v>0</v>
      </c>
      <c r="D3744">
        <v>0</v>
      </c>
      <c r="E3744" s="3">
        <v>0</v>
      </c>
      <c r="F3744" s="3">
        <v>0</v>
      </c>
      <c r="G3744" s="3">
        <v>0</v>
      </c>
      <c r="H3744" s="15">
        <v>0</v>
      </c>
      <c r="I3744">
        <v>0</v>
      </c>
    </row>
    <row r="3745" spans="1:9" x14ac:dyDescent="0.25">
      <c r="A3745">
        <v>0</v>
      </c>
      <c r="B3745" s="4">
        <v>0</v>
      </c>
      <c r="C3745" s="4">
        <v>0</v>
      </c>
      <c r="D3745">
        <v>0</v>
      </c>
      <c r="E3745" s="3">
        <v>0</v>
      </c>
      <c r="F3745" s="3">
        <v>0</v>
      </c>
      <c r="G3745" s="3">
        <v>0</v>
      </c>
      <c r="H3745" s="15">
        <v>0</v>
      </c>
      <c r="I3745">
        <v>0</v>
      </c>
    </row>
    <row r="3746" spans="1:9" x14ac:dyDescent="0.25">
      <c r="A3746">
        <v>0</v>
      </c>
      <c r="B3746" s="4">
        <v>0</v>
      </c>
      <c r="C3746" s="4">
        <v>0</v>
      </c>
      <c r="D3746">
        <v>0</v>
      </c>
      <c r="E3746" s="3">
        <v>0</v>
      </c>
      <c r="F3746" s="3">
        <v>0</v>
      </c>
      <c r="G3746" s="3">
        <v>0</v>
      </c>
      <c r="H3746" s="15">
        <v>0</v>
      </c>
      <c r="I3746">
        <v>0</v>
      </c>
    </row>
    <row r="3747" spans="1:9" x14ac:dyDescent="0.25">
      <c r="A3747">
        <v>0</v>
      </c>
      <c r="B3747" s="4">
        <v>0</v>
      </c>
      <c r="C3747" s="4">
        <v>0</v>
      </c>
      <c r="D3747">
        <v>0</v>
      </c>
      <c r="E3747" s="3">
        <v>0</v>
      </c>
      <c r="F3747" s="3">
        <v>0</v>
      </c>
      <c r="G3747" s="3">
        <v>0</v>
      </c>
      <c r="H3747" s="15">
        <v>0</v>
      </c>
      <c r="I3747">
        <v>0</v>
      </c>
    </row>
    <row r="3748" spans="1:9" x14ac:dyDescent="0.25">
      <c r="A3748">
        <v>0</v>
      </c>
      <c r="B3748" s="4">
        <v>0</v>
      </c>
      <c r="C3748" s="4">
        <v>0</v>
      </c>
      <c r="D3748">
        <v>0</v>
      </c>
      <c r="E3748" s="3">
        <v>0</v>
      </c>
      <c r="F3748" s="3">
        <v>0</v>
      </c>
      <c r="G3748" s="3">
        <v>0</v>
      </c>
      <c r="H3748" s="15">
        <v>0</v>
      </c>
      <c r="I3748">
        <v>0</v>
      </c>
    </row>
    <row r="3749" spans="1:9" x14ac:dyDescent="0.25">
      <c r="A3749">
        <v>0</v>
      </c>
      <c r="B3749" s="4">
        <v>0</v>
      </c>
      <c r="C3749" s="4">
        <v>0</v>
      </c>
      <c r="D3749">
        <v>0</v>
      </c>
      <c r="E3749" s="3">
        <v>0</v>
      </c>
      <c r="F3749" s="3">
        <v>0</v>
      </c>
      <c r="G3749" s="3">
        <v>0</v>
      </c>
      <c r="H3749" s="15">
        <v>0</v>
      </c>
      <c r="I3749">
        <v>0</v>
      </c>
    </row>
    <row r="3750" spans="1:9" x14ac:dyDescent="0.25">
      <c r="A3750">
        <v>0</v>
      </c>
      <c r="B3750" s="4">
        <v>0</v>
      </c>
      <c r="C3750" s="4">
        <v>0</v>
      </c>
      <c r="D3750">
        <v>0</v>
      </c>
      <c r="E3750" s="3">
        <v>0</v>
      </c>
      <c r="F3750" s="3">
        <v>0</v>
      </c>
      <c r="G3750" s="3">
        <v>0</v>
      </c>
      <c r="H3750" s="15">
        <v>0</v>
      </c>
      <c r="I3750">
        <v>0</v>
      </c>
    </row>
    <row r="3751" spans="1:9" x14ac:dyDescent="0.25">
      <c r="A3751">
        <v>0</v>
      </c>
      <c r="B3751" s="4">
        <v>0</v>
      </c>
      <c r="C3751" s="4">
        <v>0</v>
      </c>
      <c r="D3751">
        <v>0</v>
      </c>
      <c r="E3751" s="3">
        <v>0</v>
      </c>
      <c r="F3751" s="3">
        <v>0</v>
      </c>
      <c r="G3751" s="3">
        <v>0</v>
      </c>
      <c r="H3751" s="15">
        <v>0</v>
      </c>
      <c r="I3751">
        <v>0</v>
      </c>
    </row>
    <row r="3752" spans="1:9" x14ac:dyDescent="0.25">
      <c r="A3752">
        <v>0</v>
      </c>
      <c r="B3752" s="4">
        <v>0</v>
      </c>
      <c r="C3752" s="4">
        <v>0</v>
      </c>
      <c r="D3752">
        <v>0</v>
      </c>
      <c r="E3752" s="3">
        <v>0</v>
      </c>
      <c r="F3752" s="3">
        <v>0</v>
      </c>
      <c r="G3752" s="3">
        <v>0</v>
      </c>
      <c r="H3752" s="15">
        <v>0</v>
      </c>
      <c r="I3752">
        <v>0</v>
      </c>
    </row>
    <row r="3753" spans="1:9" x14ac:dyDescent="0.25">
      <c r="A3753">
        <v>0</v>
      </c>
      <c r="B3753" s="4">
        <v>0</v>
      </c>
      <c r="C3753" s="4">
        <v>0</v>
      </c>
      <c r="D3753">
        <v>0</v>
      </c>
      <c r="E3753" s="3">
        <v>0</v>
      </c>
      <c r="F3753" s="3">
        <v>0</v>
      </c>
      <c r="G3753" s="3">
        <v>0</v>
      </c>
      <c r="H3753" s="15">
        <v>0</v>
      </c>
      <c r="I3753">
        <v>0</v>
      </c>
    </row>
    <row r="3754" spans="1:9" x14ac:dyDescent="0.25">
      <c r="A3754">
        <v>0</v>
      </c>
      <c r="B3754" s="4">
        <v>0</v>
      </c>
      <c r="C3754" s="4">
        <v>0</v>
      </c>
      <c r="D3754">
        <v>0</v>
      </c>
      <c r="E3754" s="3">
        <v>0</v>
      </c>
      <c r="F3754" s="3">
        <v>0</v>
      </c>
      <c r="G3754" s="3">
        <v>0</v>
      </c>
      <c r="H3754" s="15">
        <v>0</v>
      </c>
      <c r="I3754">
        <v>0</v>
      </c>
    </row>
    <row r="3755" spans="1:9" x14ac:dyDescent="0.25">
      <c r="A3755">
        <v>0</v>
      </c>
      <c r="B3755" s="4">
        <v>0</v>
      </c>
      <c r="C3755" s="4">
        <v>0</v>
      </c>
      <c r="D3755">
        <v>0</v>
      </c>
      <c r="E3755" s="3">
        <v>0</v>
      </c>
      <c r="F3755" s="3">
        <v>0</v>
      </c>
      <c r="G3755" s="3">
        <v>0</v>
      </c>
      <c r="H3755" s="15">
        <v>0</v>
      </c>
      <c r="I3755">
        <v>0</v>
      </c>
    </row>
    <row r="3756" spans="1:9" x14ac:dyDescent="0.25">
      <c r="A3756">
        <v>0</v>
      </c>
      <c r="B3756" s="4">
        <v>0</v>
      </c>
      <c r="C3756" s="4">
        <v>0</v>
      </c>
      <c r="D3756">
        <v>0</v>
      </c>
      <c r="E3756" s="3">
        <v>0</v>
      </c>
      <c r="F3756" s="3">
        <v>0</v>
      </c>
      <c r="G3756" s="3">
        <v>0</v>
      </c>
      <c r="H3756" s="15">
        <v>0</v>
      </c>
      <c r="I3756">
        <v>0</v>
      </c>
    </row>
    <row r="3757" spans="1:9" x14ac:dyDescent="0.25">
      <c r="A3757">
        <v>0</v>
      </c>
      <c r="B3757" s="4">
        <v>0</v>
      </c>
      <c r="C3757" s="4">
        <v>0</v>
      </c>
      <c r="D3757">
        <v>0</v>
      </c>
      <c r="E3757" s="3">
        <v>0</v>
      </c>
      <c r="F3757" s="3">
        <v>0</v>
      </c>
      <c r="G3757" s="3">
        <v>0</v>
      </c>
      <c r="H3757" s="15">
        <v>0</v>
      </c>
      <c r="I3757">
        <v>0</v>
      </c>
    </row>
    <row r="3758" spans="1:9" x14ac:dyDescent="0.25">
      <c r="A3758">
        <v>0</v>
      </c>
      <c r="B3758" s="4">
        <v>0</v>
      </c>
      <c r="C3758" s="4">
        <v>0</v>
      </c>
      <c r="D3758">
        <v>0</v>
      </c>
      <c r="E3758" s="3">
        <v>0</v>
      </c>
      <c r="F3758" s="3">
        <v>0</v>
      </c>
      <c r="G3758" s="3">
        <v>0</v>
      </c>
      <c r="H3758" s="15">
        <v>0</v>
      </c>
      <c r="I3758">
        <v>0</v>
      </c>
    </row>
    <row r="3759" spans="1:9" x14ac:dyDescent="0.25">
      <c r="A3759">
        <v>0</v>
      </c>
      <c r="B3759" s="4">
        <v>0</v>
      </c>
      <c r="C3759" s="4">
        <v>0</v>
      </c>
      <c r="D3759">
        <v>0</v>
      </c>
      <c r="E3759" s="3">
        <v>0</v>
      </c>
      <c r="F3759" s="3">
        <v>0</v>
      </c>
      <c r="G3759" s="3">
        <v>0</v>
      </c>
      <c r="H3759" s="15">
        <v>0</v>
      </c>
      <c r="I3759">
        <v>0</v>
      </c>
    </row>
    <row r="3760" spans="1:9" x14ac:dyDescent="0.25">
      <c r="A3760">
        <v>0</v>
      </c>
      <c r="B3760" s="4">
        <v>0</v>
      </c>
      <c r="C3760" s="4">
        <v>0</v>
      </c>
      <c r="D3760">
        <v>0</v>
      </c>
      <c r="E3760" s="3">
        <v>0</v>
      </c>
      <c r="F3760" s="3">
        <v>0</v>
      </c>
      <c r="G3760" s="3">
        <v>0</v>
      </c>
      <c r="H3760" s="15">
        <v>0</v>
      </c>
      <c r="I3760">
        <v>0</v>
      </c>
    </row>
    <row r="3761" spans="1:9" x14ac:dyDescent="0.25">
      <c r="A3761">
        <v>0</v>
      </c>
      <c r="B3761" s="4">
        <v>0</v>
      </c>
      <c r="C3761" s="4">
        <v>0</v>
      </c>
      <c r="D3761">
        <v>0</v>
      </c>
      <c r="E3761" s="3">
        <v>0</v>
      </c>
      <c r="F3761" s="3">
        <v>0</v>
      </c>
      <c r="G3761" s="3">
        <v>0</v>
      </c>
      <c r="H3761" s="15">
        <v>0</v>
      </c>
      <c r="I3761">
        <v>0</v>
      </c>
    </row>
    <row r="3762" spans="1:9" x14ac:dyDescent="0.25">
      <c r="A3762">
        <v>0</v>
      </c>
      <c r="B3762" s="4">
        <v>0</v>
      </c>
      <c r="C3762" s="4">
        <v>0</v>
      </c>
      <c r="D3762">
        <v>0</v>
      </c>
      <c r="E3762" s="3">
        <v>0</v>
      </c>
      <c r="F3762" s="3">
        <v>0</v>
      </c>
      <c r="G3762" s="3">
        <v>0</v>
      </c>
      <c r="H3762" s="15">
        <v>0</v>
      </c>
      <c r="I3762">
        <v>0</v>
      </c>
    </row>
    <row r="3763" spans="1:9" x14ac:dyDescent="0.25">
      <c r="A3763">
        <v>0</v>
      </c>
      <c r="B3763" s="4">
        <v>0</v>
      </c>
      <c r="C3763" s="4">
        <v>0</v>
      </c>
      <c r="D3763">
        <v>0</v>
      </c>
      <c r="E3763" s="3">
        <v>0</v>
      </c>
      <c r="F3763" s="3">
        <v>0</v>
      </c>
      <c r="G3763" s="3">
        <v>0</v>
      </c>
      <c r="H3763" s="15">
        <v>0</v>
      </c>
      <c r="I3763">
        <v>0</v>
      </c>
    </row>
    <row r="3764" spans="1:9" x14ac:dyDescent="0.25">
      <c r="A3764">
        <v>0</v>
      </c>
      <c r="B3764" s="4">
        <v>0</v>
      </c>
      <c r="C3764" s="4">
        <v>0</v>
      </c>
      <c r="D3764">
        <v>0</v>
      </c>
      <c r="E3764" s="3">
        <v>0</v>
      </c>
      <c r="F3764" s="3">
        <v>0</v>
      </c>
      <c r="G3764" s="3">
        <v>0</v>
      </c>
      <c r="H3764" s="15">
        <v>0</v>
      </c>
      <c r="I3764">
        <v>0</v>
      </c>
    </row>
    <row r="3765" spans="1:9" x14ac:dyDescent="0.25">
      <c r="A3765">
        <v>0</v>
      </c>
      <c r="B3765" s="4">
        <v>0</v>
      </c>
      <c r="C3765" s="4">
        <v>0</v>
      </c>
      <c r="D3765">
        <v>0</v>
      </c>
      <c r="E3765" s="3">
        <v>0</v>
      </c>
      <c r="F3765" s="3">
        <v>0</v>
      </c>
      <c r="G3765" s="3">
        <v>0</v>
      </c>
      <c r="H3765" s="15">
        <v>0</v>
      </c>
      <c r="I3765">
        <v>0</v>
      </c>
    </row>
    <row r="3766" spans="1:9" x14ac:dyDescent="0.25">
      <c r="A3766">
        <v>0</v>
      </c>
      <c r="B3766" s="4">
        <v>0</v>
      </c>
      <c r="C3766" s="4">
        <v>0</v>
      </c>
      <c r="D3766">
        <v>0</v>
      </c>
      <c r="E3766" s="3">
        <v>0</v>
      </c>
      <c r="F3766" s="3">
        <v>0</v>
      </c>
      <c r="G3766" s="3">
        <v>0</v>
      </c>
      <c r="H3766" s="15">
        <v>0</v>
      </c>
      <c r="I3766">
        <v>0</v>
      </c>
    </row>
    <row r="3767" spans="1:9" x14ac:dyDescent="0.25">
      <c r="A3767">
        <v>0</v>
      </c>
      <c r="B3767" s="4">
        <v>0</v>
      </c>
      <c r="C3767" s="4">
        <v>0</v>
      </c>
      <c r="D3767">
        <v>0</v>
      </c>
      <c r="E3767" s="3">
        <v>0</v>
      </c>
      <c r="F3767" s="3">
        <v>0</v>
      </c>
      <c r="G3767" s="3">
        <v>0</v>
      </c>
      <c r="H3767" s="15">
        <v>0</v>
      </c>
      <c r="I3767">
        <v>0</v>
      </c>
    </row>
    <row r="3768" spans="1:9" x14ac:dyDescent="0.25">
      <c r="A3768">
        <v>0</v>
      </c>
      <c r="B3768" s="4">
        <v>0</v>
      </c>
      <c r="C3768" s="4">
        <v>0</v>
      </c>
      <c r="D3768">
        <v>0</v>
      </c>
      <c r="E3768" s="3">
        <v>0</v>
      </c>
      <c r="F3768" s="3">
        <v>0</v>
      </c>
      <c r="G3768" s="3">
        <v>0</v>
      </c>
      <c r="H3768" s="15">
        <v>0</v>
      </c>
      <c r="I3768">
        <v>0</v>
      </c>
    </row>
    <row r="3769" spans="1:9" x14ac:dyDescent="0.25">
      <c r="A3769">
        <v>0</v>
      </c>
      <c r="B3769" s="4">
        <v>0</v>
      </c>
      <c r="C3769" s="4">
        <v>0</v>
      </c>
      <c r="D3769">
        <v>0</v>
      </c>
      <c r="E3769" s="3">
        <v>0</v>
      </c>
      <c r="F3769" s="3">
        <v>0</v>
      </c>
      <c r="G3769" s="3">
        <v>0</v>
      </c>
      <c r="H3769" s="15">
        <v>0</v>
      </c>
      <c r="I3769">
        <v>0</v>
      </c>
    </row>
    <row r="3770" spans="1:9" x14ac:dyDescent="0.25">
      <c r="A3770">
        <v>0</v>
      </c>
      <c r="B3770" s="4">
        <v>0</v>
      </c>
      <c r="C3770" s="4">
        <v>0</v>
      </c>
      <c r="D3770">
        <v>0</v>
      </c>
      <c r="E3770" s="3">
        <v>0</v>
      </c>
      <c r="F3770" s="3">
        <v>0</v>
      </c>
      <c r="G3770" s="3">
        <v>0</v>
      </c>
      <c r="H3770" s="15">
        <v>0</v>
      </c>
      <c r="I3770">
        <v>0</v>
      </c>
    </row>
    <row r="3771" spans="1:9" x14ac:dyDescent="0.25">
      <c r="A3771">
        <v>0</v>
      </c>
      <c r="B3771" s="4">
        <v>0</v>
      </c>
      <c r="C3771" s="4">
        <v>0</v>
      </c>
      <c r="D3771">
        <v>0</v>
      </c>
      <c r="E3771" s="3">
        <v>0</v>
      </c>
      <c r="F3771" s="3">
        <v>0</v>
      </c>
      <c r="G3771" s="3">
        <v>0</v>
      </c>
      <c r="H3771" s="15">
        <v>0</v>
      </c>
      <c r="I3771">
        <v>0</v>
      </c>
    </row>
    <row r="3772" spans="1:9" x14ac:dyDescent="0.25">
      <c r="A3772">
        <v>0</v>
      </c>
      <c r="B3772" s="4">
        <v>0</v>
      </c>
      <c r="C3772" s="4">
        <v>0</v>
      </c>
      <c r="D3772">
        <v>0</v>
      </c>
      <c r="E3772" s="3">
        <v>0</v>
      </c>
      <c r="F3772" s="3">
        <v>0</v>
      </c>
      <c r="G3772" s="3">
        <v>0</v>
      </c>
      <c r="H3772" s="15">
        <v>0</v>
      </c>
      <c r="I3772">
        <v>0</v>
      </c>
    </row>
    <row r="3773" spans="1:9" x14ac:dyDescent="0.25">
      <c r="A3773">
        <v>0</v>
      </c>
      <c r="B3773" s="4">
        <v>0</v>
      </c>
      <c r="C3773" s="4">
        <v>0</v>
      </c>
      <c r="D3773">
        <v>0</v>
      </c>
      <c r="E3773" s="3">
        <v>0</v>
      </c>
      <c r="F3773" s="3">
        <v>0</v>
      </c>
      <c r="G3773" s="3">
        <v>0</v>
      </c>
      <c r="H3773" s="15">
        <v>0</v>
      </c>
      <c r="I3773">
        <v>0</v>
      </c>
    </row>
    <row r="3774" spans="1:9" x14ac:dyDescent="0.25">
      <c r="A3774">
        <v>0</v>
      </c>
      <c r="B3774" s="4">
        <v>0</v>
      </c>
      <c r="C3774" s="4">
        <v>0</v>
      </c>
      <c r="D3774">
        <v>0</v>
      </c>
      <c r="E3774" s="3">
        <v>0</v>
      </c>
      <c r="F3774" s="3">
        <v>0</v>
      </c>
      <c r="G3774" s="3">
        <v>0</v>
      </c>
      <c r="H3774" s="15">
        <v>0</v>
      </c>
      <c r="I3774">
        <v>0</v>
      </c>
    </row>
    <row r="3775" spans="1:9" x14ac:dyDescent="0.25">
      <c r="A3775">
        <v>0</v>
      </c>
      <c r="B3775" s="4">
        <v>0</v>
      </c>
      <c r="C3775" s="4">
        <v>0</v>
      </c>
      <c r="D3775">
        <v>0</v>
      </c>
      <c r="E3775" s="3">
        <v>0</v>
      </c>
      <c r="F3775" s="3">
        <v>0</v>
      </c>
      <c r="G3775" s="3">
        <v>0</v>
      </c>
      <c r="H3775" s="15">
        <v>0</v>
      </c>
      <c r="I3775">
        <v>0</v>
      </c>
    </row>
    <row r="3776" spans="1:9" x14ac:dyDescent="0.25">
      <c r="A3776">
        <v>0</v>
      </c>
      <c r="B3776" s="4">
        <v>0</v>
      </c>
      <c r="C3776" s="4">
        <v>0</v>
      </c>
      <c r="D3776">
        <v>0</v>
      </c>
      <c r="E3776" s="3">
        <v>0</v>
      </c>
      <c r="F3776" s="3">
        <v>0</v>
      </c>
      <c r="G3776" s="3">
        <v>0</v>
      </c>
      <c r="H3776" s="15">
        <v>0</v>
      </c>
      <c r="I3776">
        <v>0</v>
      </c>
    </row>
    <row r="3777" spans="1:9" x14ac:dyDescent="0.25">
      <c r="A3777">
        <v>0</v>
      </c>
      <c r="B3777" s="4">
        <v>0</v>
      </c>
      <c r="C3777" s="4">
        <v>0</v>
      </c>
      <c r="D3777">
        <v>0</v>
      </c>
      <c r="E3777" s="3">
        <v>0</v>
      </c>
      <c r="F3777" s="3">
        <v>0</v>
      </c>
      <c r="G3777" s="3">
        <v>0</v>
      </c>
      <c r="H3777" s="15">
        <v>0</v>
      </c>
      <c r="I3777">
        <v>0</v>
      </c>
    </row>
    <row r="3778" spans="1:9" x14ac:dyDescent="0.25">
      <c r="A3778">
        <v>0</v>
      </c>
      <c r="B3778" s="4">
        <v>0</v>
      </c>
      <c r="C3778" s="4">
        <v>0</v>
      </c>
      <c r="D3778">
        <v>0</v>
      </c>
      <c r="E3778" s="3">
        <v>0</v>
      </c>
      <c r="F3778" s="3">
        <v>0</v>
      </c>
      <c r="G3778" s="3">
        <v>0</v>
      </c>
      <c r="H3778" s="15">
        <v>0</v>
      </c>
      <c r="I3778">
        <v>0</v>
      </c>
    </row>
    <row r="3779" spans="1:9" x14ac:dyDescent="0.25">
      <c r="A3779">
        <v>0</v>
      </c>
      <c r="B3779" s="4">
        <v>0</v>
      </c>
      <c r="C3779" s="4">
        <v>0</v>
      </c>
      <c r="D3779">
        <v>0</v>
      </c>
      <c r="E3779" s="3">
        <v>0</v>
      </c>
      <c r="F3779" s="3">
        <v>0</v>
      </c>
      <c r="G3779" s="3">
        <v>0</v>
      </c>
      <c r="H3779" s="15">
        <v>0</v>
      </c>
      <c r="I3779">
        <v>0</v>
      </c>
    </row>
    <row r="3780" spans="1:9" x14ac:dyDescent="0.25">
      <c r="A3780">
        <v>0</v>
      </c>
      <c r="B3780" s="4">
        <v>0</v>
      </c>
      <c r="C3780" s="4">
        <v>0</v>
      </c>
      <c r="D3780">
        <v>0</v>
      </c>
      <c r="E3780" s="3">
        <v>0</v>
      </c>
      <c r="F3780" s="3">
        <v>0</v>
      </c>
      <c r="G3780" s="3">
        <v>0</v>
      </c>
      <c r="H3780" s="15">
        <v>0</v>
      </c>
      <c r="I3780">
        <v>0</v>
      </c>
    </row>
    <row r="3781" spans="1:9" x14ac:dyDescent="0.25">
      <c r="A3781">
        <v>0</v>
      </c>
      <c r="B3781" s="4">
        <v>0</v>
      </c>
      <c r="C3781" s="4">
        <v>0</v>
      </c>
      <c r="D3781">
        <v>0</v>
      </c>
      <c r="E3781" s="3">
        <v>0</v>
      </c>
      <c r="F3781" s="3">
        <v>0</v>
      </c>
      <c r="G3781" s="3">
        <v>0</v>
      </c>
      <c r="H3781" s="15">
        <v>0</v>
      </c>
      <c r="I3781">
        <v>0</v>
      </c>
    </row>
    <row r="3782" spans="1:9" x14ac:dyDescent="0.25">
      <c r="A3782">
        <v>0</v>
      </c>
      <c r="B3782" s="4">
        <v>0</v>
      </c>
      <c r="C3782" s="4">
        <v>0</v>
      </c>
      <c r="D3782">
        <v>0</v>
      </c>
      <c r="E3782" s="3">
        <v>0</v>
      </c>
      <c r="F3782" s="3">
        <v>0</v>
      </c>
      <c r="G3782" s="3">
        <v>0</v>
      </c>
      <c r="H3782" s="15">
        <v>0</v>
      </c>
      <c r="I3782">
        <v>0</v>
      </c>
    </row>
    <row r="3783" spans="1:9" x14ac:dyDescent="0.25">
      <c r="A3783">
        <v>0</v>
      </c>
      <c r="B3783" s="4">
        <v>0</v>
      </c>
      <c r="C3783" s="4">
        <v>0</v>
      </c>
      <c r="D3783">
        <v>0</v>
      </c>
      <c r="E3783" s="3">
        <v>0</v>
      </c>
      <c r="F3783" s="3">
        <v>0</v>
      </c>
      <c r="G3783" s="3">
        <v>0</v>
      </c>
      <c r="H3783" s="15">
        <v>0</v>
      </c>
      <c r="I3783">
        <v>0</v>
      </c>
    </row>
    <row r="3784" spans="1:9" x14ac:dyDescent="0.25">
      <c r="A3784">
        <v>0</v>
      </c>
      <c r="B3784" s="4">
        <v>0</v>
      </c>
      <c r="C3784" s="4">
        <v>0</v>
      </c>
      <c r="D3784">
        <v>0</v>
      </c>
      <c r="E3784" s="3">
        <v>0</v>
      </c>
      <c r="F3784" s="3">
        <v>0</v>
      </c>
      <c r="G3784" s="3">
        <v>0</v>
      </c>
      <c r="H3784" s="15">
        <v>0</v>
      </c>
      <c r="I3784">
        <v>0</v>
      </c>
    </row>
    <row r="3785" spans="1:9" x14ac:dyDescent="0.25">
      <c r="A3785">
        <v>0</v>
      </c>
      <c r="B3785" s="4">
        <v>0</v>
      </c>
      <c r="C3785" s="4">
        <v>0</v>
      </c>
      <c r="D3785">
        <v>0</v>
      </c>
      <c r="E3785" s="3">
        <v>0</v>
      </c>
      <c r="F3785" s="3">
        <v>0</v>
      </c>
      <c r="G3785" s="3">
        <v>0</v>
      </c>
      <c r="H3785" s="15">
        <v>0</v>
      </c>
      <c r="I3785">
        <v>0</v>
      </c>
    </row>
    <row r="3786" spans="1:9" x14ac:dyDescent="0.25">
      <c r="A3786">
        <v>0</v>
      </c>
      <c r="B3786" s="4">
        <v>0</v>
      </c>
      <c r="C3786" s="4">
        <v>0</v>
      </c>
      <c r="D3786">
        <v>0</v>
      </c>
      <c r="E3786" s="3">
        <v>0</v>
      </c>
      <c r="F3786" s="3">
        <v>0</v>
      </c>
      <c r="G3786" s="3">
        <v>0</v>
      </c>
      <c r="H3786" s="15">
        <v>0</v>
      </c>
      <c r="I3786">
        <v>0</v>
      </c>
    </row>
    <row r="3787" spans="1:9" x14ac:dyDescent="0.25">
      <c r="A3787">
        <v>0</v>
      </c>
      <c r="B3787" s="4">
        <v>0</v>
      </c>
      <c r="C3787" s="4">
        <v>0</v>
      </c>
      <c r="D3787">
        <v>0</v>
      </c>
      <c r="E3787" s="3">
        <v>0</v>
      </c>
      <c r="F3787" s="3">
        <v>0</v>
      </c>
      <c r="G3787" s="3">
        <v>0</v>
      </c>
      <c r="H3787" s="15">
        <v>0</v>
      </c>
      <c r="I3787">
        <v>0</v>
      </c>
    </row>
    <row r="3788" spans="1:9" x14ac:dyDescent="0.25">
      <c r="A3788">
        <v>0</v>
      </c>
      <c r="B3788" s="4">
        <v>0</v>
      </c>
      <c r="C3788" s="4">
        <v>0</v>
      </c>
      <c r="D3788">
        <v>0</v>
      </c>
      <c r="E3788" s="3">
        <v>0</v>
      </c>
      <c r="F3788" s="3">
        <v>0</v>
      </c>
      <c r="G3788" s="3">
        <v>0</v>
      </c>
      <c r="H3788" s="15">
        <v>0</v>
      </c>
      <c r="I3788">
        <v>0</v>
      </c>
    </row>
    <row r="3789" spans="1:9" x14ac:dyDescent="0.25">
      <c r="A3789">
        <v>0</v>
      </c>
      <c r="B3789" s="4">
        <v>0</v>
      </c>
      <c r="C3789" s="4">
        <v>0</v>
      </c>
      <c r="D3789">
        <v>0</v>
      </c>
      <c r="E3789" s="3">
        <v>0</v>
      </c>
      <c r="F3789" s="3">
        <v>0</v>
      </c>
      <c r="G3789" s="3">
        <v>0</v>
      </c>
      <c r="H3789" s="15">
        <v>0</v>
      </c>
      <c r="I3789">
        <v>0</v>
      </c>
    </row>
    <row r="3790" spans="1:9" x14ac:dyDescent="0.25">
      <c r="A3790">
        <v>0</v>
      </c>
      <c r="B3790" s="4">
        <v>0</v>
      </c>
      <c r="C3790" s="4">
        <v>0</v>
      </c>
      <c r="D3790">
        <v>0</v>
      </c>
      <c r="E3790" s="3">
        <v>0</v>
      </c>
      <c r="F3790" s="3">
        <v>0</v>
      </c>
      <c r="G3790" s="3">
        <v>0</v>
      </c>
      <c r="H3790" s="15">
        <v>0</v>
      </c>
      <c r="I3790">
        <v>0</v>
      </c>
    </row>
    <row r="3791" spans="1:9" x14ac:dyDescent="0.25">
      <c r="A3791">
        <v>0</v>
      </c>
      <c r="B3791" s="4">
        <v>0</v>
      </c>
      <c r="C3791" s="4">
        <v>0</v>
      </c>
      <c r="D3791">
        <v>0</v>
      </c>
      <c r="E3791" s="3">
        <v>0</v>
      </c>
      <c r="F3791" s="3">
        <v>0</v>
      </c>
      <c r="G3791" s="3">
        <v>0</v>
      </c>
      <c r="H3791" s="15">
        <v>0</v>
      </c>
      <c r="I3791">
        <v>0</v>
      </c>
    </row>
    <row r="3792" spans="1:9" x14ac:dyDescent="0.25">
      <c r="A3792">
        <v>0</v>
      </c>
      <c r="B3792" s="4">
        <v>0</v>
      </c>
      <c r="C3792" s="4">
        <v>0</v>
      </c>
      <c r="D3792">
        <v>0</v>
      </c>
      <c r="E3792" s="3">
        <v>0</v>
      </c>
      <c r="F3792" s="3">
        <v>0</v>
      </c>
      <c r="G3792" s="3">
        <v>0</v>
      </c>
      <c r="H3792" s="15">
        <v>0</v>
      </c>
      <c r="I3792">
        <v>0</v>
      </c>
    </row>
    <row r="3793" spans="1:9" x14ac:dyDescent="0.25">
      <c r="A3793">
        <v>0</v>
      </c>
      <c r="B3793" s="4">
        <v>0</v>
      </c>
      <c r="C3793" s="4">
        <v>0</v>
      </c>
      <c r="D3793">
        <v>0</v>
      </c>
      <c r="E3793" s="3">
        <v>0</v>
      </c>
      <c r="F3793" s="3">
        <v>0</v>
      </c>
      <c r="G3793" s="3">
        <v>0</v>
      </c>
      <c r="H3793" s="15">
        <v>0</v>
      </c>
      <c r="I3793">
        <v>0</v>
      </c>
    </row>
    <row r="3794" spans="1:9" x14ac:dyDescent="0.25">
      <c r="A3794">
        <v>0</v>
      </c>
      <c r="B3794" s="4">
        <v>0</v>
      </c>
      <c r="C3794" s="4">
        <v>0</v>
      </c>
      <c r="D3794">
        <v>0</v>
      </c>
      <c r="E3794" s="3">
        <v>0</v>
      </c>
      <c r="F3794" s="3">
        <v>0</v>
      </c>
      <c r="G3794" s="3">
        <v>0</v>
      </c>
      <c r="H3794" s="15">
        <v>0</v>
      </c>
      <c r="I3794">
        <v>0</v>
      </c>
    </row>
    <row r="3795" spans="1:9" x14ac:dyDescent="0.25">
      <c r="A3795">
        <v>0</v>
      </c>
      <c r="B3795" s="4">
        <v>0</v>
      </c>
      <c r="C3795" s="4">
        <v>0</v>
      </c>
      <c r="D3795">
        <v>0</v>
      </c>
      <c r="E3795" s="3">
        <v>0</v>
      </c>
      <c r="F3795" s="3">
        <v>0</v>
      </c>
      <c r="G3795" s="3">
        <v>0</v>
      </c>
      <c r="H3795" s="15">
        <v>0</v>
      </c>
      <c r="I3795">
        <v>0</v>
      </c>
    </row>
    <row r="3796" spans="1:9" x14ac:dyDescent="0.25">
      <c r="A3796">
        <v>0</v>
      </c>
      <c r="B3796" s="4">
        <v>0</v>
      </c>
      <c r="C3796" s="4">
        <v>0</v>
      </c>
      <c r="D3796">
        <v>0</v>
      </c>
      <c r="E3796" s="3">
        <v>0</v>
      </c>
      <c r="F3796" s="3">
        <v>0</v>
      </c>
      <c r="G3796" s="3">
        <v>0</v>
      </c>
      <c r="H3796" s="15">
        <v>0</v>
      </c>
      <c r="I3796">
        <v>0</v>
      </c>
    </row>
    <row r="3797" spans="1:9" x14ac:dyDescent="0.25">
      <c r="A3797">
        <v>0</v>
      </c>
      <c r="B3797" s="4">
        <v>0</v>
      </c>
      <c r="C3797" s="4">
        <v>0</v>
      </c>
      <c r="D3797">
        <v>0</v>
      </c>
      <c r="E3797" s="3">
        <v>0</v>
      </c>
      <c r="F3797" s="3">
        <v>0</v>
      </c>
      <c r="G3797" s="3">
        <v>0</v>
      </c>
      <c r="H3797" s="15">
        <v>0</v>
      </c>
      <c r="I3797">
        <v>0</v>
      </c>
    </row>
    <row r="3798" spans="1:9" x14ac:dyDescent="0.25">
      <c r="A3798">
        <v>0</v>
      </c>
      <c r="B3798" s="4">
        <v>0</v>
      </c>
      <c r="C3798" s="4">
        <v>0</v>
      </c>
      <c r="D3798">
        <v>0</v>
      </c>
      <c r="E3798" s="3">
        <v>0</v>
      </c>
      <c r="F3798" s="3">
        <v>0</v>
      </c>
      <c r="G3798" s="3">
        <v>0</v>
      </c>
      <c r="H3798" s="15">
        <v>0</v>
      </c>
      <c r="I3798">
        <v>0</v>
      </c>
    </row>
    <row r="3799" spans="1:9" x14ac:dyDescent="0.25">
      <c r="A3799">
        <v>0</v>
      </c>
      <c r="B3799" s="4">
        <v>0</v>
      </c>
      <c r="C3799" s="4">
        <v>0</v>
      </c>
      <c r="D3799">
        <v>0</v>
      </c>
      <c r="E3799" s="3">
        <v>0</v>
      </c>
      <c r="F3799" s="3">
        <v>0</v>
      </c>
      <c r="G3799" s="3">
        <v>0</v>
      </c>
      <c r="H3799" s="15">
        <v>0</v>
      </c>
      <c r="I3799">
        <v>0</v>
      </c>
    </row>
    <row r="3800" spans="1:9" x14ac:dyDescent="0.25">
      <c r="A3800">
        <v>0</v>
      </c>
      <c r="B3800" s="4">
        <v>0</v>
      </c>
      <c r="C3800" s="4">
        <v>0</v>
      </c>
      <c r="D3800">
        <v>0</v>
      </c>
      <c r="E3800" s="3">
        <v>0</v>
      </c>
      <c r="F3800" s="3">
        <v>0</v>
      </c>
      <c r="G3800" s="3">
        <v>0</v>
      </c>
      <c r="H3800" s="15">
        <v>0</v>
      </c>
      <c r="I3800">
        <v>0</v>
      </c>
    </row>
    <row r="3801" spans="1:9" x14ac:dyDescent="0.25">
      <c r="A3801">
        <v>0</v>
      </c>
      <c r="B3801" s="4">
        <v>0</v>
      </c>
      <c r="C3801" s="4">
        <v>0</v>
      </c>
      <c r="D3801">
        <v>0</v>
      </c>
      <c r="E3801" s="3">
        <v>0</v>
      </c>
      <c r="F3801" s="3">
        <v>0</v>
      </c>
      <c r="G3801" s="3">
        <v>0</v>
      </c>
      <c r="H3801" s="15">
        <v>0</v>
      </c>
      <c r="I3801">
        <v>0</v>
      </c>
    </row>
    <row r="3802" spans="1:9" x14ac:dyDescent="0.25">
      <c r="A3802">
        <v>0</v>
      </c>
      <c r="B3802" s="4">
        <v>0</v>
      </c>
      <c r="C3802" s="4">
        <v>0</v>
      </c>
      <c r="D3802">
        <v>0</v>
      </c>
      <c r="E3802" s="3">
        <v>0</v>
      </c>
      <c r="F3802" s="3">
        <v>0</v>
      </c>
      <c r="G3802" s="3">
        <v>0</v>
      </c>
      <c r="H3802" s="15">
        <v>0</v>
      </c>
      <c r="I3802">
        <v>0</v>
      </c>
    </row>
    <row r="3803" spans="1:9" x14ac:dyDescent="0.25">
      <c r="A3803">
        <v>0</v>
      </c>
      <c r="B3803" s="4">
        <v>0</v>
      </c>
      <c r="C3803" s="4">
        <v>0</v>
      </c>
      <c r="D3803">
        <v>0</v>
      </c>
      <c r="E3803" s="3">
        <v>0</v>
      </c>
      <c r="F3803" s="3">
        <v>0</v>
      </c>
      <c r="G3803" s="3">
        <v>0</v>
      </c>
      <c r="H3803" s="15">
        <v>0</v>
      </c>
      <c r="I3803">
        <v>0</v>
      </c>
    </row>
    <row r="3804" spans="1:9" x14ac:dyDescent="0.25">
      <c r="A3804">
        <v>0</v>
      </c>
      <c r="B3804" s="4">
        <v>0</v>
      </c>
      <c r="C3804" s="4">
        <v>0</v>
      </c>
      <c r="D3804">
        <v>0</v>
      </c>
      <c r="E3804" s="3">
        <v>0</v>
      </c>
      <c r="F3804" s="3">
        <v>0</v>
      </c>
      <c r="G3804" s="3">
        <v>0</v>
      </c>
      <c r="H3804" s="15">
        <v>0</v>
      </c>
      <c r="I3804">
        <v>0</v>
      </c>
    </row>
    <row r="3805" spans="1:9" x14ac:dyDescent="0.25">
      <c r="A3805">
        <v>0</v>
      </c>
      <c r="B3805" s="4">
        <v>0</v>
      </c>
      <c r="C3805" s="4">
        <v>0</v>
      </c>
      <c r="D3805">
        <v>0</v>
      </c>
      <c r="E3805" s="3">
        <v>0</v>
      </c>
      <c r="F3805" s="3">
        <v>0</v>
      </c>
      <c r="G3805" s="3">
        <v>0</v>
      </c>
      <c r="H3805" s="15">
        <v>0</v>
      </c>
      <c r="I3805">
        <v>0</v>
      </c>
    </row>
    <row r="3806" spans="1:9" x14ac:dyDescent="0.25">
      <c r="A3806">
        <v>0</v>
      </c>
      <c r="B3806" s="4">
        <v>0</v>
      </c>
      <c r="C3806" s="4">
        <v>0</v>
      </c>
      <c r="D3806">
        <v>0</v>
      </c>
      <c r="E3806" s="3">
        <v>0</v>
      </c>
      <c r="F3806" s="3">
        <v>0</v>
      </c>
      <c r="G3806" s="3">
        <v>0</v>
      </c>
      <c r="H3806" s="15">
        <v>0</v>
      </c>
      <c r="I3806">
        <v>0</v>
      </c>
    </row>
    <row r="3807" spans="1:9" x14ac:dyDescent="0.25">
      <c r="A3807">
        <v>0</v>
      </c>
      <c r="B3807" s="4">
        <v>0</v>
      </c>
      <c r="C3807" s="4">
        <v>0</v>
      </c>
      <c r="D3807">
        <v>0</v>
      </c>
      <c r="E3807" s="3">
        <v>0</v>
      </c>
      <c r="F3807" s="3">
        <v>0</v>
      </c>
      <c r="G3807" s="3">
        <v>0</v>
      </c>
      <c r="H3807" s="15">
        <v>0</v>
      </c>
      <c r="I3807">
        <v>0</v>
      </c>
    </row>
    <row r="3808" spans="1:9" x14ac:dyDescent="0.25">
      <c r="A3808">
        <v>0</v>
      </c>
      <c r="B3808" s="4">
        <v>0</v>
      </c>
      <c r="C3808" s="4">
        <v>0</v>
      </c>
      <c r="D3808">
        <v>0</v>
      </c>
      <c r="E3808" s="3">
        <v>0</v>
      </c>
      <c r="F3808" s="3">
        <v>0</v>
      </c>
      <c r="G3808" s="3">
        <v>0</v>
      </c>
      <c r="H3808" s="15">
        <v>0</v>
      </c>
      <c r="I3808">
        <v>0</v>
      </c>
    </row>
    <row r="3809" spans="1:9" x14ac:dyDescent="0.25">
      <c r="A3809">
        <v>0</v>
      </c>
      <c r="B3809" s="4">
        <v>0</v>
      </c>
      <c r="C3809" s="4">
        <v>0</v>
      </c>
      <c r="D3809">
        <v>0</v>
      </c>
      <c r="E3809" s="3">
        <v>0</v>
      </c>
      <c r="F3809" s="3">
        <v>0</v>
      </c>
      <c r="G3809" s="3">
        <v>0</v>
      </c>
      <c r="H3809" s="15">
        <v>0</v>
      </c>
      <c r="I3809">
        <v>0</v>
      </c>
    </row>
    <row r="3810" spans="1:9" x14ac:dyDescent="0.25">
      <c r="A3810">
        <v>0</v>
      </c>
      <c r="B3810" s="4">
        <v>0</v>
      </c>
      <c r="C3810" s="4">
        <v>0</v>
      </c>
      <c r="D3810">
        <v>0</v>
      </c>
      <c r="E3810" s="3">
        <v>0</v>
      </c>
      <c r="F3810" s="3">
        <v>0</v>
      </c>
      <c r="G3810" s="3">
        <v>0</v>
      </c>
      <c r="H3810" s="15">
        <v>0</v>
      </c>
      <c r="I3810">
        <v>0</v>
      </c>
    </row>
    <row r="3811" spans="1:9" x14ac:dyDescent="0.25">
      <c r="A3811">
        <v>0</v>
      </c>
      <c r="B3811" s="4">
        <v>0</v>
      </c>
      <c r="C3811" s="4">
        <v>0</v>
      </c>
      <c r="D3811">
        <v>0</v>
      </c>
      <c r="E3811" s="3">
        <v>0</v>
      </c>
      <c r="F3811" s="3">
        <v>0</v>
      </c>
      <c r="G3811" s="3">
        <v>0</v>
      </c>
      <c r="H3811" s="15">
        <v>0</v>
      </c>
      <c r="I3811">
        <v>0</v>
      </c>
    </row>
    <row r="3812" spans="1:9" x14ac:dyDescent="0.25">
      <c r="A3812">
        <v>0</v>
      </c>
      <c r="B3812" s="4">
        <v>0</v>
      </c>
      <c r="C3812" s="4">
        <v>0</v>
      </c>
      <c r="D3812">
        <v>0</v>
      </c>
      <c r="E3812" s="3">
        <v>0</v>
      </c>
      <c r="F3812" s="3">
        <v>0</v>
      </c>
      <c r="G3812" s="3">
        <v>0</v>
      </c>
      <c r="H3812" s="15">
        <v>0</v>
      </c>
      <c r="I3812">
        <v>0</v>
      </c>
    </row>
    <row r="3813" spans="1:9" x14ac:dyDescent="0.25">
      <c r="A3813">
        <v>0</v>
      </c>
      <c r="B3813" s="4">
        <v>0</v>
      </c>
      <c r="C3813" s="4">
        <v>0</v>
      </c>
      <c r="D3813">
        <v>0</v>
      </c>
      <c r="E3813" s="3">
        <v>0</v>
      </c>
      <c r="F3813" s="3">
        <v>0</v>
      </c>
      <c r="G3813" s="3">
        <v>0</v>
      </c>
      <c r="H3813" s="15">
        <v>0</v>
      </c>
      <c r="I3813">
        <v>0</v>
      </c>
    </row>
    <row r="3814" spans="1:9" x14ac:dyDescent="0.25">
      <c r="A3814">
        <v>0</v>
      </c>
      <c r="B3814" s="4">
        <v>0</v>
      </c>
      <c r="C3814" s="4">
        <v>0</v>
      </c>
      <c r="D3814">
        <v>0</v>
      </c>
      <c r="E3814" s="3">
        <v>0</v>
      </c>
      <c r="F3814" s="3">
        <v>0</v>
      </c>
      <c r="G3814" s="3">
        <v>0</v>
      </c>
      <c r="H3814" s="15">
        <v>0</v>
      </c>
      <c r="I3814">
        <v>0</v>
      </c>
    </row>
    <row r="3815" spans="1:9" x14ac:dyDescent="0.25">
      <c r="A3815">
        <v>0</v>
      </c>
      <c r="B3815" s="4">
        <v>0</v>
      </c>
      <c r="C3815" s="4">
        <v>0</v>
      </c>
      <c r="D3815">
        <v>0</v>
      </c>
      <c r="E3815" s="3">
        <v>0</v>
      </c>
      <c r="F3815" s="3">
        <v>0</v>
      </c>
      <c r="G3815" s="3">
        <v>0</v>
      </c>
      <c r="H3815" s="15">
        <v>0</v>
      </c>
      <c r="I3815">
        <v>0</v>
      </c>
    </row>
    <row r="3816" spans="1:9" x14ac:dyDescent="0.25">
      <c r="A3816">
        <v>0</v>
      </c>
      <c r="B3816" s="4">
        <v>0</v>
      </c>
      <c r="C3816" s="4">
        <v>0</v>
      </c>
      <c r="D3816">
        <v>0</v>
      </c>
      <c r="E3816" s="3">
        <v>0</v>
      </c>
      <c r="F3816" s="3">
        <v>0</v>
      </c>
      <c r="G3816" s="3">
        <v>0</v>
      </c>
      <c r="H3816" s="15">
        <v>0</v>
      </c>
      <c r="I3816">
        <v>0</v>
      </c>
    </row>
    <row r="3817" spans="1:9" x14ac:dyDescent="0.25">
      <c r="A3817">
        <v>0</v>
      </c>
      <c r="B3817" s="4">
        <v>0</v>
      </c>
      <c r="C3817" s="4">
        <v>0</v>
      </c>
      <c r="D3817">
        <v>0</v>
      </c>
      <c r="E3817" s="3">
        <v>0</v>
      </c>
      <c r="F3817" s="3">
        <v>0</v>
      </c>
      <c r="G3817" s="3">
        <v>0</v>
      </c>
      <c r="H3817" s="15">
        <v>0</v>
      </c>
      <c r="I3817">
        <v>0</v>
      </c>
    </row>
    <row r="3818" spans="1:9" x14ac:dyDescent="0.25">
      <c r="A3818">
        <v>0</v>
      </c>
      <c r="B3818" s="4">
        <v>0</v>
      </c>
      <c r="C3818" s="4">
        <v>0</v>
      </c>
      <c r="D3818">
        <v>0</v>
      </c>
      <c r="E3818" s="3">
        <v>0</v>
      </c>
      <c r="F3818" s="3">
        <v>0</v>
      </c>
      <c r="G3818" s="3">
        <v>0</v>
      </c>
      <c r="H3818" s="15">
        <v>0</v>
      </c>
      <c r="I3818">
        <v>0</v>
      </c>
    </row>
    <row r="3819" spans="1:9" x14ac:dyDescent="0.25">
      <c r="A3819">
        <v>0</v>
      </c>
      <c r="B3819" s="4">
        <v>0</v>
      </c>
      <c r="C3819" s="4">
        <v>0</v>
      </c>
      <c r="D3819">
        <v>0</v>
      </c>
      <c r="E3819" s="3">
        <v>0</v>
      </c>
      <c r="F3819" s="3">
        <v>0</v>
      </c>
      <c r="G3819" s="3">
        <v>0</v>
      </c>
      <c r="H3819" s="15">
        <v>0</v>
      </c>
      <c r="I3819">
        <v>0</v>
      </c>
    </row>
    <row r="3820" spans="1:9" x14ac:dyDescent="0.25">
      <c r="A3820">
        <v>0</v>
      </c>
      <c r="B3820" s="4">
        <v>0</v>
      </c>
      <c r="C3820" s="4">
        <v>0</v>
      </c>
      <c r="D3820">
        <v>0</v>
      </c>
      <c r="E3820" s="3">
        <v>0</v>
      </c>
      <c r="F3820" s="3">
        <v>0</v>
      </c>
      <c r="G3820" s="3">
        <v>0</v>
      </c>
      <c r="H3820" s="15">
        <v>0</v>
      </c>
      <c r="I3820">
        <v>0</v>
      </c>
    </row>
    <row r="3821" spans="1:9" x14ac:dyDescent="0.25">
      <c r="A3821">
        <v>0</v>
      </c>
      <c r="B3821" s="4">
        <v>0</v>
      </c>
      <c r="C3821" s="4">
        <v>0</v>
      </c>
      <c r="D3821">
        <v>0</v>
      </c>
      <c r="E3821" s="3">
        <v>0</v>
      </c>
      <c r="F3821" s="3">
        <v>0</v>
      </c>
      <c r="G3821" s="3">
        <v>0</v>
      </c>
      <c r="H3821" s="15">
        <v>0</v>
      </c>
      <c r="I3821">
        <v>0</v>
      </c>
    </row>
    <row r="3822" spans="1:9" x14ac:dyDescent="0.25">
      <c r="A3822">
        <v>0</v>
      </c>
      <c r="B3822" s="4">
        <v>0</v>
      </c>
      <c r="C3822" s="4">
        <v>0</v>
      </c>
      <c r="D3822">
        <v>0</v>
      </c>
      <c r="E3822" s="3">
        <v>0</v>
      </c>
      <c r="F3822" s="3">
        <v>0</v>
      </c>
      <c r="G3822" s="3">
        <v>0</v>
      </c>
      <c r="H3822" s="15">
        <v>0</v>
      </c>
      <c r="I3822">
        <v>0</v>
      </c>
    </row>
    <row r="3823" spans="1:9" x14ac:dyDescent="0.25">
      <c r="A3823">
        <v>0</v>
      </c>
      <c r="B3823" s="4">
        <v>0</v>
      </c>
      <c r="C3823" s="4">
        <v>0</v>
      </c>
      <c r="D3823">
        <v>0</v>
      </c>
      <c r="E3823" s="3">
        <v>0</v>
      </c>
      <c r="F3823" s="3">
        <v>0</v>
      </c>
      <c r="G3823" s="3">
        <v>0</v>
      </c>
      <c r="H3823" s="15">
        <v>0</v>
      </c>
      <c r="I3823">
        <v>0</v>
      </c>
    </row>
    <row r="3824" spans="1:9" x14ac:dyDescent="0.25">
      <c r="A3824">
        <v>0</v>
      </c>
      <c r="B3824" s="4">
        <v>0</v>
      </c>
      <c r="C3824" s="4">
        <v>0</v>
      </c>
      <c r="D3824">
        <v>0</v>
      </c>
      <c r="E3824" s="3">
        <v>0</v>
      </c>
      <c r="F3824" s="3">
        <v>0</v>
      </c>
      <c r="G3824" s="3">
        <v>0</v>
      </c>
      <c r="H3824" s="15">
        <v>0</v>
      </c>
      <c r="I3824">
        <v>0</v>
      </c>
    </row>
    <row r="3825" spans="1:9" x14ac:dyDescent="0.25">
      <c r="A3825">
        <v>0</v>
      </c>
      <c r="B3825" s="4">
        <v>0</v>
      </c>
      <c r="C3825" s="4">
        <v>0</v>
      </c>
      <c r="D3825">
        <v>0</v>
      </c>
      <c r="E3825" s="3">
        <v>0</v>
      </c>
      <c r="F3825" s="3">
        <v>0</v>
      </c>
      <c r="G3825" s="3">
        <v>0</v>
      </c>
      <c r="H3825" s="15">
        <v>0</v>
      </c>
      <c r="I3825">
        <v>0</v>
      </c>
    </row>
    <row r="3826" spans="1:9" x14ac:dyDescent="0.25">
      <c r="A3826">
        <v>0</v>
      </c>
      <c r="B3826" s="4">
        <v>0</v>
      </c>
      <c r="C3826" s="4">
        <v>0</v>
      </c>
      <c r="D3826">
        <v>0</v>
      </c>
      <c r="E3826" s="3">
        <v>0</v>
      </c>
      <c r="F3826" s="3">
        <v>0</v>
      </c>
      <c r="G3826" s="3">
        <v>0</v>
      </c>
      <c r="H3826" s="15">
        <v>0</v>
      </c>
      <c r="I3826">
        <v>0</v>
      </c>
    </row>
    <row r="3827" spans="1:9" x14ac:dyDescent="0.25">
      <c r="A3827">
        <v>0</v>
      </c>
      <c r="B3827" s="4">
        <v>0</v>
      </c>
      <c r="C3827" s="4">
        <v>0</v>
      </c>
      <c r="D3827">
        <v>0</v>
      </c>
      <c r="E3827" s="3">
        <v>0</v>
      </c>
      <c r="F3827" s="3">
        <v>0</v>
      </c>
      <c r="G3827" s="3">
        <v>0</v>
      </c>
      <c r="H3827" s="15">
        <v>0</v>
      </c>
      <c r="I3827">
        <v>0</v>
      </c>
    </row>
    <row r="3828" spans="1:9" x14ac:dyDescent="0.25">
      <c r="A3828">
        <v>0</v>
      </c>
      <c r="B3828" s="4">
        <v>0</v>
      </c>
      <c r="C3828" s="4">
        <v>0</v>
      </c>
      <c r="D3828">
        <v>0</v>
      </c>
      <c r="E3828" s="3">
        <v>0</v>
      </c>
      <c r="F3828" s="3">
        <v>0</v>
      </c>
      <c r="G3828" s="3">
        <v>0</v>
      </c>
      <c r="H3828" s="15">
        <v>0</v>
      </c>
      <c r="I3828">
        <v>0</v>
      </c>
    </row>
    <row r="3829" spans="1:9" x14ac:dyDescent="0.25">
      <c r="A3829">
        <v>0</v>
      </c>
      <c r="B3829" s="4">
        <v>0</v>
      </c>
      <c r="C3829" s="4">
        <v>0</v>
      </c>
      <c r="D3829">
        <v>0</v>
      </c>
      <c r="E3829" s="3">
        <v>0</v>
      </c>
      <c r="F3829" s="3">
        <v>0</v>
      </c>
      <c r="G3829" s="3">
        <v>0</v>
      </c>
      <c r="H3829" s="15">
        <v>0</v>
      </c>
      <c r="I3829">
        <v>0</v>
      </c>
    </row>
    <row r="3830" spans="1:9" x14ac:dyDescent="0.25">
      <c r="A3830">
        <v>0</v>
      </c>
      <c r="B3830" s="4">
        <v>0</v>
      </c>
      <c r="C3830" s="4">
        <v>0</v>
      </c>
      <c r="D3830">
        <v>0</v>
      </c>
      <c r="E3830" s="3">
        <v>0</v>
      </c>
      <c r="F3830" s="3">
        <v>0</v>
      </c>
      <c r="G3830" s="3">
        <v>0</v>
      </c>
      <c r="H3830" s="15">
        <v>0</v>
      </c>
      <c r="I3830">
        <v>0</v>
      </c>
    </row>
    <row r="3831" spans="1:9" x14ac:dyDescent="0.25">
      <c r="A3831">
        <v>0</v>
      </c>
      <c r="B3831" s="4">
        <v>0</v>
      </c>
      <c r="C3831" s="4">
        <v>0</v>
      </c>
      <c r="D3831">
        <v>0</v>
      </c>
      <c r="E3831" s="3">
        <v>0</v>
      </c>
      <c r="F3831" s="3">
        <v>0</v>
      </c>
      <c r="G3831" s="3">
        <v>0</v>
      </c>
      <c r="H3831" s="15">
        <v>0</v>
      </c>
      <c r="I3831">
        <v>0</v>
      </c>
    </row>
    <row r="3832" spans="1:9" x14ac:dyDescent="0.25">
      <c r="A3832">
        <v>0</v>
      </c>
      <c r="B3832" s="4">
        <v>0</v>
      </c>
      <c r="C3832" s="4">
        <v>0</v>
      </c>
      <c r="D3832">
        <v>0</v>
      </c>
      <c r="E3832" s="3">
        <v>0</v>
      </c>
      <c r="F3832" s="3">
        <v>0</v>
      </c>
      <c r="G3832" s="3">
        <v>0</v>
      </c>
      <c r="H3832" s="15">
        <v>0</v>
      </c>
      <c r="I3832">
        <v>0</v>
      </c>
    </row>
    <row r="3833" spans="1:9" x14ac:dyDescent="0.25">
      <c r="A3833">
        <v>0</v>
      </c>
      <c r="B3833" s="4">
        <v>0</v>
      </c>
      <c r="C3833" s="4">
        <v>0</v>
      </c>
      <c r="D3833">
        <v>0</v>
      </c>
      <c r="E3833" s="3">
        <v>0</v>
      </c>
      <c r="F3833" s="3">
        <v>0</v>
      </c>
      <c r="G3833" s="3">
        <v>0</v>
      </c>
      <c r="H3833" s="15">
        <v>0</v>
      </c>
      <c r="I3833">
        <v>0</v>
      </c>
    </row>
    <row r="3834" spans="1:9" x14ac:dyDescent="0.25">
      <c r="A3834">
        <v>0</v>
      </c>
      <c r="B3834" s="4">
        <v>0</v>
      </c>
      <c r="C3834" s="4">
        <v>0</v>
      </c>
      <c r="D3834">
        <v>0</v>
      </c>
      <c r="E3834" s="3">
        <v>0</v>
      </c>
      <c r="F3834" s="3">
        <v>0</v>
      </c>
      <c r="G3834" s="3">
        <v>0</v>
      </c>
      <c r="H3834" s="15">
        <v>0</v>
      </c>
      <c r="I3834">
        <v>0</v>
      </c>
    </row>
    <row r="3835" spans="1:9" x14ac:dyDescent="0.25">
      <c r="A3835">
        <v>0</v>
      </c>
      <c r="B3835" s="4">
        <v>0</v>
      </c>
      <c r="C3835" s="4">
        <v>0</v>
      </c>
      <c r="D3835">
        <v>0</v>
      </c>
      <c r="E3835" s="3">
        <v>0</v>
      </c>
      <c r="F3835" s="3">
        <v>0</v>
      </c>
      <c r="G3835" s="3">
        <v>0</v>
      </c>
      <c r="H3835" s="15">
        <v>0</v>
      </c>
      <c r="I3835">
        <v>0</v>
      </c>
    </row>
    <row r="3836" spans="1:9" x14ac:dyDescent="0.25">
      <c r="A3836">
        <v>0</v>
      </c>
      <c r="B3836" s="4">
        <v>0</v>
      </c>
      <c r="C3836" s="4">
        <v>0</v>
      </c>
      <c r="D3836">
        <v>0</v>
      </c>
      <c r="E3836" s="3">
        <v>0</v>
      </c>
      <c r="F3836" s="3">
        <v>0</v>
      </c>
      <c r="G3836" s="3">
        <v>0</v>
      </c>
      <c r="H3836" s="15">
        <v>0</v>
      </c>
      <c r="I3836">
        <v>0</v>
      </c>
    </row>
    <row r="3837" spans="1:9" x14ac:dyDescent="0.25">
      <c r="A3837">
        <v>0</v>
      </c>
      <c r="B3837" s="4">
        <v>0</v>
      </c>
      <c r="C3837" s="4">
        <v>0</v>
      </c>
      <c r="D3837">
        <v>0</v>
      </c>
      <c r="E3837" s="3">
        <v>0</v>
      </c>
      <c r="F3837" s="3">
        <v>0</v>
      </c>
      <c r="G3837" s="3">
        <v>0</v>
      </c>
      <c r="H3837" s="15">
        <v>0</v>
      </c>
      <c r="I3837">
        <v>0</v>
      </c>
    </row>
    <row r="3838" spans="1:9" x14ac:dyDescent="0.25">
      <c r="A3838">
        <v>0</v>
      </c>
      <c r="B3838" s="4">
        <v>0</v>
      </c>
      <c r="C3838" s="4">
        <v>0</v>
      </c>
      <c r="D3838">
        <v>0</v>
      </c>
      <c r="E3838" s="3">
        <v>0</v>
      </c>
      <c r="F3838" s="3">
        <v>0</v>
      </c>
      <c r="G3838" s="3">
        <v>0</v>
      </c>
      <c r="H3838" s="15">
        <v>0</v>
      </c>
      <c r="I3838">
        <v>0</v>
      </c>
    </row>
    <row r="3839" spans="1:9" x14ac:dyDescent="0.25">
      <c r="A3839">
        <v>0</v>
      </c>
      <c r="B3839" s="4">
        <v>0</v>
      </c>
      <c r="C3839" s="4">
        <v>0</v>
      </c>
      <c r="D3839">
        <v>0</v>
      </c>
      <c r="E3839" s="3">
        <v>0</v>
      </c>
      <c r="F3839" s="3">
        <v>0</v>
      </c>
      <c r="G3839" s="3">
        <v>0</v>
      </c>
      <c r="H3839" s="15">
        <v>0</v>
      </c>
      <c r="I3839">
        <v>0</v>
      </c>
    </row>
    <row r="3840" spans="1:9" x14ac:dyDescent="0.25">
      <c r="A3840">
        <v>0</v>
      </c>
      <c r="B3840" s="4">
        <v>0</v>
      </c>
      <c r="C3840" s="4">
        <v>0</v>
      </c>
      <c r="D3840">
        <v>0</v>
      </c>
      <c r="E3840" s="3">
        <v>0</v>
      </c>
      <c r="F3840" s="3">
        <v>0</v>
      </c>
      <c r="G3840" s="3">
        <v>0</v>
      </c>
      <c r="H3840" s="15">
        <v>0</v>
      </c>
      <c r="I3840">
        <v>0</v>
      </c>
    </row>
    <row r="3841" spans="1:9" x14ac:dyDescent="0.25">
      <c r="A3841">
        <v>0</v>
      </c>
      <c r="B3841" s="4">
        <v>0</v>
      </c>
      <c r="C3841" s="4">
        <v>0</v>
      </c>
      <c r="D3841">
        <v>0</v>
      </c>
      <c r="E3841" s="3">
        <v>0</v>
      </c>
      <c r="F3841" s="3">
        <v>0</v>
      </c>
      <c r="G3841" s="3">
        <v>0</v>
      </c>
      <c r="H3841" s="15">
        <v>0</v>
      </c>
      <c r="I3841">
        <v>0</v>
      </c>
    </row>
    <row r="3842" spans="1:9" x14ac:dyDescent="0.25">
      <c r="A3842">
        <v>0</v>
      </c>
      <c r="B3842" s="4">
        <v>0</v>
      </c>
      <c r="C3842" s="4">
        <v>0</v>
      </c>
      <c r="D3842">
        <v>0</v>
      </c>
      <c r="E3842" s="3">
        <v>0</v>
      </c>
      <c r="F3842" s="3">
        <v>0</v>
      </c>
      <c r="G3842" s="3">
        <v>0</v>
      </c>
      <c r="H3842" s="15">
        <v>0</v>
      </c>
      <c r="I3842">
        <v>0</v>
      </c>
    </row>
    <row r="3843" spans="1:9" x14ac:dyDescent="0.25">
      <c r="A3843">
        <v>0</v>
      </c>
      <c r="B3843" s="4">
        <v>0</v>
      </c>
      <c r="C3843" s="4">
        <v>0</v>
      </c>
      <c r="D3843">
        <v>0</v>
      </c>
      <c r="E3843" s="3">
        <v>0</v>
      </c>
      <c r="F3843" s="3">
        <v>0</v>
      </c>
      <c r="G3843" s="3">
        <v>0</v>
      </c>
      <c r="H3843" s="15">
        <v>0</v>
      </c>
      <c r="I3843">
        <v>0</v>
      </c>
    </row>
    <row r="3844" spans="1:9" x14ac:dyDescent="0.25">
      <c r="A3844">
        <v>0</v>
      </c>
      <c r="B3844" s="4">
        <v>0</v>
      </c>
      <c r="C3844" s="4">
        <v>0</v>
      </c>
      <c r="D3844">
        <v>0</v>
      </c>
      <c r="E3844" s="3">
        <v>0</v>
      </c>
      <c r="F3844" s="3">
        <v>0</v>
      </c>
      <c r="G3844" s="3">
        <v>0</v>
      </c>
      <c r="H3844" s="15">
        <v>0</v>
      </c>
      <c r="I3844">
        <v>0</v>
      </c>
    </row>
    <row r="3845" spans="1:9" x14ac:dyDescent="0.25">
      <c r="A3845">
        <v>0</v>
      </c>
      <c r="B3845" s="4">
        <v>0</v>
      </c>
      <c r="C3845" s="4">
        <v>0</v>
      </c>
      <c r="D3845">
        <v>0</v>
      </c>
      <c r="E3845" s="3">
        <v>0</v>
      </c>
      <c r="F3845" s="3">
        <v>0</v>
      </c>
      <c r="G3845" s="3">
        <v>0</v>
      </c>
      <c r="H3845" s="15">
        <v>0</v>
      </c>
      <c r="I3845">
        <v>0</v>
      </c>
    </row>
    <row r="3846" spans="1:9" x14ac:dyDescent="0.25">
      <c r="A3846">
        <v>0</v>
      </c>
      <c r="B3846" s="4">
        <v>0</v>
      </c>
      <c r="C3846" s="4">
        <v>0</v>
      </c>
      <c r="D3846">
        <v>0</v>
      </c>
      <c r="E3846" s="3">
        <v>0</v>
      </c>
      <c r="F3846" s="3">
        <v>0</v>
      </c>
      <c r="G3846" s="3">
        <v>0</v>
      </c>
      <c r="H3846" s="15">
        <v>0</v>
      </c>
      <c r="I3846">
        <v>0</v>
      </c>
    </row>
    <row r="3847" spans="1:9" x14ac:dyDescent="0.25">
      <c r="A3847">
        <v>0</v>
      </c>
      <c r="B3847" s="4">
        <v>0</v>
      </c>
      <c r="C3847" s="4">
        <v>0</v>
      </c>
      <c r="D3847">
        <v>0</v>
      </c>
      <c r="E3847" s="3">
        <v>0</v>
      </c>
      <c r="F3847" s="3">
        <v>0</v>
      </c>
      <c r="G3847" s="3">
        <v>0</v>
      </c>
      <c r="H3847" s="15">
        <v>0</v>
      </c>
      <c r="I3847">
        <v>0</v>
      </c>
    </row>
    <row r="3848" spans="1:9" x14ac:dyDescent="0.25">
      <c r="A3848">
        <v>0</v>
      </c>
      <c r="B3848" s="4">
        <v>0</v>
      </c>
      <c r="C3848" s="4">
        <v>0</v>
      </c>
      <c r="D3848">
        <v>0</v>
      </c>
      <c r="E3848" s="3">
        <v>0</v>
      </c>
      <c r="F3848" s="3">
        <v>0</v>
      </c>
      <c r="G3848" s="3">
        <v>0</v>
      </c>
      <c r="H3848" s="15">
        <v>0</v>
      </c>
      <c r="I3848">
        <v>0</v>
      </c>
    </row>
    <row r="3849" spans="1:9" x14ac:dyDescent="0.25">
      <c r="A3849">
        <v>0</v>
      </c>
      <c r="B3849" s="4">
        <v>0</v>
      </c>
      <c r="C3849" s="4">
        <v>0</v>
      </c>
      <c r="D3849">
        <v>0</v>
      </c>
      <c r="E3849" s="3">
        <v>0</v>
      </c>
      <c r="F3849" s="3">
        <v>0</v>
      </c>
      <c r="G3849" s="3">
        <v>0</v>
      </c>
      <c r="H3849" s="15">
        <v>0</v>
      </c>
      <c r="I3849">
        <v>0</v>
      </c>
    </row>
    <row r="3850" spans="1:9" x14ac:dyDescent="0.25">
      <c r="A3850">
        <v>0</v>
      </c>
      <c r="B3850" s="4">
        <v>0</v>
      </c>
      <c r="C3850" s="4">
        <v>0</v>
      </c>
      <c r="D3850">
        <v>0</v>
      </c>
      <c r="E3850" s="3">
        <v>0</v>
      </c>
      <c r="F3850" s="3">
        <v>0</v>
      </c>
      <c r="G3850" s="3">
        <v>0</v>
      </c>
      <c r="H3850" s="15">
        <v>0</v>
      </c>
      <c r="I3850">
        <v>0</v>
      </c>
    </row>
    <row r="3851" spans="1:9" x14ac:dyDescent="0.25">
      <c r="A3851">
        <v>0</v>
      </c>
      <c r="B3851" s="4">
        <v>0</v>
      </c>
      <c r="C3851" s="4">
        <v>0</v>
      </c>
      <c r="D3851">
        <v>0</v>
      </c>
      <c r="E3851" s="3">
        <v>0</v>
      </c>
      <c r="F3851" s="3">
        <v>0</v>
      </c>
      <c r="G3851" s="3">
        <v>0</v>
      </c>
      <c r="H3851" s="15">
        <v>0</v>
      </c>
      <c r="I3851">
        <v>0</v>
      </c>
    </row>
    <row r="3852" spans="1:9" x14ac:dyDescent="0.25">
      <c r="A3852">
        <v>0</v>
      </c>
      <c r="B3852" s="4">
        <v>0</v>
      </c>
      <c r="C3852" s="4">
        <v>0</v>
      </c>
      <c r="D3852">
        <v>0</v>
      </c>
      <c r="E3852" s="3">
        <v>0</v>
      </c>
      <c r="F3852" s="3">
        <v>0</v>
      </c>
      <c r="G3852" s="3">
        <v>0</v>
      </c>
      <c r="H3852" s="15">
        <v>0</v>
      </c>
      <c r="I3852">
        <v>0</v>
      </c>
    </row>
    <row r="3853" spans="1:9" x14ac:dyDescent="0.25">
      <c r="A3853">
        <v>0</v>
      </c>
      <c r="B3853" s="4">
        <v>0</v>
      </c>
      <c r="C3853" s="4">
        <v>0</v>
      </c>
      <c r="D3853">
        <v>0</v>
      </c>
      <c r="E3853" s="3">
        <v>0</v>
      </c>
      <c r="F3853" s="3">
        <v>0</v>
      </c>
      <c r="G3853" s="3">
        <v>0</v>
      </c>
      <c r="H3853" s="15">
        <v>0</v>
      </c>
      <c r="I3853">
        <v>0</v>
      </c>
    </row>
    <row r="3854" spans="1:9" x14ac:dyDescent="0.25">
      <c r="A3854">
        <v>0</v>
      </c>
      <c r="B3854" s="4">
        <v>0</v>
      </c>
      <c r="C3854" s="4">
        <v>0</v>
      </c>
      <c r="D3854">
        <v>0</v>
      </c>
      <c r="E3854" s="3">
        <v>0</v>
      </c>
      <c r="F3854" s="3">
        <v>0</v>
      </c>
      <c r="G3854" s="3">
        <v>0</v>
      </c>
      <c r="H3854" s="15">
        <v>0</v>
      </c>
      <c r="I3854">
        <v>0</v>
      </c>
    </row>
    <row r="3855" spans="1:9" x14ac:dyDescent="0.25">
      <c r="A3855">
        <v>0</v>
      </c>
      <c r="B3855" s="4">
        <v>0</v>
      </c>
      <c r="C3855" s="4">
        <v>0</v>
      </c>
      <c r="D3855">
        <v>0</v>
      </c>
      <c r="E3855" s="3">
        <v>0</v>
      </c>
      <c r="F3855" s="3">
        <v>0</v>
      </c>
      <c r="G3855" s="3">
        <v>0</v>
      </c>
      <c r="H3855" s="15">
        <v>0</v>
      </c>
      <c r="I3855">
        <v>0</v>
      </c>
    </row>
    <row r="3856" spans="1:9" x14ac:dyDescent="0.25">
      <c r="A3856">
        <v>0</v>
      </c>
      <c r="B3856" s="4">
        <v>0</v>
      </c>
      <c r="C3856" s="4">
        <v>0</v>
      </c>
      <c r="D3856">
        <v>0</v>
      </c>
      <c r="E3856" s="3">
        <v>0</v>
      </c>
      <c r="F3856" s="3">
        <v>0</v>
      </c>
      <c r="G3856" s="3">
        <v>0</v>
      </c>
      <c r="H3856" s="15">
        <v>0</v>
      </c>
      <c r="I3856">
        <v>0</v>
      </c>
    </row>
    <row r="3857" spans="1:9" x14ac:dyDescent="0.25">
      <c r="A3857">
        <v>0</v>
      </c>
      <c r="B3857" s="4">
        <v>0</v>
      </c>
      <c r="C3857" s="4">
        <v>0</v>
      </c>
      <c r="D3857">
        <v>0</v>
      </c>
      <c r="E3857" s="3">
        <v>0</v>
      </c>
      <c r="F3857" s="3">
        <v>0</v>
      </c>
      <c r="G3857" s="3">
        <v>0</v>
      </c>
      <c r="H3857" s="15">
        <v>0</v>
      </c>
      <c r="I3857">
        <v>0</v>
      </c>
    </row>
    <row r="3858" spans="1:9" x14ac:dyDescent="0.25">
      <c r="A3858">
        <v>0</v>
      </c>
      <c r="B3858" s="4">
        <v>0</v>
      </c>
      <c r="C3858" s="4">
        <v>0</v>
      </c>
      <c r="D3858">
        <v>0</v>
      </c>
      <c r="E3858" s="3">
        <v>0</v>
      </c>
      <c r="F3858" s="3">
        <v>0</v>
      </c>
      <c r="G3858" s="3">
        <v>0</v>
      </c>
      <c r="H3858" s="15">
        <v>0</v>
      </c>
      <c r="I3858">
        <v>0</v>
      </c>
    </row>
    <row r="3859" spans="1:9" x14ac:dyDescent="0.25">
      <c r="A3859">
        <v>0</v>
      </c>
      <c r="B3859" s="4">
        <v>0</v>
      </c>
      <c r="C3859" s="4">
        <v>0</v>
      </c>
      <c r="D3859">
        <v>0</v>
      </c>
      <c r="E3859" s="3">
        <v>0</v>
      </c>
      <c r="F3859" s="3">
        <v>0</v>
      </c>
      <c r="G3859" s="3">
        <v>0</v>
      </c>
      <c r="H3859" s="15">
        <v>0</v>
      </c>
      <c r="I3859">
        <v>0</v>
      </c>
    </row>
    <row r="3860" spans="1:9" x14ac:dyDescent="0.25">
      <c r="A3860">
        <v>0</v>
      </c>
      <c r="B3860" s="4">
        <v>0</v>
      </c>
      <c r="C3860" s="4">
        <v>0</v>
      </c>
      <c r="D3860">
        <v>0</v>
      </c>
      <c r="E3860" s="3">
        <v>0</v>
      </c>
      <c r="F3860" s="3">
        <v>0</v>
      </c>
      <c r="G3860" s="3">
        <v>0</v>
      </c>
      <c r="H3860" s="15">
        <v>0</v>
      </c>
      <c r="I3860">
        <v>0</v>
      </c>
    </row>
    <row r="3861" spans="1:9" x14ac:dyDescent="0.25">
      <c r="A3861">
        <v>0</v>
      </c>
      <c r="B3861" s="4">
        <v>0</v>
      </c>
      <c r="C3861" s="4">
        <v>0</v>
      </c>
      <c r="D3861">
        <v>0</v>
      </c>
      <c r="E3861" s="3">
        <v>0</v>
      </c>
      <c r="F3861" s="3">
        <v>0</v>
      </c>
      <c r="G3861" s="3">
        <v>0</v>
      </c>
      <c r="H3861" s="15">
        <v>0</v>
      </c>
      <c r="I3861">
        <v>0</v>
      </c>
    </row>
    <row r="3862" spans="1:9" x14ac:dyDescent="0.25">
      <c r="A3862">
        <v>0</v>
      </c>
      <c r="B3862" s="4">
        <v>0</v>
      </c>
      <c r="C3862" s="4">
        <v>0</v>
      </c>
      <c r="D3862">
        <v>0</v>
      </c>
      <c r="E3862" s="3">
        <v>0</v>
      </c>
      <c r="F3862" s="3">
        <v>0</v>
      </c>
      <c r="G3862" s="3">
        <v>0</v>
      </c>
      <c r="H3862" s="15">
        <v>0</v>
      </c>
      <c r="I3862">
        <v>0</v>
      </c>
    </row>
    <row r="3863" spans="1:9" x14ac:dyDescent="0.25">
      <c r="A3863">
        <v>0</v>
      </c>
      <c r="B3863" s="4">
        <v>0</v>
      </c>
      <c r="C3863" s="4">
        <v>0</v>
      </c>
      <c r="D3863">
        <v>0</v>
      </c>
      <c r="E3863" s="3">
        <v>0</v>
      </c>
      <c r="F3863" s="3">
        <v>0</v>
      </c>
      <c r="G3863" s="3">
        <v>0</v>
      </c>
      <c r="H3863" s="15">
        <v>0</v>
      </c>
      <c r="I3863">
        <v>0</v>
      </c>
    </row>
    <row r="3864" spans="1:9" x14ac:dyDescent="0.25">
      <c r="A3864">
        <v>0</v>
      </c>
      <c r="B3864" s="4">
        <v>0</v>
      </c>
      <c r="C3864" s="4">
        <v>0</v>
      </c>
      <c r="D3864">
        <v>0</v>
      </c>
      <c r="E3864" s="3">
        <v>0</v>
      </c>
      <c r="F3864" s="3">
        <v>0</v>
      </c>
      <c r="G3864" s="3">
        <v>0</v>
      </c>
      <c r="H3864" s="15">
        <v>0</v>
      </c>
      <c r="I3864">
        <v>0</v>
      </c>
    </row>
    <row r="3865" spans="1:9" x14ac:dyDescent="0.25">
      <c r="A3865">
        <v>0</v>
      </c>
      <c r="B3865" s="4">
        <v>0</v>
      </c>
      <c r="C3865" s="4">
        <v>0</v>
      </c>
      <c r="D3865">
        <v>0</v>
      </c>
      <c r="E3865" s="3">
        <v>0</v>
      </c>
      <c r="F3865" s="3">
        <v>0</v>
      </c>
      <c r="G3865" s="3">
        <v>0</v>
      </c>
      <c r="H3865" s="15">
        <v>0</v>
      </c>
      <c r="I3865">
        <v>0</v>
      </c>
    </row>
    <row r="3866" spans="1:9" x14ac:dyDescent="0.25">
      <c r="A3866">
        <v>0</v>
      </c>
      <c r="B3866" s="4">
        <v>0</v>
      </c>
      <c r="C3866" s="4">
        <v>0</v>
      </c>
      <c r="D3866">
        <v>0</v>
      </c>
      <c r="E3866" s="3">
        <v>0</v>
      </c>
      <c r="F3866" s="3">
        <v>0</v>
      </c>
      <c r="G3866" s="3">
        <v>0</v>
      </c>
      <c r="H3866" s="15">
        <v>0</v>
      </c>
      <c r="I3866">
        <v>0</v>
      </c>
    </row>
    <row r="3867" spans="1:9" x14ac:dyDescent="0.25">
      <c r="A3867">
        <v>0</v>
      </c>
      <c r="B3867" s="4">
        <v>0</v>
      </c>
      <c r="C3867" s="4">
        <v>0</v>
      </c>
      <c r="D3867">
        <v>0</v>
      </c>
      <c r="E3867" s="3">
        <v>0</v>
      </c>
      <c r="F3867" s="3">
        <v>0</v>
      </c>
      <c r="G3867" s="3">
        <v>0</v>
      </c>
      <c r="H3867" s="15">
        <v>0</v>
      </c>
      <c r="I3867">
        <v>0</v>
      </c>
    </row>
    <row r="3868" spans="1:9" x14ac:dyDescent="0.25">
      <c r="A3868">
        <v>0</v>
      </c>
      <c r="B3868" s="4">
        <v>0</v>
      </c>
      <c r="C3868" s="4">
        <v>0</v>
      </c>
      <c r="D3868">
        <v>0</v>
      </c>
      <c r="E3868" s="3">
        <v>0</v>
      </c>
      <c r="F3868" s="3">
        <v>0</v>
      </c>
      <c r="G3868" s="3">
        <v>0</v>
      </c>
      <c r="H3868" s="15">
        <v>0</v>
      </c>
      <c r="I3868">
        <v>0</v>
      </c>
    </row>
    <row r="3869" spans="1:9" x14ac:dyDescent="0.25">
      <c r="A3869">
        <v>0</v>
      </c>
      <c r="B3869" s="4">
        <v>0</v>
      </c>
      <c r="C3869" s="4">
        <v>0</v>
      </c>
      <c r="D3869">
        <v>0</v>
      </c>
      <c r="E3869" s="3">
        <v>0</v>
      </c>
      <c r="F3869" s="3">
        <v>0</v>
      </c>
      <c r="G3869" s="3">
        <v>0</v>
      </c>
      <c r="H3869" s="15">
        <v>0</v>
      </c>
      <c r="I3869">
        <v>0</v>
      </c>
    </row>
    <row r="3870" spans="1:9" x14ac:dyDescent="0.25">
      <c r="A3870">
        <v>0</v>
      </c>
      <c r="B3870" s="4">
        <v>0</v>
      </c>
      <c r="C3870" s="4">
        <v>0</v>
      </c>
      <c r="D3870">
        <v>0</v>
      </c>
      <c r="E3870" s="3">
        <v>0</v>
      </c>
      <c r="F3870" s="3">
        <v>0</v>
      </c>
      <c r="G3870" s="3">
        <v>0</v>
      </c>
      <c r="H3870" s="15">
        <v>0</v>
      </c>
      <c r="I3870">
        <v>0</v>
      </c>
    </row>
    <row r="3871" spans="1:9" x14ac:dyDescent="0.25">
      <c r="A3871">
        <v>0</v>
      </c>
      <c r="B3871" s="4">
        <v>0</v>
      </c>
      <c r="C3871" s="4">
        <v>0</v>
      </c>
      <c r="D3871">
        <v>0</v>
      </c>
      <c r="E3871" s="3">
        <v>0</v>
      </c>
      <c r="F3871" s="3">
        <v>0</v>
      </c>
      <c r="G3871" s="3">
        <v>0</v>
      </c>
      <c r="H3871" s="15">
        <v>0</v>
      </c>
      <c r="I3871">
        <v>0</v>
      </c>
    </row>
    <row r="3872" spans="1:9" x14ac:dyDescent="0.25">
      <c r="A3872">
        <v>0</v>
      </c>
      <c r="B3872" s="4">
        <v>0</v>
      </c>
      <c r="C3872" s="4">
        <v>0</v>
      </c>
      <c r="D3872">
        <v>0</v>
      </c>
      <c r="E3872" s="3">
        <v>0</v>
      </c>
      <c r="F3872" s="3">
        <v>0</v>
      </c>
      <c r="G3872" s="3">
        <v>0</v>
      </c>
      <c r="H3872" s="15">
        <v>0</v>
      </c>
      <c r="I3872">
        <v>0</v>
      </c>
    </row>
    <row r="3873" spans="1:9" x14ac:dyDescent="0.25">
      <c r="A3873">
        <v>0</v>
      </c>
      <c r="B3873" s="4">
        <v>0</v>
      </c>
      <c r="C3873" s="4">
        <v>0</v>
      </c>
      <c r="D3873">
        <v>0</v>
      </c>
      <c r="E3873" s="3">
        <v>0</v>
      </c>
      <c r="F3873" s="3">
        <v>0</v>
      </c>
      <c r="G3873" s="3">
        <v>0</v>
      </c>
      <c r="H3873" s="15">
        <v>0</v>
      </c>
      <c r="I3873">
        <v>0</v>
      </c>
    </row>
    <row r="3874" spans="1:9" x14ac:dyDescent="0.25">
      <c r="A3874">
        <v>0</v>
      </c>
      <c r="B3874" s="4">
        <v>0</v>
      </c>
      <c r="C3874" s="4">
        <v>0</v>
      </c>
      <c r="D3874">
        <v>0</v>
      </c>
      <c r="E3874" s="3">
        <v>0</v>
      </c>
      <c r="F3874" s="3">
        <v>0</v>
      </c>
      <c r="G3874" s="3">
        <v>0</v>
      </c>
      <c r="H3874" s="15">
        <v>0</v>
      </c>
      <c r="I3874">
        <v>0</v>
      </c>
    </row>
    <row r="3875" spans="1:9" x14ac:dyDescent="0.25">
      <c r="A3875">
        <v>0</v>
      </c>
      <c r="B3875" s="4">
        <v>0</v>
      </c>
      <c r="C3875" s="4">
        <v>0</v>
      </c>
      <c r="D3875">
        <v>0</v>
      </c>
      <c r="E3875" s="3">
        <v>0</v>
      </c>
      <c r="F3875" s="3">
        <v>0</v>
      </c>
      <c r="G3875" s="3">
        <v>0</v>
      </c>
      <c r="H3875" s="15">
        <v>0</v>
      </c>
      <c r="I3875">
        <v>0</v>
      </c>
    </row>
    <row r="3876" spans="1:9" x14ac:dyDescent="0.25">
      <c r="A3876">
        <v>0</v>
      </c>
      <c r="B3876" s="4">
        <v>0</v>
      </c>
      <c r="C3876" s="4">
        <v>0</v>
      </c>
      <c r="D3876">
        <v>0</v>
      </c>
      <c r="E3876" s="3">
        <v>0</v>
      </c>
      <c r="F3876" s="3">
        <v>0</v>
      </c>
      <c r="G3876" s="3">
        <v>0</v>
      </c>
      <c r="H3876" s="15">
        <v>0</v>
      </c>
      <c r="I3876">
        <v>0</v>
      </c>
    </row>
    <row r="3877" spans="1:9" x14ac:dyDescent="0.25">
      <c r="A3877">
        <v>0</v>
      </c>
      <c r="B3877" s="4">
        <v>0</v>
      </c>
      <c r="C3877" s="4">
        <v>0</v>
      </c>
      <c r="D3877">
        <v>0</v>
      </c>
      <c r="E3877" s="3">
        <v>0</v>
      </c>
      <c r="F3877" s="3">
        <v>0</v>
      </c>
      <c r="G3877" s="3">
        <v>0</v>
      </c>
      <c r="H3877" s="15">
        <v>0</v>
      </c>
      <c r="I3877">
        <v>0</v>
      </c>
    </row>
    <row r="3878" spans="1:9" x14ac:dyDescent="0.25">
      <c r="A3878">
        <v>0</v>
      </c>
      <c r="B3878" s="4">
        <v>0</v>
      </c>
      <c r="C3878" s="4">
        <v>0</v>
      </c>
      <c r="D3878">
        <v>0</v>
      </c>
      <c r="E3878" s="3">
        <v>0</v>
      </c>
      <c r="F3878" s="3">
        <v>0</v>
      </c>
      <c r="G3878" s="3">
        <v>0</v>
      </c>
      <c r="H3878" s="15">
        <v>0</v>
      </c>
      <c r="I3878">
        <v>0</v>
      </c>
    </row>
    <row r="3879" spans="1:9" x14ac:dyDescent="0.25">
      <c r="A3879">
        <v>0</v>
      </c>
      <c r="B3879" s="4">
        <v>0</v>
      </c>
      <c r="C3879" s="4">
        <v>0</v>
      </c>
      <c r="D3879">
        <v>0</v>
      </c>
      <c r="E3879" s="3">
        <v>0</v>
      </c>
      <c r="F3879" s="3">
        <v>0</v>
      </c>
      <c r="G3879" s="3">
        <v>0</v>
      </c>
      <c r="H3879" s="15">
        <v>0</v>
      </c>
      <c r="I3879">
        <v>0</v>
      </c>
    </row>
    <row r="3880" spans="1:9" x14ac:dyDescent="0.25">
      <c r="A3880">
        <v>0</v>
      </c>
      <c r="B3880" s="4">
        <v>0</v>
      </c>
      <c r="C3880" s="4">
        <v>0</v>
      </c>
      <c r="D3880">
        <v>0</v>
      </c>
      <c r="E3880" s="3">
        <v>0</v>
      </c>
      <c r="F3880" s="3">
        <v>0</v>
      </c>
      <c r="G3880" s="3">
        <v>0</v>
      </c>
      <c r="H3880" s="15">
        <v>0</v>
      </c>
      <c r="I3880">
        <v>0</v>
      </c>
    </row>
    <row r="3881" spans="1:9" x14ac:dyDescent="0.25">
      <c r="A3881">
        <v>0</v>
      </c>
      <c r="B3881" s="4">
        <v>0</v>
      </c>
      <c r="C3881" s="4">
        <v>0</v>
      </c>
      <c r="D3881">
        <v>0</v>
      </c>
      <c r="E3881" s="3">
        <v>0</v>
      </c>
      <c r="F3881" s="3">
        <v>0</v>
      </c>
      <c r="G3881" s="3">
        <v>0</v>
      </c>
      <c r="H3881" s="15">
        <v>0</v>
      </c>
      <c r="I3881">
        <v>0</v>
      </c>
    </row>
    <row r="3882" spans="1:9" x14ac:dyDescent="0.25">
      <c r="A3882">
        <v>0</v>
      </c>
      <c r="B3882" s="4">
        <v>0</v>
      </c>
      <c r="C3882" s="4">
        <v>0</v>
      </c>
      <c r="D3882">
        <v>0</v>
      </c>
      <c r="E3882" s="3">
        <v>0</v>
      </c>
      <c r="F3882" s="3">
        <v>0</v>
      </c>
      <c r="G3882" s="3">
        <v>0</v>
      </c>
      <c r="H3882" s="15">
        <v>0</v>
      </c>
      <c r="I3882">
        <v>0</v>
      </c>
    </row>
    <row r="3883" spans="1:9" x14ac:dyDescent="0.25">
      <c r="A3883">
        <v>0</v>
      </c>
      <c r="B3883" s="4">
        <v>0</v>
      </c>
      <c r="C3883" s="4">
        <v>0</v>
      </c>
      <c r="D3883">
        <v>0</v>
      </c>
      <c r="E3883" s="3">
        <v>0</v>
      </c>
      <c r="F3883" s="3">
        <v>0</v>
      </c>
      <c r="G3883" s="3">
        <v>0</v>
      </c>
      <c r="H3883" s="15">
        <v>0</v>
      </c>
      <c r="I3883">
        <v>0</v>
      </c>
    </row>
    <row r="3884" spans="1:9" x14ac:dyDescent="0.25">
      <c r="A3884">
        <v>0</v>
      </c>
      <c r="B3884" s="4">
        <v>0</v>
      </c>
      <c r="C3884" s="4">
        <v>0</v>
      </c>
      <c r="D3884">
        <v>0</v>
      </c>
      <c r="E3884" s="3">
        <v>0</v>
      </c>
      <c r="F3884" s="3">
        <v>0</v>
      </c>
      <c r="G3884" s="3">
        <v>0</v>
      </c>
      <c r="H3884" s="15">
        <v>0</v>
      </c>
      <c r="I3884">
        <v>0</v>
      </c>
    </row>
    <row r="3885" spans="1:9" x14ac:dyDescent="0.25">
      <c r="A3885">
        <v>0</v>
      </c>
      <c r="B3885" s="4">
        <v>0</v>
      </c>
      <c r="C3885" s="4">
        <v>0</v>
      </c>
      <c r="D3885">
        <v>0</v>
      </c>
      <c r="E3885" s="3">
        <v>0</v>
      </c>
      <c r="F3885" s="3">
        <v>0</v>
      </c>
      <c r="G3885" s="3">
        <v>0</v>
      </c>
      <c r="H3885" s="15">
        <v>0</v>
      </c>
      <c r="I3885">
        <v>0</v>
      </c>
    </row>
    <row r="3886" spans="1:9" x14ac:dyDescent="0.25">
      <c r="A3886">
        <v>0</v>
      </c>
      <c r="B3886" s="4">
        <v>0</v>
      </c>
      <c r="C3886" s="4">
        <v>0</v>
      </c>
      <c r="D3886">
        <v>0</v>
      </c>
      <c r="E3886" s="3">
        <v>0</v>
      </c>
      <c r="F3886" s="3">
        <v>0</v>
      </c>
      <c r="G3886" s="3">
        <v>0</v>
      </c>
      <c r="H3886" s="15">
        <v>0</v>
      </c>
      <c r="I3886">
        <v>0</v>
      </c>
    </row>
    <row r="3887" spans="1:9" x14ac:dyDescent="0.25">
      <c r="A3887">
        <v>0</v>
      </c>
      <c r="B3887" s="4">
        <v>0</v>
      </c>
      <c r="C3887" s="4">
        <v>0</v>
      </c>
      <c r="D3887">
        <v>0</v>
      </c>
      <c r="E3887" s="3">
        <v>0</v>
      </c>
      <c r="F3887" s="3">
        <v>0</v>
      </c>
      <c r="G3887" s="3">
        <v>0</v>
      </c>
      <c r="H3887" s="15">
        <v>0</v>
      </c>
      <c r="I3887">
        <v>0</v>
      </c>
    </row>
    <row r="3888" spans="1:9" x14ac:dyDescent="0.25">
      <c r="A3888">
        <v>0</v>
      </c>
      <c r="B3888" s="4">
        <v>0</v>
      </c>
      <c r="C3888" s="4">
        <v>0</v>
      </c>
      <c r="D3888">
        <v>0</v>
      </c>
      <c r="E3888" s="3">
        <v>0</v>
      </c>
      <c r="F3888" s="3">
        <v>0</v>
      </c>
      <c r="G3888" s="3">
        <v>0</v>
      </c>
      <c r="H3888" s="15">
        <v>0</v>
      </c>
      <c r="I3888">
        <v>0</v>
      </c>
    </row>
    <row r="3889" spans="1:9" x14ac:dyDescent="0.25">
      <c r="A3889">
        <v>0</v>
      </c>
      <c r="B3889" s="4">
        <v>0</v>
      </c>
      <c r="C3889" s="4">
        <v>0</v>
      </c>
      <c r="D3889">
        <v>0</v>
      </c>
      <c r="E3889" s="3">
        <v>0</v>
      </c>
      <c r="F3889" s="3">
        <v>0</v>
      </c>
      <c r="G3889" s="3">
        <v>0</v>
      </c>
      <c r="H3889" s="15">
        <v>0</v>
      </c>
      <c r="I3889">
        <v>0</v>
      </c>
    </row>
    <row r="3890" spans="1:9" x14ac:dyDescent="0.25">
      <c r="A3890">
        <v>0</v>
      </c>
      <c r="B3890" s="4">
        <v>0</v>
      </c>
      <c r="C3890" s="4">
        <v>0</v>
      </c>
      <c r="D3890">
        <v>0</v>
      </c>
      <c r="E3890" s="3">
        <v>0</v>
      </c>
      <c r="F3890" s="3">
        <v>0</v>
      </c>
      <c r="G3890" s="3">
        <v>0</v>
      </c>
      <c r="H3890" s="15">
        <v>0</v>
      </c>
      <c r="I3890">
        <v>0</v>
      </c>
    </row>
    <row r="3891" spans="1:9" x14ac:dyDescent="0.25">
      <c r="A3891">
        <v>0</v>
      </c>
      <c r="B3891" s="4">
        <v>0</v>
      </c>
      <c r="C3891" s="4">
        <v>0</v>
      </c>
      <c r="D3891">
        <v>0</v>
      </c>
      <c r="E3891" s="3">
        <v>0</v>
      </c>
      <c r="F3891" s="3">
        <v>0</v>
      </c>
      <c r="G3891" s="3">
        <v>0</v>
      </c>
      <c r="H3891" s="15">
        <v>0</v>
      </c>
      <c r="I3891">
        <v>0</v>
      </c>
    </row>
    <row r="3892" spans="1:9" x14ac:dyDescent="0.25">
      <c r="A3892">
        <v>0</v>
      </c>
      <c r="B3892" s="4">
        <v>0</v>
      </c>
      <c r="C3892" s="4">
        <v>0</v>
      </c>
      <c r="D3892">
        <v>0</v>
      </c>
      <c r="E3892" s="3">
        <v>0</v>
      </c>
      <c r="F3892" s="3">
        <v>0</v>
      </c>
      <c r="G3892" s="3">
        <v>0</v>
      </c>
      <c r="H3892" s="15">
        <v>0</v>
      </c>
      <c r="I3892">
        <v>0</v>
      </c>
    </row>
    <row r="3893" spans="1:9" x14ac:dyDescent="0.25">
      <c r="A3893">
        <v>0</v>
      </c>
      <c r="B3893" s="4">
        <v>0</v>
      </c>
      <c r="C3893" s="4">
        <v>0</v>
      </c>
      <c r="D3893">
        <v>0</v>
      </c>
      <c r="E3893" s="3">
        <v>0</v>
      </c>
      <c r="F3893" s="3">
        <v>0</v>
      </c>
      <c r="G3893" s="3">
        <v>0</v>
      </c>
      <c r="H3893" s="15">
        <v>0</v>
      </c>
      <c r="I3893">
        <v>0</v>
      </c>
    </row>
    <row r="3894" spans="1:9" x14ac:dyDescent="0.25">
      <c r="A3894">
        <v>0</v>
      </c>
      <c r="B3894" s="4">
        <v>0</v>
      </c>
      <c r="C3894" s="4">
        <v>0</v>
      </c>
      <c r="D3894">
        <v>0</v>
      </c>
      <c r="E3894" s="3">
        <v>0</v>
      </c>
      <c r="F3894" s="3">
        <v>0</v>
      </c>
      <c r="G3894" s="3">
        <v>0</v>
      </c>
      <c r="H3894" s="15">
        <v>0</v>
      </c>
      <c r="I3894">
        <v>0</v>
      </c>
    </row>
    <row r="3895" spans="1:9" x14ac:dyDescent="0.25">
      <c r="A3895">
        <v>0</v>
      </c>
      <c r="B3895" s="4">
        <v>0</v>
      </c>
      <c r="C3895" s="4">
        <v>0</v>
      </c>
      <c r="D3895">
        <v>0</v>
      </c>
      <c r="E3895" s="3">
        <v>0</v>
      </c>
      <c r="F3895" s="3">
        <v>0</v>
      </c>
      <c r="G3895" s="3">
        <v>0</v>
      </c>
      <c r="H3895" s="15">
        <v>0</v>
      </c>
      <c r="I3895">
        <v>0</v>
      </c>
    </row>
    <row r="3896" spans="1:9" x14ac:dyDescent="0.25">
      <c r="A3896">
        <v>0</v>
      </c>
      <c r="B3896" s="4">
        <v>0</v>
      </c>
      <c r="C3896" s="4">
        <v>0</v>
      </c>
      <c r="D3896">
        <v>0</v>
      </c>
      <c r="E3896" s="3">
        <v>0</v>
      </c>
      <c r="F3896" s="3">
        <v>0</v>
      </c>
      <c r="G3896" s="3">
        <v>0</v>
      </c>
      <c r="H3896" s="15">
        <v>0</v>
      </c>
      <c r="I3896">
        <v>0</v>
      </c>
    </row>
    <row r="3897" spans="1:9" x14ac:dyDescent="0.25">
      <c r="A3897">
        <v>0</v>
      </c>
      <c r="B3897" s="4">
        <v>0</v>
      </c>
      <c r="C3897" s="4">
        <v>0</v>
      </c>
      <c r="D3897">
        <v>0</v>
      </c>
      <c r="E3897" s="3">
        <v>0</v>
      </c>
      <c r="F3897" s="3">
        <v>0</v>
      </c>
      <c r="G3897" s="3">
        <v>0</v>
      </c>
      <c r="H3897" s="15">
        <v>0</v>
      </c>
      <c r="I3897">
        <v>0</v>
      </c>
    </row>
    <row r="3898" spans="1:9" x14ac:dyDescent="0.25">
      <c r="A3898">
        <v>0</v>
      </c>
      <c r="B3898" s="4">
        <v>0</v>
      </c>
      <c r="C3898" s="4">
        <v>0</v>
      </c>
      <c r="D3898">
        <v>0</v>
      </c>
      <c r="E3898" s="3">
        <v>0</v>
      </c>
      <c r="F3898" s="3">
        <v>0</v>
      </c>
      <c r="G3898" s="3">
        <v>0</v>
      </c>
      <c r="H3898" s="15">
        <v>0</v>
      </c>
      <c r="I3898">
        <v>0</v>
      </c>
    </row>
    <row r="3899" spans="1:9" x14ac:dyDescent="0.25">
      <c r="A3899">
        <v>0</v>
      </c>
      <c r="B3899" s="4">
        <v>0</v>
      </c>
      <c r="C3899" s="4">
        <v>0</v>
      </c>
      <c r="D3899">
        <v>0</v>
      </c>
      <c r="E3899" s="3">
        <v>0</v>
      </c>
      <c r="F3899" s="3">
        <v>0</v>
      </c>
      <c r="G3899" s="3">
        <v>0</v>
      </c>
      <c r="H3899" s="15">
        <v>0</v>
      </c>
      <c r="I3899">
        <v>0</v>
      </c>
    </row>
    <row r="3900" spans="1:9" x14ac:dyDescent="0.25">
      <c r="A3900">
        <v>0</v>
      </c>
      <c r="B3900" s="4">
        <v>0</v>
      </c>
      <c r="C3900" s="4">
        <v>0</v>
      </c>
      <c r="D3900">
        <v>0</v>
      </c>
      <c r="E3900" s="3">
        <v>0</v>
      </c>
      <c r="F3900" s="3">
        <v>0</v>
      </c>
      <c r="G3900" s="3">
        <v>0</v>
      </c>
      <c r="H3900" s="15">
        <v>0</v>
      </c>
      <c r="I3900">
        <v>0</v>
      </c>
    </row>
    <row r="3901" spans="1:9" x14ac:dyDescent="0.25">
      <c r="A3901">
        <v>0</v>
      </c>
      <c r="B3901" s="4">
        <v>0</v>
      </c>
      <c r="C3901" s="4">
        <v>0</v>
      </c>
      <c r="D3901">
        <v>0</v>
      </c>
      <c r="E3901" s="3">
        <v>0</v>
      </c>
      <c r="F3901" s="3">
        <v>0</v>
      </c>
      <c r="G3901" s="3">
        <v>0</v>
      </c>
      <c r="H3901" s="15">
        <v>0</v>
      </c>
      <c r="I3901">
        <v>0</v>
      </c>
    </row>
    <row r="3902" spans="1:9" x14ac:dyDescent="0.25">
      <c r="A3902">
        <v>0</v>
      </c>
      <c r="B3902" s="4">
        <v>0</v>
      </c>
      <c r="C3902" s="4">
        <v>0</v>
      </c>
      <c r="D3902">
        <v>0</v>
      </c>
      <c r="E3902" s="3">
        <v>0</v>
      </c>
      <c r="F3902" s="3">
        <v>0</v>
      </c>
      <c r="G3902" s="3">
        <v>0</v>
      </c>
      <c r="H3902" s="15">
        <v>0</v>
      </c>
      <c r="I3902">
        <v>0</v>
      </c>
    </row>
    <row r="3903" spans="1:9" x14ac:dyDescent="0.25">
      <c r="A3903">
        <v>0</v>
      </c>
      <c r="B3903" s="4">
        <v>0</v>
      </c>
      <c r="C3903" s="4">
        <v>0</v>
      </c>
      <c r="D3903">
        <v>0</v>
      </c>
      <c r="E3903" s="3">
        <v>0</v>
      </c>
      <c r="F3903" s="3">
        <v>0</v>
      </c>
      <c r="G3903" s="3">
        <v>0</v>
      </c>
      <c r="H3903" s="15">
        <v>0</v>
      </c>
      <c r="I3903">
        <v>0</v>
      </c>
    </row>
    <row r="3904" spans="1:9" x14ac:dyDescent="0.25">
      <c r="A3904">
        <v>0</v>
      </c>
      <c r="B3904" s="4">
        <v>0</v>
      </c>
      <c r="C3904" s="4">
        <v>0</v>
      </c>
      <c r="D3904">
        <v>0</v>
      </c>
      <c r="E3904" s="3">
        <v>0</v>
      </c>
      <c r="F3904" s="3">
        <v>0</v>
      </c>
      <c r="G3904" s="3">
        <v>0</v>
      </c>
      <c r="H3904" s="15">
        <v>0</v>
      </c>
      <c r="I3904">
        <v>0</v>
      </c>
    </row>
    <row r="3905" spans="1:9" x14ac:dyDescent="0.25">
      <c r="A3905">
        <v>0</v>
      </c>
      <c r="B3905" s="4">
        <v>0</v>
      </c>
      <c r="C3905" s="4">
        <v>0</v>
      </c>
      <c r="D3905">
        <v>0</v>
      </c>
      <c r="E3905" s="3">
        <v>0</v>
      </c>
      <c r="F3905" s="3">
        <v>0</v>
      </c>
      <c r="G3905" s="3">
        <v>0</v>
      </c>
      <c r="H3905" s="15">
        <v>0</v>
      </c>
      <c r="I3905">
        <v>0</v>
      </c>
    </row>
    <row r="3906" spans="1:9" x14ac:dyDescent="0.25">
      <c r="A3906">
        <v>0</v>
      </c>
      <c r="B3906" s="4">
        <v>0</v>
      </c>
      <c r="C3906" s="4">
        <v>0</v>
      </c>
      <c r="D3906">
        <v>0</v>
      </c>
      <c r="E3906" s="3">
        <v>0</v>
      </c>
      <c r="F3906" s="3">
        <v>0</v>
      </c>
      <c r="G3906" s="3">
        <v>0</v>
      </c>
      <c r="H3906" s="15">
        <v>0</v>
      </c>
      <c r="I3906">
        <v>0</v>
      </c>
    </row>
    <row r="3907" spans="1:9" x14ac:dyDescent="0.25">
      <c r="A3907">
        <v>0</v>
      </c>
      <c r="B3907" s="4">
        <v>0</v>
      </c>
      <c r="C3907" s="4">
        <v>0</v>
      </c>
      <c r="D3907">
        <v>0</v>
      </c>
      <c r="E3907" s="3">
        <v>0</v>
      </c>
      <c r="F3907" s="3">
        <v>0</v>
      </c>
      <c r="G3907" s="3">
        <v>0</v>
      </c>
      <c r="H3907" s="15">
        <v>0</v>
      </c>
      <c r="I3907">
        <v>0</v>
      </c>
    </row>
    <row r="3908" spans="1:9" x14ac:dyDescent="0.25">
      <c r="A3908">
        <v>0</v>
      </c>
      <c r="B3908" s="4">
        <v>0</v>
      </c>
      <c r="C3908" s="4">
        <v>0</v>
      </c>
      <c r="D3908">
        <v>0</v>
      </c>
      <c r="E3908" s="3">
        <v>0</v>
      </c>
      <c r="F3908" s="3">
        <v>0</v>
      </c>
      <c r="G3908" s="3">
        <v>0</v>
      </c>
      <c r="H3908" s="15">
        <v>0</v>
      </c>
      <c r="I3908">
        <v>0</v>
      </c>
    </row>
    <row r="3909" spans="1:9" x14ac:dyDescent="0.25">
      <c r="A3909">
        <v>0</v>
      </c>
      <c r="B3909" s="4">
        <v>0</v>
      </c>
      <c r="C3909" s="4">
        <v>0</v>
      </c>
      <c r="D3909">
        <v>0</v>
      </c>
      <c r="E3909" s="3">
        <v>0</v>
      </c>
      <c r="F3909" s="3">
        <v>0</v>
      </c>
      <c r="G3909" s="3">
        <v>0</v>
      </c>
      <c r="H3909" s="15">
        <v>0</v>
      </c>
      <c r="I3909">
        <v>0</v>
      </c>
    </row>
    <row r="3910" spans="1:9" x14ac:dyDescent="0.25">
      <c r="A3910">
        <v>0</v>
      </c>
      <c r="B3910" s="4">
        <v>0</v>
      </c>
      <c r="C3910" s="4">
        <v>0</v>
      </c>
      <c r="D3910">
        <v>0</v>
      </c>
      <c r="E3910" s="3">
        <v>0</v>
      </c>
      <c r="F3910" s="3">
        <v>0</v>
      </c>
      <c r="G3910" s="3">
        <v>0</v>
      </c>
      <c r="H3910" s="15">
        <v>0</v>
      </c>
      <c r="I3910">
        <v>0</v>
      </c>
    </row>
    <row r="3911" spans="1:9" x14ac:dyDescent="0.25">
      <c r="A3911">
        <v>0</v>
      </c>
      <c r="B3911" s="4">
        <v>0</v>
      </c>
      <c r="C3911" s="4">
        <v>0</v>
      </c>
      <c r="D3911">
        <v>0</v>
      </c>
      <c r="E3911" s="3">
        <v>0</v>
      </c>
      <c r="F3911" s="3">
        <v>0</v>
      </c>
      <c r="G3911" s="3">
        <v>0</v>
      </c>
      <c r="H3911" s="15">
        <v>0</v>
      </c>
      <c r="I3911">
        <v>0</v>
      </c>
    </row>
    <row r="3912" spans="1:9" x14ac:dyDescent="0.25">
      <c r="A3912">
        <v>0</v>
      </c>
      <c r="B3912" s="4">
        <v>0</v>
      </c>
      <c r="C3912" s="4">
        <v>0</v>
      </c>
      <c r="D3912">
        <v>0</v>
      </c>
      <c r="E3912" s="3">
        <v>0</v>
      </c>
      <c r="F3912" s="3">
        <v>0</v>
      </c>
      <c r="G3912" s="3">
        <v>0</v>
      </c>
      <c r="H3912" s="15">
        <v>0</v>
      </c>
      <c r="I3912">
        <v>0</v>
      </c>
    </row>
    <row r="3913" spans="1:9" x14ac:dyDescent="0.25">
      <c r="A3913">
        <v>0</v>
      </c>
      <c r="B3913" s="4">
        <v>0</v>
      </c>
      <c r="C3913" s="4">
        <v>0</v>
      </c>
      <c r="D3913">
        <v>0</v>
      </c>
      <c r="E3913" s="3">
        <v>0</v>
      </c>
      <c r="F3913" s="3">
        <v>0</v>
      </c>
      <c r="G3913" s="3">
        <v>0</v>
      </c>
      <c r="H3913" s="15">
        <v>0</v>
      </c>
      <c r="I3913">
        <v>0</v>
      </c>
    </row>
    <row r="3914" spans="1:9" x14ac:dyDescent="0.25">
      <c r="A3914">
        <v>0</v>
      </c>
      <c r="B3914" s="4">
        <v>0</v>
      </c>
      <c r="C3914" s="4">
        <v>0</v>
      </c>
      <c r="D3914">
        <v>0</v>
      </c>
      <c r="E3914" s="3">
        <v>0</v>
      </c>
      <c r="F3914" s="3">
        <v>0</v>
      </c>
      <c r="G3914" s="3">
        <v>0</v>
      </c>
      <c r="H3914" s="15">
        <v>0</v>
      </c>
      <c r="I3914">
        <v>0</v>
      </c>
    </row>
    <row r="3915" spans="1:9" x14ac:dyDescent="0.25">
      <c r="A3915">
        <v>0</v>
      </c>
      <c r="B3915" s="4">
        <v>0</v>
      </c>
      <c r="C3915" s="4">
        <v>0</v>
      </c>
      <c r="D3915">
        <v>0</v>
      </c>
      <c r="E3915" s="3">
        <v>0</v>
      </c>
      <c r="F3915" s="3">
        <v>0</v>
      </c>
      <c r="G3915" s="3">
        <v>0</v>
      </c>
      <c r="H3915" s="15">
        <v>0</v>
      </c>
      <c r="I3915">
        <v>0</v>
      </c>
    </row>
    <row r="3916" spans="1:9" x14ac:dyDescent="0.25">
      <c r="A3916">
        <v>0</v>
      </c>
      <c r="B3916" s="4">
        <v>0</v>
      </c>
      <c r="C3916" s="4">
        <v>0</v>
      </c>
      <c r="D3916">
        <v>0</v>
      </c>
      <c r="E3916" s="3">
        <v>0</v>
      </c>
      <c r="F3916" s="3">
        <v>0</v>
      </c>
      <c r="G3916" s="3">
        <v>0</v>
      </c>
      <c r="H3916" s="15">
        <v>0</v>
      </c>
      <c r="I3916">
        <v>0</v>
      </c>
    </row>
    <row r="3917" spans="1:9" x14ac:dyDescent="0.25">
      <c r="A3917">
        <v>0</v>
      </c>
      <c r="B3917" s="4">
        <v>0</v>
      </c>
      <c r="C3917" s="4">
        <v>0</v>
      </c>
      <c r="D3917">
        <v>0</v>
      </c>
      <c r="E3917" s="3">
        <v>0</v>
      </c>
      <c r="F3917" s="3">
        <v>0</v>
      </c>
      <c r="G3917" s="3">
        <v>0</v>
      </c>
      <c r="H3917" s="15">
        <v>0</v>
      </c>
      <c r="I3917">
        <v>0</v>
      </c>
    </row>
    <row r="3918" spans="1:9" x14ac:dyDescent="0.25">
      <c r="A3918">
        <v>0</v>
      </c>
      <c r="B3918" s="4">
        <v>0</v>
      </c>
      <c r="C3918" s="4">
        <v>0</v>
      </c>
      <c r="D3918">
        <v>0</v>
      </c>
      <c r="E3918" s="3">
        <v>0</v>
      </c>
      <c r="F3918" s="3">
        <v>0</v>
      </c>
      <c r="G3918" s="3">
        <v>0</v>
      </c>
      <c r="H3918" s="15">
        <v>0</v>
      </c>
      <c r="I3918">
        <v>0</v>
      </c>
    </row>
    <row r="3919" spans="1:9" x14ac:dyDescent="0.25">
      <c r="A3919">
        <v>0</v>
      </c>
      <c r="B3919" s="4">
        <v>0</v>
      </c>
      <c r="C3919" s="4">
        <v>0</v>
      </c>
      <c r="D3919">
        <v>0</v>
      </c>
      <c r="E3919" s="3">
        <v>0</v>
      </c>
      <c r="F3919" s="3">
        <v>0</v>
      </c>
      <c r="G3919" s="3">
        <v>0</v>
      </c>
      <c r="H3919" s="15">
        <v>0</v>
      </c>
      <c r="I3919">
        <v>0</v>
      </c>
    </row>
    <row r="3920" spans="1:9" x14ac:dyDescent="0.25">
      <c r="A3920">
        <v>0</v>
      </c>
      <c r="B3920" s="4">
        <v>0</v>
      </c>
      <c r="C3920" s="4">
        <v>0</v>
      </c>
      <c r="D3920">
        <v>0</v>
      </c>
      <c r="E3920" s="3">
        <v>0</v>
      </c>
      <c r="F3920" s="3">
        <v>0</v>
      </c>
      <c r="G3920" s="3">
        <v>0</v>
      </c>
      <c r="H3920" s="15">
        <v>0</v>
      </c>
      <c r="I3920">
        <v>0</v>
      </c>
    </row>
    <row r="3921" spans="1:9" x14ac:dyDescent="0.25">
      <c r="A3921">
        <v>0</v>
      </c>
      <c r="B3921" s="4">
        <v>0</v>
      </c>
      <c r="C3921" s="4">
        <v>0</v>
      </c>
      <c r="D3921">
        <v>0</v>
      </c>
      <c r="E3921" s="3">
        <v>0</v>
      </c>
      <c r="F3921" s="3">
        <v>0</v>
      </c>
      <c r="G3921" s="3">
        <v>0</v>
      </c>
      <c r="H3921" s="15">
        <v>0</v>
      </c>
      <c r="I3921">
        <v>0</v>
      </c>
    </row>
    <row r="3922" spans="1:9" x14ac:dyDescent="0.25">
      <c r="A3922">
        <v>0</v>
      </c>
      <c r="B3922" s="4">
        <v>0</v>
      </c>
      <c r="C3922" s="4">
        <v>0</v>
      </c>
      <c r="D3922">
        <v>0</v>
      </c>
      <c r="E3922" s="3">
        <v>0</v>
      </c>
      <c r="F3922" s="3">
        <v>0</v>
      </c>
      <c r="G3922" s="3">
        <v>0</v>
      </c>
      <c r="H3922" s="15">
        <v>0</v>
      </c>
      <c r="I3922">
        <v>0</v>
      </c>
    </row>
    <row r="3923" spans="1:9" x14ac:dyDescent="0.25">
      <c r="A3923">
        <v>0</v>
      </c>
      <c r="B3923" s="4">
        <v>0</v>
      </c>
      <c r="C3923" s="4">
        <v>0</v>
      </c>
      <c r="D3923">
        <v>0</v>
      </c>
      <c r="E3923" s="3">
        <v>0</v>
      </c>
      <c r="F3923" s="3">
        <v>0</v>
      </c>
      <c r="G3923" s="3">
        <v>0</v>
      </c>
      <c r="H3923" s="15">
        <v>0</v>
      </c>
      <c r="I3923">
        <v>0</v>
      </c>
    </row>
    <row r="3924" spans="1:9" x14ac:dyDescent="0.25">
      <c r="A3924">
        <v>0</v>
      </c>
      <c r="B3924" s="4">
        <v>0</v>
      </c>
      <c r="C3924" s="4">
        <v>0</v>
      </c>
      <c r="D3924">
        <v>0</v>
      </c>
      <c r="E3924" s="3">
        <v>0</v>
      </c>
      <c r="F3924" s="3">
        <v>0</v>
      </c>
      <c r="G3924" s="3">
        <v>0</v>
      </c>
      <c r="H3924" s="15">
        <v>0</v>
      </c>
      <c r="I3924">
        <v>0</v>
      </c>
    </row>
    <row r="3925" spans="1:9" x14ac:dyDescent="0.25">
      <c r="A3925">
        <v>0</v>
      </c>
      <c r="B3925" s="4">
        <v>0</v>
      </c>
      <c r="C3925" s="4">
        <v>0</v>
      </c>
      <c r="D3925">
        <v>0</v>
      </c>
      <c r="E3925" s="3">
        <v>0</v>
      </c>
      <c r="F3925" s="3">
        <v>0</v>
      </c>
      <c r="G3925" s="3">
        <v>0</v>
      </c>
      <c r="H3925" s="15">
        <v>0</v>
      </c>
      <c r="I3925">
        <v>0</v>
      </c>
    </row>
    <row r="3926" spans="1:9" x14ac:dyDescent="0.25">
      <c r="A3926">
        <v>0</v>
      </c>
      <c r="B3926" s="4">
        <v>0</v>
      </c>
      <c r="C3926" s="4">
        <v>0</v>
      </c>
      <c r="D3926">
        <v>0</v>
      </c>
      <c r="E3926" s="3">
        <v>0</v>
      </c>
      <c r="F3926" s="3">
        <v>0</v>
      </c>
      <c r="G3926" s="3">
        <v>0</v>
      </c>
      <c r="H3926" s="15">
        <v>0</v>
      </c>
      <c r="I3926">
        <v>0</v>
      </c>
    </row>
    <row r="3927" spans="1:9" x14ac:dyDescent="0.25">
      <c r="A3927">
        <v>0</v>
      </c>
      <c r="B3927" s="4">
        <v>0</v>
      </c>
      <c r="C3927" s="4">
        <v>0</v>
      </c>
      <c r="D3927">
        <v>0</v>
      </c>
      <c r="E3927" s="3">
        <v>0</v>
      </c>
      <c r="F3927" s="3">
        <v>0</v>
      </c>
      <c r="G3927" s="3">
        <v>0</v>
      </c>
      <c r="H3927" s="15">
        <v>0</v>
      </c>
      <c r="I3927">
        <v>0</v>
      </c>
    </row>
    <row r="3928" spans="1:9" x14ac:dyDescent="0.25">
      <c r="A3928">
        <v>0</v>
      </c>
      <c r="B3928" s="4">
        <v>0</v>
      </c>
      <c r="C3928" s="4">
        <v>0</v>
      </c>
      <c r="D3928">
        <v>0</v>
      </c>
      <c r="E3928" s="3">
        <v>0</v>
      </c>
      <c r="F3928" s="3">
        <v>0</v>
      </c>
      <c r="G3928" s="3">
        <v>0</v>
      </c>
      <c r="H3928" s="15">
        <v>0</v>
      </c>
      <c r="I3928">
        <v>0</v>
      </c>
    </row>
    <row r="3929" spans="1:9" x14ac:dyDescent="0.25">
      <c r="A3929">
        <v>0</v>
      </c>
      <c r="B3929" s="4">
        <v>0</v>
      </c>
      <c r="C3929" s="4">
        <v>0</v>
      </c>
      <c r="D3929">
        <v>0</v>
      </c>
      <c r="E3929" s="3">
        <v>0</v>
      </c>
      <c r="F3929" s="3">
        <v>0</v>
      </c>
      <c r="G3929" s="3">
        <v>0</v>
      </c>
      <c r="H3929" s="15">
        <v>0</v>
      </c>
      <c r="I3929">
        <v>0</v>
      </c>
    </row>
    <row r="3930" spans="1:9" x14ac:dyDescent="0.25">
      <c r="A3930">
        <v>0</v>
      </c>
      <c r="B3930" s="4">
        <v>0</v>
      </c>
      <c r="C3930" s="4">
        <v>0</v>
      </c>
      <c r="D3930">
        <v>0</v>
      </c>
      <c r="E3930" s="3">
        <v>0</v>
      </c>
      <c r="F3930" s="3">
        <v>0</v>
      </c>
      <c r="G3930" s="3">
        <v>0</v>
      </c>
      <c r="H3930" s="15">
        <v>0</v>
      </c>
      <c r="I3930">
        <v>0</v>
      </c>
    </row>
    <row r="3931" spans="1:9" x14ac:dyDescent="0.25">
      <c r="A3931">
        <v>0</v>
      </c>
      <c r="B3931" s="4">
        <v>0</v>
      </c>
      <c r="C3931" s="4">
        <v>0</v>
      </c>
      <c r="D3931">
        <v>0</v>
      </c>
      <c r="E3931" s="3">
        <v>0</v>
      </c>
      <c r="F3931" s="3">
        <v>0</v>
      </c>
      <c r="G3931" s="3">
        <v>0</v>
      </c>
      <c r="H3931" s="15">
        <v>0</v>
      </c>
      <c r="I3931">
        <v>0</v>
      </c>
    </row>
    <row r="3932" spans="1:9" x14ac:dyDescent="0.25">
      <c r="A3932">
        <v>0</v>
      </c>
      <c r="B3932" s="4">
        <v>0</v>
      </c>
      <c r="C3932" s="4">
        <v>0</v>
      </c>
      <c r="D3932">
        <v>0</v>
      </c>
      <c r="E3932" s="3">
        <v>0</v>
      </c>
      <c r="F3932" s="3">
        <v>0</v>
      </c>
      <c r="G3932" s="3">
        <v>0</v>
      </c>
      <c r="H3932" s="15">
        <v>0</v>
      </c>
      <c r="I3932">
        <v>0</v>
      </c>
    </row>
    <row r="3933" spans="1:9" x14ac:dyDescent="0.25">
      <c r="A3933">
        <v>0</v>
      </c>
      <c r="B3933" s="4">
        <v>0</v>
      </c>
      <c r="C3933" s="4">
        <v>0</v>
      </c>
      <c r="D3933">
        <v>0</v>
      </c>
      <c r="E3933" s="3">
        <v>0</v>
      </c>
      <c r="F3933" s="3">
        <v>0</v>
      </c>
      <c r="G3933" s="3">
        <v>0</v>
      </c>
      <c r="H3933" s="15">
        <v>0</v>
      </c>
      <c r="I3933">
        <v>0</v>
      </c>
    </row>
    <row r="3934" spans="1:9" x14ac:dyDescent="0.25">
      <c r="A3934">
        <v>0</v>
      </c>
      <c r="B3934" s="4">
        <v>0</v>
      </c>
      <c r="C3934" s="4">
        <v>0</v>
      </c>
      <c r="D3934">
        <v>0</v>
      </c>
      <c r="E3934" s="3">
        <v>0</v>
      </c>
      <c r="F3934" s="3">
        <v>0</v>
      </c>
      <c r="G3934" s="3">
        <v>0</v>
      </c>
      <c r="H3934" s="15">
        <v>0</v>
      </c>
      <c r="I3934">
        <v>0</v>
      </c>
    </row>
    <row r="3935" spans="1:9" x14ac:dyDescent="0.25">
      <c r="A3935">
        <v>0</v>
      </c>
      <c r="B3935" s="4">
        <v>0</v>
      </c>
      <c r="C3935" s="4">
        <v>0</v>
      </c>
      <c r="D3935">
        <v>0</v>
      </c>
      <c r="E3935" s="3">
        <v>0</v>
      </c>
      <c r="F3935" s="3">
        <v>0</v>
      </c>
      <c r="G3935" s="3">
        <v>0</v>
      </c>
      <c r="H3935" s="15">
        <v>0</v>
      </c>
      <c r="I3935">
        <v>0</v>
      </c>
    </row>
    <row r="3936" spans="1:9" x14ac:dyDescent="0.25">
      <c r="A3936">
        <v>0</v>
      </c>
      <c r="B3936" s="4">
        <v>0</v>
      </c>
      <c r="C3936" s="4">
        <v>0</v>
      </c>
      <c r="D3936">
        <v>0</v>
      </c>
      <c r="E3936" s="3">
        <v>0</v>
      </c>
      <c r="F3936" s="3">
        <v>0</v>
      </c>
      <c r="G3936" s="3">
        <v>0</v>
      </c>
      <c r="H3936" s="15">
        <v>0</v>
      </c>
      <c r="I3936">
        <v>0</v>
      </c>
    </row>
    <row r="3937" spans="1:9" x14ac:dyDescent="0.25">
      <c r="A3937">
        <v>0</v>
      </c>
      <c r="B3937" s="4">
        <v>0</v>
      </c>
      <c r="C3937" s="4">
        <v>0</v>
      </c>
      <c r="D3937">
        <v>0</v>
      </c>
      <c r="E3937" s="3">
        <v>0</v>
      </c>
      <c r="F3937" s="3">
        <v>0</v>
      </c>
      <c r="G3937" s="3">
        <v>0</v>
      </c>
      <c r="H3937" s="15">
        <v>0</v>
      </c>
      <c r="I3937">
        <v>0</v>
      </c>
    </row>
    <row r="3938" spans="1:9" x14ac:dyDescent="0.25">
      <c r="A3938">
        <v>0</v>
      </c>
      <c r="B3938" s="4">
        <v>0</v>
      </c>
      <c r="C3938" s="4">
        <v>0</v>
      </c>
      <c r="D3938">
        <v>0</v>
      </c>
      <c r="E3938" s="3">
        <v>0</v>
      </c>
      <c r="F3938" s="3">
        <v>0</v>
      </c>
      <c r="G3938" s="3">
        <v>0</v>
      </c>
      <c r="H3938" s="15">
        <v>0</v>
      </c>
      <c r="I3938">
        <v>0</v>
      </c>
    </row>
    <row r="3939" spans="1:9" x14ac:dyDescent="0.25">
      <c r="A3939">
        <v>0</v>
      </c>
      <c r="B3939" s="4">
        <v>0</v>
      </c>
      <c r="C3939" s="4">
        <v>0</v>
      </c>
      <c r="D3939">
        <v>0</v>
      </c>
      <c r="E3939" s="3">
        <v>0</v>
      </c>
      <c r="F3939" s="3">
        <v>0</v>
      </c>
      <c r="G3939" s="3">
        <v>0</v>
      </c>
      <c r="H3939" s="15">
        <v>0</v>
      </c>
      <c r="I3939">
        <v>0</v>
      </c>
    </row>
    <row r="3940" spans="1:9" x14ac:dyDescent="0.25">
      <c r="A3940">
        <v>0</v>
      </c>
      <c r="B3940" s="4">
        <v>0</v>
      </c>
      <c r="C3940" s="4">
        <v>0</v>
      </c>
      <c r="D3940">
        <v>0</v>
      </c>
      <c r="E3940" s="3">
        <v>0</v>
      </c>
      <c r="F3940" s="3">
        <v>0</v>
      </c>
      <c r="G3940" s="3">
        <v>0</v>
      </c>
      <c r="H3940" s="15">
        <v>0</v>
      </c>
      <c r="I3940">
        <v>0</v>
      </c>
    </row>
    <row r="3941" spans="1:9" x14ac:dyDescent="0.25">
      <c r="A3941">
        <v>0</v>
      </c>
      <c r="B3941" s="4">
        <v>0</v>
      </c>
      <c r="C3941" s="4">
        <v>0</v>
      </c>
      <c r="D3941">
        <v>0</v>
      </c>
      <c r="E3941" s="3">
        <v>0</v>
      </c>
      <c r="F3941" s="3">
        <v>0</v>
      </c>
      <c r="G3941" s="3">
        <v>0</v>
      </c>
      <c r="H3941" s="15">
        <v>0</v>
      </c>
      <c r="I3941">
        <v>0</v>
      </c>
    </row>
    <row r="3942" spans="1:9" x14ac:dyDescent="0.25">
      <c r="A3942">
        <v>0</v>
      </c>
      <c r="B3942" s="4">
        <v>0</v>
      </c>
      <c r="C3942" s="4">
        <v>0</v>
      </c>
      <c r="D3942">
        <v>0</v>
      </c>
      <c r="E3942" s="3">
        <v>0</v>
      </c>
      <c r="F3942" s="3">
        <v>0</v>
      </c>
      <c r="G3942" s="3">
        <v>0</v>
      </c>
      <c r="H3942" s="15">
        <v>0</v>
      </c>
      <c r="I3942">
        <v>0</v>
      </c>
    </row>
    <row r="3943" spans="1:9" x14ac:dyDescent="0.25">
      <c r="A3943">
        <v>0</v>
      </c>
      <c r="B3943" s="4">
        <v>0</v>
      </c>
      <c r="C3943" s="4">
        <v>0</v>
      </c>
      <c r="D3943">
        <v>0</v>
      </c>
      <c r="E3943" s="3">
        <v>0</v>
      </c>
      <c r="F3943" s="3">
        <v>0</v>
      </c>
      <c r="G3943" s="3">
        <v>0</v>
      </c>
      <c r="H3943" s="15">
        <v>0</v>
      </c>
      <c r="I3943">
        <v>0</v>
      </c>
    </row>
    <row r="3944" spans="1:9" x14ac:dyDescent="0.25">
      <c r="A3944">
        <v>0</v>
      </c>
      <c r="B3944" s="4">
        <v>0</v>
      </c>
      <c r="C3944" s="4">
        <v>0</v>
      </c>
      <c r="D3944">
        <v>0</v>
      </c>
      <c r="E3944" s="3">
        <v>0</v>
      </c>
      <c r="F3944" s="3">
        <v>0</v>
      </c>
      <c r="G3944" s="3">
        <v>0</v>
      </c>
      <c r="H3944" s="15">
        <v>0</v>
      </c>
      <c r="I3944">
        <v>0</v>
      </c>
    </row>
    <row r="3945" spans="1:9" x14ac:dyDescent="0.25">
      <c r="A3945">
        <v>0</v>
      </c>
      <c r="B3945" s="4">
        <v>0</v>
      </c>
      <c r="C3945" s="4">
        <v>0</v>
      </c>
      <c r="D3945">
        <v>0</v>
      </c>
      <c r="E3945" s="3">
        <v>0</v>
      </c>
      <c r="F3945" s="3">
        <v>0</v>
      </c>
      <c r="G3945" s="3">
        <v>0</v>
      </c>
      <c r="H3945" s="15">
        <v>0</v>
      </c>
      <c r="I3945">
        <v>0</v>
      </c>
    </row>
    <row r="3946" spans="1:9" x14ac:dyDescent="0.25">
      <c r="A3946">
        <v>0</v>
      </c>
      <c r="B3946" s="4">
        <v>0</v>
      </c>
      <c r="C3946" s="4">
        <v>0</v>
      </c>
      <c r="D3946">
        <v>0</v>
      </c>
      <c r="E3946" s="3">
        <v>0</v>
      </c>
      <c r="F3946" s="3">
        <v>0</v>
      </c>
      <c r="G3946" s="3">
        <v>0</v>
      </c>
      <c r="H3946" s="15">
        <v>0</v>
      </c>
      <c r="I3946">
        <v>0</v>
      </c>
    </row>
    <row r="3947" spans="1:9" x14ac:dyDescent="0.25">
      <c r="A3947">
        <v>0</v>
      </c>
      <c r="B3947" s="4">
        <v>0</v>
      </c>
      <c r="C3947" s="4">
        <v>0</v>
      </c>
      <c r="D3947">
        <v>0</v>
      </c>
      <c r="E3947" s="3">
        <v>0</v>
      </c>
      <c r="F3947" s="3">
        <v>0</v>
      </c>
      <c r="G3947" s="3">
        <v>0</v>
      </c>
      <c r="H3947" s="15">
        <v>0</v>
      </c>
      <c r="I3947">
        <v>0</v>
      </c>
    </row>
    <row r="3948" spans="1:9" x14ac:dyDescent="0.25">
      <c r="A3948">
        <v>0</v>
      </c>
      <c r="B3948" s="4">
        <v>0</v>
      </c>
      <c r="C3948" s="4">
        <v>0</v>
      </c>
      <c r="D3948">
        <v>0</v>
      </c>
      <c r="E3948" s="3">
        <v>0</v>
      </c>
      <c r="F3948" s="3">
        <v>0</v>
      </c>
      <c r="G3948" s="3">
        <v>0</v>
      </c>
      <c r="H3948" s="15">
        <v>0</v>
      </c>
      <c r="I3948">
        <v>0</v>
      </c>
    </row>
    <row r="3949" spans="1:9" x14ac:dyDescent="0.25">
      <c r="A3949">
        <v>0</v>
      </c>
      <c r="B3949" s="4">
        <v>0</v>
      </c>
      <c r="C3949" s="4">
        <v>0</v>
      </c>
      <c r="D3949">
        <v>0</v>
      </c>
      <c r="E3949" s="3">
        <v>0</v>
      </c>
      <c r="F3949" s="3">
        <v>0</v>
      </c>
      <c r="G3949" s="3">
        <v>0</v>
      </c>
      <c r="H3949" s="15">
        <v>0</v>
      </c>
      <c r="I3949">
        <v>0</v>
      </c>
    </row>
    <row r="3950" spans="1:9" x14ac:dyDescent="0.25">
      <c r="A3950">
        <v>0</v>
      </c>
      <c r="B3950" s="4">
        <v>0</v>
      </c>
      <c r="C3950" s="4">
        <v>0</v>
      </c>
      <c r="D3950">
        <v>0</v>
      </c>
      <c r="E3950" s="3">
        <v>0</v>
      </c>
      <c r="F3950" s="3">
        <v>0</v>
      </c>
      <c r="G3950" s="3">
        <v>0</v>
      </c>
      <c r="H3950" s="15">
        <v>0</v>
      </c>
      <c r="I3950">
        <v>0</v>
      </c>
    </row>
    <row r="3951" spans="1:9" x14ac:dyDescent="0.25">
      <c r="A3951">
        <v>0</v>
      </c>
      <c r="B3951" s="4">
        <v>0</v>
      </c>
      <c r="C3951" s="4">
        <v>0</v>
      </c>
      <c r="D3951">
        <v>0</v>
      </c>
      <c r="E3951" s="3">
        <v>0</v>
      </c>
      <c r="F3951" s="3">
        <v>0</v>
      </c>
      <c r="G3951" s="3">
        <v>0</v>
      </c>
      <c r="H3951" s="15">
        <v>0</v>
      </c>
      <c r="I3951">
        <v>0</v>
      </c>
    </row>
    <row r="3952" spans="1:9" x14ac:dyDescent="0.25">
      <c r="A3952">
        <v>0</v>
      </c>
      <c r="B3952" s="4">
        <v>0</v>
      </c>
      <c r="C3952" s="4">
        <v>0</v>
      </c>
      <c r="D3952">
        <v>0</v>
      </c>
      <c r="E3952" s="3">
        <v>0</v>
      </c>
      <c r="F3952" s="3">
        <v>0</v>
      </c>
      <c r="G3952" s="3">
        <v>0</v>
      </c>
      <c r="H3952" s="15">
        <v>0</v>
      </c>
      <c r="I3952">
        <v>0</v>
      </c>
    </row>
    <row r="3953" spans="1:9" x14ac:dyDescent="0.25">
      <c r="A3953">
        <v>0</v>
      </c>
      <c r="B3953" s="4">
        <v>0</v>
      </c>
      <c r="C3953" s="4">
        <v>0</v>
      </c>
      <c r="D3953">
        <v>0</v>
      </c>
      <c r="E3953" s="3">
        <v>0</v>
      </c>
      <c r="F3953" s="3">
        <v>0</v>
      </c>
      <c r="G3953" s="3">
        <v>0</v>
      </c>
      <c r="H3953" s="15">
        <v>0</v>
      </c>
      <c r="I3953">
        <v>0</v>
      </c>
    </row>
    <row r="3954" spans="1:9" x14ac:dyDescent="0.25">
      <c r="A3954">
        <v>0</v>
      </c>
      <c r="B3954" s="4">
        <v>0</v>
      </c>
      <c r="C3954" s="4">
        <v>0</v>
      </c>
      <c r="D3954">
        <v>0</v>
      </c>
      <c r="E3954" s="3">
        <v>0</v>
      </c>
      <c r="F3954" s="3">
        <v>0</v>
      </c>
      <c r="G3954" s="3">
        <v>0</v>
      </c>
      <c r="H3954" s="15">
        <v>0</v>
      </c>
      <c r="I3954">
        <v>0</v>
      </c>
    </row>
    <row r="3955" spans="1:9" x14ac:dyDescent="0.25">
      <c r="A3955">
        <v>0</v>
      </c>
      <c r="B3955" s="4">
        <v>0</v>
      </c>
      <c r="C3955" s="4">
        <v>0</v>
      </c>
      <c r="D3955">
        <v>0</v>
      </c>
      <c r="E3955" s="3">
        <v>0</v>
      </c>
      <c r="F3955" s="3">
        <v>0</v>
      </c>
      <c r="G3955" s="3">
        <v>0</v>
      </c>
      <c r="H3955" s="15">
        <v>0</v>
      </c>
      <c r="I3955">
        <v>0</v>
      </c>
    </row>
    <row r="3956" spans="1:9" x14ac:dyDescent="0.25">
      <c r="A3956">
        <v>0</v>
      </c>
      <c r="B3956" s="4">
        <v>0</v>
      </c>
      <c r="C3956" s="4">
        <v>0</v>
      </c>
      <c r="D3956">
        <v>0</v>
      </c>
      <c r="E3956" s="3">
        <v>0</v>
      </c>
      <c r="F3956" s="3">
        <v>0</v>
      </c>
      <c r="G3956" s="3">
        <v>0</v>
      </c>
      <c r="H3956" s="15">
        <v>0</v>
      </c>
      <c r="I3956">
        <v>0</v>
      </c>
    </row>
    <row r="3957" spans="1:9" x14ac:dyDescent="0.25">
      <c r="A3957">
        <v>0</v>
      </c>
      <c r="B3957" s="4">
        <v>0</v>
      </c>
      <c r="C3957" s="4">
        <v>0</v>
      </c>
      <c r="D3957">
        <v>0</v>
      </c>
      <c r="E3957" s="3">
        <v>0</v>
      </c>
      <c r="F3957" s="3">
        <v>0</v>
      </c>
      <c r="G3957" s="3">
        <v>0</v>
      </c>
      <c r="H3957" s="15">
        <v>0</v>
      </c>
      <c r="I3957">
        <v>0</v>
      </c>
    </row>
    <row r="3958" spans="1:9" x14ac:dyDescent="0.25">
      <c r="A3958">
        <v>0</v>
      </c>
      <c r="B3958" s="4">
        <v>0</v>
      </c>
      <c r="C3958" s="4">
        <v>0</v>
      </c>
      <c r="D3958">
        <v>0</v>
      </c>
      <c r="E3958" s="3">
        <v>0</v>
      </c>
      <c r="F3958" s="3">
        <v>0</v>
      </c>
      <c r="G3958" s="3">
        <v>0</v>
      </c>
      <c r="H3958" s="15">
        <v>0</v>
      </c>
      <c r="I3958">
        <v>0</v>
      </c>
    </row>
    <row r="3959" spans="1:9" x14ac:dyDescent="0.25">
      <c r="A3959">
        <v>0</v>
      </c>
      <c r="B3959" s="4">
        <v>0</v>
      </c>
      <c r="C3959" s="4">
        <v>0</v>
      </c>
      <c r="D3959">
        <v>0</v>
      </c>
      <c r="E3959" s="3">
        <v>0</v>
      </c>
      <c r="F3959" s="3">
        <v>0</v>
      </c>
      <c r="G3959" s="3">
        <v>0</v>
      </c>
      <c r="H3959" s="15">
        <v>0</v>
      </c>
      <c r="I3959">
        <v>0</v>
      </c>
    </row>
    <row r="3960" spans="1:9" x14ac:dyDescent="0.25">
      <c r="A3960">
        <v>0</v>
      </c>
      <c r="B3960" s="4">
        <v>0</v>
      </c>
      <c r="C3960" s="4">
        <v>0</v>
      </c>
      <c r="D3960">
        <v>0</v>
      </c>
      <c r="E3960" s="3">
        <v>0</v>
      </c>
      <c r="F3960" s="3">
        <v>0</v>
      </c>
      <c r="G3960" s="3">
        <v>0</v>
      </c>
      <c r="H3960" s="15">
        <v>0</v>
      </c>
      <c r="I3960">
        <v>0</v>
      </c>
    </row>
    <row r="3961" spans="1:9" x14ac:dyDescent="0.25">
      <c r="A3961">
        <v>0</v>
      </c>
      <c r="B3961" s="4">
        <v>0</v>
      </c>
      <c r="C3961" s="4">
        <v>0</v>
      </c>
      <c r="D3961">
        <v>0</v>
      </c>
      <c r="E3961" s="3">
        <v>0</v>
      </c>
      <c r="F3961" s="3">
        <v>0</v>
      </c>
      <c r="G3961" s="3">
        <v>0</v>
      </c>
      <c r="H3961" s="15">
        <v>0</v>
      </c>
      <c r="I3961">
        <v>0</v>
      </c>
    </row>
    <row r="3962" spans="1:9" x14ac:dyDescent="0.25">
      <c r="A3962">
        <v>0</v>
      </c>
      <c r="B3962" s="4">
        <v>0</v>
      </c>
      <c r="C3962" s="4">
        <v>0</v>
      </c>
      <c r="D3962">
        <v>0</v>
      </c>
      <c r="E3962" s="3">
        <v>0</v>
      </c>
      <c r="F3962" s="3">
        <v>0</v>
      </c>
      <c r="G3962" s="3">
        <v>0</v>
      </c>
      <c r="H3962" s="15">
        <v>0</v>
      </c>
      <c r="I3962">
        <v>0</v>
      </c>
    </row>
    <row r="3963" spans="1:9" x14ac:dyDescent="0.25">
      <c r="A3963">
        <v>0</v>
      </c>
      <c r="B3963" s="4">
        <v>0</v>
      </c>
      <c r="C3963" s="4">
        <v>0</v>
      </c>
      <c r="D3963">
        <v>0</v>
      </c>
      <c r="E3963" s="3">
        <v>0</v>
      </c>
      <c r="F3963" s="3">
        <v>0</v>
      </c>
      <c r="G3963" s="3">
        <v>0</v>
      </c>
      <c r="H3963" s="15">
        <v>0</v>
      </c>
      <c r="I3963">
        <v>0</v>
      </c>
    </row>
    <row r="3964" spans="1:9" x14ac:dyDescent="0.25">
      <c r="A3964">
        <v>0</v>
      </c>
      <c r="B3964" s="4">
        <v>0</v>
      </c>
      <c r="C3964" s="4">
        <v>0</v>
      </c>
      <c r="D3964">
        <v>0</v>
      </c>
      <c r="E3964" s="3">
        <v>0</v>
      </c>
      <c r="F3964" s="3">
        <v>0</v>
      </c>
      <c r="G3964" s="3">
        <v>0</v>
      </c>
      <c r="H3964" s="15">
        <v>0</v>
      </c>
      <c r="I3964">
        <v>0</v>
      </c>
    </row>
    <row r="3965" spans="1:9" x14ac:dyDescent="0.25">
      <c r="A3965">
        <v>0</v>
      </c>
      <c r="B3965" s="4">
        <v>0</v>
      </c>
      <c r="C3965" s="4">
        <v>0</v>
      </c>
      <c r="D3965">
        <v>0</v>
      </c>
      <c r="E3965" s="3">
        <v>0</v>
      </c>
      <c r="F3965" s="3">
        <v>0</v>
      </c>
      <c r="G3965" s="3">
        <v>0</v>
      </c>
      <c r="H3965" s="15">
        <v>0</v>
      </c>
      <c r="I3965">
        <v>0</v>
      </c>
    </row>
    <row r="3966" spans="1:9" x14ac:dyDescent="0.25">
      <c r="A3966">
        <v>0</v>
      </c>
      <c r="B3966" s="4">
        <v>0</v>
      </c>
      <c r="C3966" s="4">
        <v>0</v>
      </c>
      <c r="D3966">
        <v>0</v>
      </c>
      <c r="E3966" s="3">
        <v>0</v>
      </c>
      <c r="F3966" s="3">
        <v>0</v>
      </c>
      <c r="G3966" s="3">
        <v>0</v>
      </c>
      <c r="H3966" s="15">
        <v>0</v>
      </c>
      <c r="I3966">
        <v>0</v>
      </c>
    </row>
    <row r="3967" spans="1:9" x14ac:dyDescent="0.25">
      <c r="A3967">
        <v>0</v>
      </c>
      <c r="B3967" s="4">
        <v>0</v>
      </c>
      <c r="C3967" s="4">
        <v>0</v>
      </c>
      <c r="D3967">
        <v>0</v>
      </c>
      <c r="E3967" s="3">
        <v>0</v>
      </c>
      <c r="F3967" s="3">
        <v>0</v>
      </c>
      <c r="G3967" s="3">
        <v>0</v>
      </c>
      <c r="H3967" s="15">
        <v>0</v>
      </c>
      <c r="I3967">
        <v>0</v>
      </c>
    </row>
    <row r="3968" spans="1:9" x14ac:dyDescent="0.25">
      <c r="A3968">
        <v>0</v>
      </c>
      <c r="B3968" s="4">
        <v>0</v>
      </c>
      <c r="C3968" s="4">
        <v>0</v>
      </c>
      <c r="D3968">
        <v>0</v>
      </c>
      <c r="E3968" s="3">
        <v>0</v>
      </c>
      <c r="F3968" s="3">
        <v>0</v>
      </c>
      <c r="G3968" s="3">
        <v>0</v>
      </c>
      <c r="H3968" s="15">
        <v>0</v>
      </c>
      <c r="I3968">
        <v>0</v>
      </c>
    </row>
    <row r="3969" spans="1:9" x14ac:dyDescent="0.25">
      <c r="A3969">
        <v>0</v>
      </c>
      <c r="B3969" s="4">
        <v>0</v>
      </c>
      <c r="C3969" s="4">
        <v>0</v>
      </c>
      <c r="D3969">
        <v>0</v>
      </c>
      <c r="E3969" s="3">
        <v>0</v>
      </c>
      <c r="F3969" s="3">
        <v>0</v>
      </c>
      <c r="G3969" s="3">
        <v>0</v>
      </c>
      <c r="H3969" s="15">
        <v>0</v>
      </c>
      <c r="I3969">
        <v>0</v>
      </c>
    </row>
    <row r="3970" spans="1:9" x14ac:dyDescent="0.25">
      <c r="A3970">
        <v>0</v>
      </c>
      <c r="B3970" s="4">
        <v>0</v>
      </c>
      <c r="C3970" s="4">
        <v>0</v>
      </c>
      <c r="D3970">
        <v>0</v>
      </c>
      <c r="E3970" s="3">
        <v>0</v>
      </c>
      <c r="F3970" s="3">
        <v>0</v>
      </c>
      <c r="G3970" s="3">
        <v>0</v>
      </c>
      <c r="H3970" s="15">
        <v>0</v>
      </c>
      <c r="I3970">
        <v>0</v>
      </c>
    </row>
    <row r="3971" spans="1:9" x14ac:dyDescent="0.25">
      <c r="A3971">
        <v>0</v>
      </c>
      <c r="B3971" s="4">
        <v>0</v>
      </c>
      <c r="C3971" s="4">
        <v>0</v>
      </c>
      <c r="D3971">
        <v>0</v>
      </c>
      <c r="E3971" s="3">
        <v>0</v>
      </c>
      <c r="F3971" s="3">
        <v>0</v>
      </c>
      <c r="G3971" s="3">
        <v>0</v>
      </c>
      <c r="H3971" s="15">
        <v>0</v>
      </c>
      <c r="I3971">
        <v>0</v>
      </c>
    </row>
    <row r="3972" spans="1:9" x14ac:dyDescent="0.25">
      <c r="A3972">
        <v>0</v>
      </c>
      <c r="B3972" s="4">
        <v>0</v>
      </c>
      <c r="C3972" s="4">
        <v>0</v>
      </c>
      <c r="D3972">
        <v>0</v>
      </c>
      <c r="E3972" s="3">
        <v>0</v>
      </c>
      <c r="F3972" s="3">
        <v>0</v>
      </c>
      <c r="G3972" s="3">
        <v>0</v>
      </c>
      <c r="H3972" s="15">
        <v>0</v>
      </c>
      <c r="I3972">
        <v>0</v>
      </c>
    </row>
    <row r="3973" spans="1:9" x14ac:dyDescent="0.25">
      <c r="A3973">
        <v>0</v>
      </c>
      <c r="B3973" s="4">
        <v>0</v>
      </c>
      <c r="C3973" s="4">
        <v>0</v>
      </c>
      <c r="D3973">
        <v>0</v>
      </c>
      <c r="E3973" s="3">
        <v>0</v>
      </c>
      <c r="F3973" s="3">
        <v>0</v>
      </c>
      <c r="G3973" s="3">
        <v>0</v>
      </c>
      <c r="H3973" s="15">
        <v>0</v>
      </c>
      <c r="I3973">
        <v>0</v>
      </c>
    </row>
    <row r="3974" spans="1:9" x14ac:dyDescent="0.25">
      <c r="A3974">
        <v>0</v>
      </c>
      <c r="B3974" s="4">
        <v>0</v>
      </c>
      <c r="C3974" s="4">
        <v>0</v>
      </c>
      <c r="D3974">
        <v>0</v>
      </c>
      <c r="E3974" s="3">
        <v>0</v>
      </c>
      <c r="F3974" s="3">
        <v>0</v>
      </c>
      <c r="G3974" s="3">
        <v>0</v>
      </c>
      <c r="H3974" s="15">
        <v>0</v>
      </c>
      <c r="I3974">
        <v>0</v>
      </c>
    </row>
    <row r="3975" spans="1:9" x14ac:dyDescent="0.25">
      <c r="A3975">
        <v>0</v>
      </c>
      <c r="B3975" s="4">
        <v>0</v>
      </c>
      <c r="C3975" s="4">
        <v>0</v>
      </c>
      <c r="D3975">
        <v>0</v>
      </c>
      <c r="E3975" s="3">
        <v>0</v>
      </c>
      <c r="F3975" s="3">
        <v>0</v>
      </c>
      <c r="G3975" s="3">
        <v>0</v>
      </c>
      <c r="H3975" s="15">
        <v>0</v>
      </c>
      <c r="I3975">
        <v>0</v>
      </c>
    </row>
    <row r="3976" spans="1:9" x14ac:dyDescent="0.25">
      <c r="A3976">
        <v>0</v>
      </c>
      <c r="B3976" s="4">
        <v>0</v>
      </c>
      <c r="C3976" s="4">
        <v>0</v>
      </c>
      <c r="D3976">
        <v>0</v>
      </c>
      <c r="E3976" s="3">
        <v>0</v>
      </c>
      <c r="F3976" s="3">
        <v>0</v>
      </c>
      <c r="G3976" s="3">
        <v>0</v>
      </c>
      <c r="H3976" s="15">
        <v>0</v>
      </c>
      <c r="I3976">
        <v>0</v>
      </c>
    </row>
    <row r="3977" spans="1:9" x14ac:dyDescent="0.25">
      <c r="A3977">
        <v>0</v>
      </c>
      <c r="B3977" s="4">
        <v>0</v>
      </c>
      <c r="C3977" s="4">
        <v>0</v>
      </c>
      <c r="D3977">
        <v>0</v>
      </c>
      <c r="E3977" s="3">
        <v>0</v>
      </c>
      <c r="F3977" s="3">
        <v>0</v>
      </c>
      <c r="G3977" s="3">
        <v>0</v>
      </c>
      <c r="H3977" s="15">
        <v>0</v>
      </c>
      <c r="I3977">
        <v>0</v>
      </c>
    </row>
    <row r="3978" spans="1:9" x14ac:dyDescent="0.25">
      <c r="A3978">
        <v>0</v>
      </c>
      <c r="B3978" s="4">
        <v>0</v>
      </c>
      <c r="C3978" s="4">
        <v>0</v>
      </c>
      <c r="D3978">
        <v>0</v>
      </c>
      <c r="E3978" s="3">
        <v>0</v>
      </c>
      <c r="F3978" s="3">
        <v>0</v>
      </c>
      <c r="G3978" s="3">
        <v>0</v>
      </c>
      <c r="H3978" s="15">
        <v>0</v>
      </c>
      <c r="I3978">
        <v>0</v>
      </c>
    </row>
    <row r="3979" spans="1:9" x14ac:dyDescent="0.25">
      <c r="A3979">
        <v>0</v>
      </c>
      <c r="B3979" s="4">
        <v>0</v>
      </c>
      <c r="C3979" s="4">
        <v>0</v>
      </c>
      <c r="D3979">
        <v>0</v>
      </c>
      <c r="E3979" s="3">
        <v>0</v>
      </c>
      <c r="F3979" s="3">
        <v>0</v>
      </c>
      <c r="G3979" s="3">
        <v>0</v>
      </c>
      <c r="H3979" s="15">
        <v>0</v>
      </c>
      <c r="I3979">
        <v>0</v>
      </c>
    </row>
    <row r="3980" spans="1:9" x14ac:dyDescent="0.25">
      <c r="A3980">
        <v>0</v>
      </c>
      <c r="B3980" s="4">
        <v>0</v>
      </c>
      <c r="C3980" s="4">
        <v>0</v>
      </c>
      <c r="D3980">
        <v>0</v>
      </c>
      <c r="E3980" s="3">
        <v>0</v>
      </c>
      <c r="F3980" s="3">
        <v>0</v>
      </c>
      <c r="G3980" s="3">
        <v>0</v>
      </c>
      <c r="H3980" s="15">
        <v>0</v>
      </c>
      <c r="I3980">
        <v>0</v>
      </c>
    </row>
    <row r="3981" spans="1:9" x14ac:dyDescent="0.25">
      <c r="A3981">
        <v>0</v>
      </c>
      <c r="B3981" s="4">
        <v>0</v>
      </c>
      <c r="C3981" s="4">
        <v>0</v>
      </c>
      <c r="D3981">
        <v>0</v>
      </c>
      <c r="E3981" s="3">
        <v>0</v>
      </c>
      <c r="F3981" s="3">
        <v>0</v>
      </c>
      <c r="G3981" s="3">
        <v>0</v>
      </c>
      <c r="H3981" s="15">
        <v>0</v>
      </c>
      <c r="I3981">
        <v>0</v>
      </c>
    </row>
    <row r="3982" spans="1:9" x14ac:dyDescent="0.25">
      <c r="A3982">
        <v>0</v>
      </c>
      <c r="B3982" s="4">
        <v>0</v>
      </c>
      <c r="C3982" s="4">
        <v>0</v>
      </c>
      <c r="D3982">
        <v>0</v>
      </c>
      <c r="E3982" s="3">
        <v>0</v>
      </c>
      <c r="F3982" s="3">
        <v>0</v>
      </c>
      <c r="G3982" s="3">
        <v>0</v>
      </c>
      <c r="H3982" s="15">
        <v>0</v>
      </c>
      <c r="I3982">
        <v>0</v>
      </c>
    </row>
    <row r="3983" spans="1:9" x14ac:dyDescent="0.25">
      <c r="A3983">
        <v>0</v>
      </c>
      <c r="B3983" s="4">
        <v>0</v>
      </c>
      <c r="C3983" s="4">
        <v>0</v>
      </c>
      <c r="D3983">
        <v>0</v>
      </c>
      <c r="E3983" s="3">
        <v>0</v>
      </c>
      <c r="F3983" s="3">
        <v>0</v>
      </c>
      <c r="G3983" s="3">
        <v>0</v>
      </c>
      <c r="H3983" s="15">
        <v>0</v>
      </c>
      <c r="I3983">
        <v>0</v>
      </c>
    </row>
    <row r="3984" spans="1:9" x14ac:dyDescent="0.25">
      <c r="A3984">
        <v>0</v>
      </c>
      <c r="B3984" s="4">
        <v>0</v>
      </c>
      <c r="C3984" s="4">
        <v>0</v>
      </c>
      <c r="D3984">
        <v>0</v>
      </c>
      <c r="E3984" s="3">
        <v>0</v>
      </c>
      <c r="F3984" s="3">
        <v>0</v>
      </c>
      <c r="G3984" s="3">
        <v>0</v>
      </c>
      <c r="H3984" s="15">
        <v>0</v>
      </c>
      <c r="I3984">
        <v>0</v>
      </c>
    </row>
    <row r="3985" spans="1:9" x14ac:dyDescent="0.25">
      <c r="A3985">
        <v>0</v>
      </c>
      <c r="B3985" s="4">
        <v>0</v>
      </c>
      <c r="C3985" s="4">
        <v>0</v>
      </c>
      <c r="D3985">
        <v>0</v>
      </c>
      <c r="E3985" s="3">
        <v>0</v>
      </c>
      <c r="F3985" s="3">
        <v>0</v>
      </c>
      <c r="G3985" s="3">
        <v>0</v>
      </c>
      <c r="H3985" s="15">
        <v>0</v>
      </c>
      <c r="I3985">
        <v>0</v>
      </c>
    </row>
    <row r="3986" spans="1:9" x14ac:dyDescent="0.25">
      <c r="A3986">
        <v>0</v>
      </c>
      <c r="B3986" s="4">
        <v>0</v>
      </c>
      <c r="C3986" s="4">
        <v>0</v>
      </c>
      <c r="D3986">
        <v>0</v>
      </c>
      <c r="E3986" s="3">
        <v>0</v>
      </c>
      <c r="F3986" s="3">
        <v>0</v>
      </c>
      <c r="G3986" s="3">
        <v>0</v>
      </c>
      <c r="H3986" s="15">
        <v>0</v>
      </c>
      <c r="I3986">
        <v>0</v>
      </c>
    </row>
    <row r="3987" spans="1:9" x14ac:dyDescent="0.25">
      <c r="A3987">
        <v>0</v>
      </c>
      <c r="B3987" s="4">
        <v>0</v>
      </c>
      <c r="C3987" s="4">
        <v>0</v>
      </c>
      <c r="D3987">
        <v>0</v>
      </c>
      <c r="E3987" s="3">
        <v>0</v>
      </c>
      <c r="F3987" s="3">
        <v>0</v>
      </c>
      <c r="G3987" s="3">
        <v>0</v>
      </c>
      <c r="H3987" s="15">
        <v>0</v>
      </c>
      <c r="I3987">
        <v>0</v>
      </c>
    </row>
    <row r="3988" spans="1:9" x14ac:dyDescent="0.25">
      <c r="A3988">
        <v>0</v>
      </c>
      <c r="B3988" s="4">
        <v>0</v>
      </c>
      <c r="C3988" s="4">
        <v>0</v>
      </c>
      <c r="D3988">
        <v>0</v>
      </c>
      <c r="E3988" s="3">
        <v>0</v>
      </c>
      <c r="F3988" s="3">
        <v>0</v>
      </c>
      <c r="G3988" s="3">
        <v>0</v>
      </c>
      <c r="H3988" s="15">
        <v>0</v>
      </c>
      <c r="I3988">
        <v>0</v>
      </c>
    </row>
    <row r="3989" spans="1:9" x14ac:dyDescent="0.25">
      <c r="A3989">
        <v>0</v>
      </c>
      <c r="B3989" s="4">
        <v>0</v>
      </c>
      <c r="C3989" s="4">
        <v>0</v>
      </c>
      <c r="D3989">
        <v>0</v>
      </c>
      <c r="E3989" s="3">
        <v>0</v>
      </c>
      <c r="F3989" s="3">
        <v>0</v>
      </c>
      <c r="G3989" s="3">
        <v>0</v>
      </c>
      <c r="H3989" s="15">
        <v>0</v>
      </c>
      <c r="I3989">
        <v>0</v>
      </c>
    </row>
    <row r="3990" spans="1:9" x14ac:dyDescent="0.25">
      <c r="A3990">
        <v>0</v>
      </c>
      <c r="B3990" s="4">
        <v>0</v>
      </c>
      <c r="C3990" s="4">
        <v>0</v>
      </c>
      <c r="D3990">
        <v>0</v>
      </c>
      <c r="E3990" s="3">
        <v>0</v>
      </c>
      <c r="F3990" s="3">
        <v>0</v>
      </c>
      <c r="G3990" s="3">
        <v>0</v>
      </c>
      <c r="H3990" s="15">
        <v>0</v>
      </c>
      <c r="I3990">
        <v>0</v>
      </c>
    </row>
    <row r="3991" spans="1:9" x14ac:dyDescent="0.25">
      <c r="A3991">
        <v>0</v>
      </c>
      <c r="B3991" s="4">
        <v>0</v>
      </c>
      <c r="C3991" s="4">
        <v>0</v>
      </c>
      <c r="D3991">
        <v>0</v>
      </c>
      <c r="E3991" s="3">
        <v>0</v>
      </c>
      <c r="F3991" s="3">
        <v>0</v>
      </c>
      <c r="G3991" s="3">
        <v>0</v>
      </c>
      <c r="H3991" s="15">
        <v>0</v>
      </c>
      <c r="I3991">
        <v>0</v>
      </c>
    </row>
    <row r="3992" spans="1:9" x14ac:dyDescent="0.25">
      <c r="A3992">
        <v>0</v>
      </c>
      <c r="B3992" s="4">
        <v>0</v>
      </c>
      <c r="C3992" s="4">
        <v>0</v>
      </c>
      <c r="D3992">
        <v>0</v>
      </c>
      <c r="E3992" s="3">
        <v>0</v>
      </c>
      <c r="F3992" s="3">
        <v>0</v>
      </c>
      <c r="G3992" s="3">
        <v>0</v>
      </c>
      <c r="H3992" s="15">
        <v>0</v>
      </c>
      <c r="I3992">
        <v>0</v>
      </c>
    </row>
    <row r="3993" spans="1:9" x14ac:dyDescent="0.25">
      <c r="A3993">
        <v>0</v>
      </c>
      <c r="B3993" s="4">
        <v>0</v>
      </c>
      <c r="C3993" s="4">
        <v>0</v>
      </c>
      <c r="D3993">
        <v>0</v>
      </c>
      <c r="E3993" s="3">
        <v>0</v>
      </c>
      <c r="F3993" s="3">
        <v>0</v>
      </c>
      <c r="G3993" s="3">
        <v>0</v>
      </c>
      <c r="H3993" s="15">
        <v>0</v>
      </c>
      <c r="I3993">
        <v>0</v>
      </c>
    </row>
    <row r="3994" spans="1:9" x14ac:dyDescent="0.25">
      <c r="A3994">
        <v>0</v>
      </c>
      <c r="B3994" s="4">
        <v>0</v>
      </c>
      <c r="C3994" s="4">
        <v>0</v>
      </c>
      <c r="D3994">
        <v>0</v>
      </c>
      <c r="E3994" s="3">
        <v>0</v>
      </c>
      <c r="F3994" s="3">
        <v>0</v>
      </c>
      <c r="G3994" s="3">
        <v>0</v>
      </c>
      <c r="H3994" s="15">
        <v>0</v>
      </c>
      <c r="I3994">
        <v>0</v>
      </c>
    </row>
    <row r="3995" spans="1:9" x14ac:dyDescent="0.25">
      <c r="A3995">
        <v>0</v>
      </c>
      <c r="B3995" s="4">
        <v>0</v>
      </c>
      <c r="C3995" s="4">
        <v>0</v>
      </c>
      <c r="D3995">
        <v>0</v>
      </c>
      <c r="E3995" s="3">
        <v>0</v>
      </c>
      <c r="F3995" s="3">
        <v>0</v>
      </c>
      <c r="G3995" s="3">
        <v>0</v>
      </c>
      <c r="H3995" s="15">
        <v>0</v>
      </c>
      <c r="I3995">
        <v>0</v>
      </c>
    </row>
    <row r="3996" spans="1:9" x14ac:dyDescent="0.25">
      <c r="A3996">
        <v>0</v>
      </c>
      <c r="B3996" s="4">
        <v>0</v>
      </c>
      <c r="C3996" s="4">
        <v>0</v>
      </c>
      <c r="D3996">
        <v>0</v>
      </c>
      <c r="E3996" s="3">
        <v>0</v>
      </c>
      <c r="F3996" s="3">
        <v>0</v>
      </c>
      <c r="G3996" s="3">
        <v>0</v>
      </c>
      <c r="H3996" s="15">
        <v>0</v>
      </c>
      <c r="I3996">
        <v>0</v>
      </c>
    </row>
    <row r="3997" spans="1:9" x14ac:dyDescent="0.25">
      <c r="A3997">
        <v>0</v>
      </c>
      <c r="B3997" s="4">
        <v>0</v>
      </c>
      <c r="C3997" s="4">
        <v>0</v>
      </c>
      <c r="D3997">
        <v>0</v>
      </c>
      <c r="E3997" s="3">
        <v>0</v>
      </c>
      <c r="F3997" s="3">
        <v>0</v>
      </c>
      <c r="G3997" s="3">
        <v>0</v>
      </c>
      <c r="H3997" s="15">
        <v>0</v>
      </c>
      <c r="I3997">
        <v>0</v>
      </c>
    </row>
    <row r="3998" spans="1:9" x14ac:dyDescent="0.25">
      <c r="A3998">
        <v>0</v>
      </c>
      <c r="B3998" s="4">
        <v>0</v>
      </c>
      <c r="C3998" s="4">
        <v>0</v>
      </c>
      <c r="D3998">
        <v>0</v>
      </c>
      <c r="E3998" s="3">
        <v>0</v>
      </c>
      <c r="F3998" s="3">
        <v>0</v>
      </c>
      <c r="G3998" s="3">
        <v>0</v>
      </c>
      <c r="H3998" s="15">
        <v>0</v>
      </c>
      <c r="I3998">
        <v>0</v>
      </c>
    </row>
    <row r="3999" spans="1:9" x14ac:dyDescent="0.25">
      <c r="A3999">
        <v>0</v>
      </c>
      <c r="B3999" s="4">
        <v>0</v>
      </c>
      <c r="C3999" s="4">
        <v>0</v>
      </c>
      <c r="D3999">
        <v>0</v>
      </c>
      <c r="E3999" s="3">
        <v>0</v>
      </c>
      <c r="F3999" s="3">
        <v>0</v>
      </c>
      <c r="G3999" s="3">
        <v>0</v>
      </c>
      <c r="H3999" s="15">
        <v>0</v>
      </c>
      <c r="I3999">
        <v>0</v>
      </c>
    </row>
    <row r="4000" spans="1:9" x14ac:dyDescent="0.25">
      <c r="A4000">
        <v>0</v>
      </c>
      <c r="B4000" s="4">
        <v>0</v>
      </c>
      <c r="C4000" s="4">
        <v>0</v>
      </c>
      <c r="D4000">
        <v>0</v>
      </c>
      <c r="E4000" s="3">
        <v>0</v>
      </c>
      <c r="F4000" s="3">
        <v>0</v>
      </c>
      <c r="G4000" s="3">
        <v>0</v>
      </c>
      <c r="H4000" s="15">
        <v>0</v>
      </c>
      <c r="I4000">
        <v>0</v>
      </c>
    </row>
    <row r="4001" spans="1:9" x14ac:dyDescent="0.25">
      <c r="A4001">
        <v>0</v>
      </c>
      <c r="B4001" s="4">
        <v>0</v>
      </c>
      <c r="C4001" s="4">
        <v>0</v>
      </c>
      <c r="D4001">
        <v>0</v>
      </c>
      <c r="E4001" s="3">
        <v>0</v>
      </c>
      <c r="F4001" s="3">
        <v>0</v>
      </c>
      <c r="G4001" s="3">
        <v>0</v>
      </c>
      <c r="H4001" s="15">
        <v>0</v>
      </c>
      <c r="I4001">
        <v>0</v>
      </c>
    </row>
    <row r="4002" spans="1:9" x14ac:dyDescent="0.25">
      <c r="A4002">
        <v>0</v>
      </c>
      <c r="B4002" s="4">
        <v>0</v>
      </c>
      <c r="C4002" s="4">
        <v>0</v>
      </c>
      <c r="D4002">
        <v>0</v>
      </c>
      <c r="E4002" s="3">
        <v>0</v>
      </c>
      <c r="F4002" s="3">
        <v>0</v>
      </c>
      <c r="G4002" s="3">
        <v>0</v>
      </c>
      <c r="H4002" s="15">
        <v>0</v>
      </c>
      <c r="I4002">
        <v>0</v>
      </c>
    </row>
    <row r="4003" spans="1:9" x14ac:dyDescent="0.25">
      <c r="A4003">
        <v>0</v>
      </c>
      <c r="B4003" s="4">
        <v>0</v>
      </c>
      <c r="C4003" s="4">
        <v>0</v>
      </c>
      <c r="D4003">
        <v>0</v>
      </c>
      <c r="E4003" s="3">
        <v>0</v>
      </c>
      <c r="F4003" s="3">
        <v>0</v>
      </c>
      <c r="G4003" s="3">
        <v>0</v>
      </c>
      <c r="H4003" s="15">
        <v>0</v>
      </c>
      <c r="I4003">
        <v>0</v>
      </c>
    </row>
    <row r="4004" spans="1:9" x14ac:dyDescent="0.25">
      <c r="A4004">
        <v>0</v>
      </c>
      <c r="B4004" s="4">
        <v>0</v>
      </c>
      <c r="C4004" s="4">
        <v>0</v>
      </c>
      <c r="D4004">
        <v>0</v>
      </c>
      <c r="E4004" s="3">
        <v>0</v>
      </c>
      <c r="F4004" s="3">
        <v>0</v>
      </c>
      <c r="G4004" s="3">
        <v>0</v>
      </c>
      <c r="H4004" s="15">
        <v>0</v>
      </c>
      <c r="I4004">
        <v>0</v>
      </c>
    </row>
    <row r="4005" spans="1:9" x14ac:dyDescent="0.25">
      <c r="A4005">
        <v>0</v>
      </c>
      <c r="B4005" s="4">
        <v>0</v>
      </c>
      <c r="C4005" s="4">
        <v>0</v>
      </c>
      <c r="D4005">
        <v>0</v>
      </c>
      <c r="E4005" s="3">
        <v>0</v>
      </c>
      <c r="F4005" s="3">
        <v>0</v>
      </c>
      <c r="G4005" s="3">
        <v>0</v>
      </c>
      <c r="H4005" s="15">
        <v>0</v>
      </c>
      <c r="I4005">
        <v>0</v>
      </c>
    </row>
    <row r="4006" spans="1:9" x14ac:dyDescent="0.25">
      <c r="A4006">
        <v>0</v>
      </c>
      <c r="B4006" s="4">
        <v>0</v>
      </c>
      <c r="C4006" s="4">
        <v>0</v>
      </c>
      <c r="D4006">
        <v>0</v>
      </c>
      <c r="E4006" s="3">
        <v>0</v>
      </c>
      <c r="F4006" s="3">
        <v>0</v>
      </c>
      <c r="G4006" s="3">
        <v>0</v>
      </c>
      <c r="H4006" s="15">
        <v>0</v>
      </c>
      <c r="I4006">
        <v>0</v>
      </c>
    </row>
    <row r="4007" spans="1:9" x14ac:dyDescent="0.25">
      <c r="A4007">
        <v>0</v>
      </c>
      <c r="B4007" s="4">
        <v>0</v>
      </c>
      <c r="C4007" s="4">
        <v>0</v>
      </c>
      <c r="D4007">
        <v>0</v>
      </c>
      <c r="E4007" s="3">
        <v>0</v>
      </c>
      <c r="F4007" s="3">
        <v>0</v>
      </c>
      <c r="G4007" s="3">
        <v>0</v>
      </c>
      <c r="H4007" s="15">
        <v>0</v>
      </c>
      <c r="I4007">
        <v>0</v>
      </c>
    </row>
    <row r="4008" spans="1:9" x14ac:dyDescent="0.25">
      <c r="A4008">
        <v>0</v>
      </c>
      <c r="B4008" s="4">
        <v>0</v>
      </c>
      <c r="C4008" s="4">
        <v>0</v>
      </c>
      <c r="D4008">
        <v>0</v>
      </c>
      <c r="E4008" s="3">
        <v>0</v>
      </c>
      <c r="F4008" s="3">
        <v>0</v>
      </c>
      <c r="G4008" s="3">
        <v>0</v>
      </c>
      <c r="H4008" s="15">
        <v>0</v>
      </c>
      <c r="I4008">
        <v>0</v>
      </c>
    </row>
    <row r="4009" spans="1:9" x14ac:dyDescent="0.25">
      <c r="A4009">
        <v>0</v>
      </c>
      <c r="B4009" s="4">
        <v>0</v>
      </c>
      <c r="C4009" s="4">
        <v>0</v>
      </c>
      <c r="D4009">
        <v>0</v>
      </c>
      <c r="E4009" s="3">
        <v>0</v>
      </c>
      <c r="F4009" s="3">
        <v>0</v>
      </c>
      <c r="G4009" s="3">
        <v>0</v>
      </c>
      <c r="H4009" s="15">
        <v>0</v>
      </c>
      <c r="I4009">
        <v>0</v>
      </c>
    </row>
    <row r="4010" spans="1:9" x14ac:dyDescent="0.25">
      <c r="A4010">
        <v>0</v>
      </c>
      <c r="B4010" s="4">
        <v>0</v>
      </c>
      <c r="C4010" s="4">
        <v>0</v>
      </c>
      <c r="D4010">
        <v>0</v>
      </c>
      <c r="E4010" s="3">
        <v>0</v>
      </c>
      <c r="F4010" s="3">
        <v>0</v>
      </c>
      <c r="G4010" s="3">
        <v>0</v>
      </c>
      <c r="H4010" s="15">
        <v>0</v>
      </c>
      <c r="I4010">
        <v>0</v>
      </c>
    </row>
    <row r="4011" spans="1:9" x14ac:dyDescent="0.25">
      <c r="A4011">
        <v>0</v>
      </c>
      <c r="B4011" s="4">
        <v>0</v>
      </c>
      <c r="C4011" s="4">
        <v>0</v>
      </c>
      <c r="D4011">
        <v>0</v>
      </c>
      <c r="E4011" s="3">
        <v>0</v>
      </c>
      <c r="F4011" s="3">
        <v>0</v>
      </c>
      <c r="G4011" s="3">
        <v>0</v>
      </c>
      <c r="H4011" s="15">
        <v>0</v>
      </c>
      <c r="I4011">
        <v>0</v>
      </c>
    </row>
    <row r="4012" spans="1:9" x14ac:dyDescent="0.25">
      <c r="A4012">
        <v>0</v>
      </c>
      <c r="B4012" s="4">
        <v>0</v>
      </c>
      <c r="C4012" s="4">
        <v>0</v>
      </c>
      <c r="D4012">
        <v>0</v>
      </c>
      <c r="E4012" s="3">
        <v>0</v>
      </c>
      <c r="F4012" s="3">
        <v>0</v>
      </c>
      <c r="G4012" s="3">
        <v>0</v>
      </c>
      <c r="H4012" s="15">
        <v>0</v>
      </c>
      <c r="I4012">
        <v>0</v>
      </c>
    </row>
    <row r="4013" spans="1:9" x14ac:dyDescent="0.25">
      <c r="A4013">
        <v>0</v>
      </c>
      <c r="B4013" s="4">
        <v>0</v>
      </c>
      <c r="C4013" s="4">
        <v>0</v>
      </c>
      <c r="D4013">
        <v>0</v>
      </c>
      <c r="E4013" s="3">
        <v>0</v>
      </c>
      <c r="F4013" s="3">
        <v>0</v>
      </c>
      <c r="G4013" s="3">
        <v>0</v>
      </c>
      <c r="H4013" s="15">
        <v>0</v>
      </c>
      <c r="I4013">
        <v>0</v>
      </c>
    </row>
    <row r="4014" spans="1:9" x14ac:dyDescent="0.25">
      <c r="A4014">
        <v>0</v>
      </c>
      <c r="B4014" s="4">
        <v>0</v>
      </c>
      <c r="C4014" s="4">
        <v>0</v>
      </c>
      <c r="D4014">
        <v>0</v>
      </c>
      <c r="E4014" s="3">
        <v>0</v>
      </c>
      <c r="F4014" s="3">
        <v>0</v>
      </c>
      <c r="G4014" s="3">
        <v>0</v>
      </c>
      <c r="H4014" s="15">
        <v>0</v>
      </c>
      <c r="I4014">
        <v>0</v>
      </c>
    </row>
    <row r="4015" spans="1:9" x14ac:dyDescent="0.25">
      <c r="A4015">
        <v>0</v>
      </c>
      <c r="B4015" s="4">
        <v>0</v>
      </c>
      <c r="C4015" s="4">
        <v>0</v>
      </c>
      <c r="D4015">
        <v>0</v>
      </c>
      <c r="E4015" s="3">
        <v>0</v>
      </c>
      <c r="F4015" s="3">
        <v>0</v>
      </c>
      <c r="G4015" s="3">
        <v>0</v>
      </c>
      <c r="H4015" s="15">
        <v>0</v>
      </c>
      <c r="I4015">
        <v>0</v>
      </c>
    </row>
    <row r="4016" spans="1:9" x14ac:dyDescent="0.25">
      <c r="A4016">
        <v>0</v>
      </c>
      <c r="B4016" s="4">
        <v>0</v>
      </c>
      <c r="C4016" s="4">
        <v>0</v>
      </c>
      <c r="D4016">
        <v>0</v>
      </c>
      <c r="E4016" s="3">
        <v>0</v>
      </c>
      <c r="F4016" s="3">
        <v>0</v>
      </c>
      <c r="G4016" s="3">
        <v>0</v>
      </c>
      <c r="H4016" s="15">
        <v>0</v>
      </c>
      <c r="I4016">
        <v>0</v>
      </c>
    </row>
    <row r="4017" spans="1:9" x14ac:dyDescent="0.25">
      <c r="A4017">
        <v>0</v>
      </c>
      <c r="B4017" s="4">
        <v>0</v>
      </c>
      <c r="C4017" s="4">
        <v>0</v>
      </c>
      <c r="D4017">
        <v>0</v>
      </c>
      <c r="E4017" s="3">
        <v>0</v>
      </c>
      <c r="F4017" s="3">
        <v>0</v>
      </c>
      <c r="G4017" s="3">
        <v>0</v>
      </c>
      <c r="H4017" s="15">
        <v>0</v>
      </c>
      <c r="I4017">
        <v>0</v>
      </c>
    </row>
    <row r="4018" spans="1:9" x14ac:dyDescent="0.25">
      <c r="A4018">
        <v>0</v>
      </c>
      <c r="B4018" s="4">
        <v>0</v>
      </c>
      <c r="C4018" s="4">
        <v>0</v>
      </c>
      <c r="D4018">
        <v>0</v>
      </c>
      <c r="E4018" s="3">
        <v>0</v>
      </c>
      <c r="F4018" s="3">
        <v>0</v>
      </c>
      <c r="G4018" s="3">
        <v>0</v>
      </c>
      <c r="H4018" s="15">
        <v>0</v>
      </c>
      <c r="I4018">
        <v>0</v>
      </c>
    </row>
    <row r="4019" spans="1:9" x14ac:dyDescent="0.25">
      <c r="A4019">
        <v>0</v>
      </c>
      <c r="B4019" s="4">
        <v>0</v>
      </c>
      <c r="C4019" s="4">
        <v>0</v>
      </c>
      <c r="D4019">
        <v>0</v>
      </c>
      <c r="E4019" s="3">
        <v>0</v>
      </c>
      <c r="F4019" s="3">
        <v>0</v>
      </c>
      <c r="G4019" s="3">
        <v>0</v>
      </c>
      <c r="H4019" s="15">
        <v>0</v>
      </c>
      <c r="I4019">
        <v>0</v>
      </c>
    </row>
    <row r="4020" spans="1:9" x14ac:dyDescent="0.25">
      <c r="A4020">
        <v>0</v>
      </c>
      <c r="B4020" s="4">
        <v>0</v>
      </c>
      <c r="C4020" s="4">
        <v>0</v>
      </c>
      <c r="D4020">
        <v>0</v>
      </c>
      <c r="E4020" s="3">
        <v>0</v>
      </c>
      <c r="F4020" s="3">
        <v>0</v>
      </c>
      <c r="G4020" s="3">
        <v>0</v>
      </c>
      <c r="H4020" s="15">
        <v>0</v>
      </c>
      <c r="I4020">
        <v>0</v>
      </c>
    </row>
    <row r="4021" spans="1:9" x14ac:dyDescent="0.25">
      <c r="A4021">
        <v>0</v>
      </c>
      <c r="B4021" s="4">
        <v>0</v>
      </c>
      <c r="C4021" s="4">
        <v>0</v>
      </c>
      <c r="D4021">
        <v>0</v>
      </c>
      <c r="E4021" s="3">
        <v>0</v>
      </c>
      <c r="F4021" s="3">
        <v>0</v>
      </c>
      <c r="G4021" s="3">
        <v>0</v>
      </c>
      <c r="H4021" s="15">
        <v>0</v>
      </c>
      <c r="I4021">
        <v>0</v>
      </c>
    </row>
    <row r="4022" spans="1:9" x14ac:dyDescent="0.25">
      <c r="A4022">
        <v>0</v>
      </c>
      <c r="B4022" s="4">
        <v>0</v>
      </c>
      <c r="C4022" s="4">
        <v>0</v>
      </c>
      <c r="D4022">
        <v>0</v>
      </c>
      <c r="E4022" s="3">
        <v>0</v>
      </c>
      <c r="F4022" s="3">
        <v>0</v>
      </c>
      <c r="G4022" s="3">
        <v>0</v>
      </c>
      <c r="H4022" s="15">
        <v>0</v>
      </c>
      <c r="I4022">
        <v>0</v>
      </c>
    </row>
    <row r="4023" spans="1:9" x14ac:dyDescent="0.25">
      <c r="A4023">
        <v>0</v>
      </c>
      <c r="B4023" s="4">
        <v>0</v>
      </c>
      <c r="C4023" s="4">
        <v>0</v>
      </c>
      <c r="D4023">
        <v>0</v>
      </c>
      <c r="E4023" s="3">
        <v>0</v>
      </c>
      <c r="F4023" s="3">
        <v>0</v>
      </c>
      <c r="G4023" s="3">
        <v>0</v>
      </c>
      <c r="H4023" s="15">
        <v>0</v>
      </c>
      <c r="I4023">
        <v>0</v>
      </c>
    </row>
    <row r="4024" spans="1:9" x14ac:dyDescent="0.25">
      <c r="A4024">
        <v>0</v>
      </c>
      <c r="B4024" s="4">
        <v>0</v>
      </c>
      <c r="C4024" s="4">
        <v>0</v>
      </c>
      <c r="D4024">
        <v>0</v>
      </c>
      <c r="E4024" s="3">
        <v>0</v>
      </c>
      <c r="F4024" s="3">
        <v>0</v>
      </c>
      <c r="G4024" s="3">
        <v>0</v>
      </c>
      <c r="H4024" s="15">
        <v>0</v>
      </c>
      <c r="I4024">
        <v>0</v>
      </c>
    </row>
    <row r="4025" spans="1:9" x14ac:dyDescent="0.25">
      <c r="A4025">
        <v>0</v>
      </c>
      <c r="B4025" s="4">
        <v>0</v>
      </c>
      <c r="C4025" s="4">
        <v>0</v>
      </c>
      <c r="D4025">
        <v>0</v>
      </c>
      <c r="E4025" s="3">
        <v>0</v>
      </c>
      <c r="F4025" s="3">
        <v>0</v>
      </c>
      <c r="G4025" s="3">
        <v>0</v>
      </c>
      <c r="H4025" s="15">
        <v>0</v>
      </c>
      <c r="I4025">
        <v>0</v>
      </c>
    </row>
    <row r="4026" spans="1:9" x14ac:dyDescent="0.25">
      <c r="A4026">
        <v>0</v>
      </c>
      <c r="B4026" s="4">
        <v>0</v>
      </c>
      <c r="C4026" s="4">
        <v>0</v>
      </c>
      <c r="D4026">
        <v>0</v>
      </c>
      <c r="E4026" s="3">
        <v>0</v>
      </c>
      <c r="F4026" s="3">
        <v>0</v>
      </c>
      <c r="G4026" s="3">
        <v>0</v>
      </c>
      <c r="H4026" s="15">
        <v>0</v>
      </c>
      <c r="I4026">
        <v>0</v>
      </c>
    </row>
    <row r="4027" spans="1:9" x14ac:dyDescent="0.25">
      <c r="A4027">
        <v>0</v>
      </c>
      <c r="B4027" s="4">
        <v>0</v>
      </c>
      <c r="C4027" s="4">
        <v>0</v>
      </c>
      <c r="D4027">
        <v>0</v>
      </c>
      <c r="E4027" s="3">
        <v>0</v>
      </c>
      <c r="F4027" s="3">
        <v>0</v>
      </c>
      <c r="G4027" s="3">
        <v>0</v>
      </c>
      <c r="H4027" s="15">
        <v>0</v>
      </c>
      <c r="I4027">
        <v>0</v>
      </c>
    </row>
    <row r="4028" spans="1:9" x14ac:dyDescent="0.25">
      <c r="A4028">
        <v>0</v>
      </c>
      <c r="B4028" s="4">
        <v>0</v>
      </c>
      <c r="C4028" s="4">
        <v>0</v>
      </c>
      <c r="D4028">
        <v>0</v>
      </c>
      <c r="E4028" s="3">
        <v>0</v>
      </c>
      <c r="F4028" s="3">
        <v>0</v>
      </c>
      <c r="G4028" s="3">
        <v>0</v>
      </c>
      <c r="H4028" s="15">
        <v>0</v>
      </c>
      <c r="I4028">
        <v>0</v>
      </c>
    </row>
    <row r="4029" spans="1:9" x14ac:dyDescent="0.25">
      <c r="A4029">
        <v>0</v>
      </c>
      <c r="B4029" s="4">
        <v>0</v>
      </c>
      <c r="C4029" s="4">
        <v>0</v>
      </c>
      <c r="D4029">
        <v>0</v>
      </c>
      <c r="E4029" s="3">
        <v>0</v>
      </c>
      <c r="F4029" s="3">
        <v>0</v>
      </c>
      <c r="G4029" s="3">
        <v>0</v>
      </c>
      <c r="H4029" s="15">
        <v>0</v>
      </c>
      <c r="I4029">
        <v>0</v>
      </c>
    </row>
    <row r="4030" spans="1:9" x14ac:dyDescent="0.25">
      <c r="A4030">
        <v>0</v>
      </c>
      <c r="B4030" s="4">
        <v>0</v>
      </c>
      <c r="C4030" s="4">
        <v>0</v>
      </c>
      <c r="D4030">
        <v>0</v>
      </c>
      <c r="E4030" s="3">
        <v>0</v>
      </c>
      <c r="F4030" s="3">
        <v>0</v>
      </c>
      <c r="G4030" s="3">
        <v>0</v>
      </c>
      <c r="H4030" s="15">
        <v>0</v>
      </c>
      <c r="I4030">
        <v>0</v>
      </c>
    </row>
    <row r="4031" spans="1:9" x14ac:dyDescent="0.25">
      <c r="A4031">
        <v>0</v>
      </c>
      <c r="B4031" s="4">
        <v>0</v>
      </c>
      <c r="C4031" s="4">
        <v>0</v>
      </c>
      <c r="D4031">
        <v>0</v>
      </c>
      <c r="E4031" s="3">
        <v>0</v>
      </c>
      <c r="F4031" s="3">
        <v>0</v>
      </c>
      <c r="G4031" s="3">
        <v>0</v>
      </c>
      <c r="H4031" s="15">
        <v>0</v>
      </c>
      <c r="I4031">
        <v>0</v>
      </c>
    </row>
    <row r="4032" spans="1:9" x14ac:dyDescent="0.25">
      <c r="A4032">
        <v>0</v>
      </c>
      <c r="B4032" s="4">
        <v>0</v>
      </c>
      <c r="C4032" s="4">
        <v>0</v>
      </c>
      <c r="D4032">
        <v>0</v>
      </c>
      <c r="E4032" s="3">
        <v>0</v>
      </c>
      <c r="F4032" s="3">
        <v>0</v>
      </c>
      <c r="G4032" s="3">
        <v>0</v>
      </c>
      <c r="H4032" s="15">
        <v>0</v>
      </c>
      <c r="I4032">
        <v>0</v>
      </c>
    </row>
    <row r="4033" spans="1:9" x14ac:dyDescent="0.25">
      <c r="A4033">
        <v>0</v>
      </c>
      <c r="B4033" s="4">
        <v>0</v>
      </c>
      <c r="C4033" s="4">
        <v>0</v>
      </c>
      <c r="D4033">
        <v>0</v>
      </c>
      <c r="E4033" s="3">
        <v>0</v>
      </c>
      <c r="F4033" s="3">
        <v>0</v>
      </c>
      <c r="G4033" s="3">
        <v>0</v>
      </c>
      <c r="H4033" s="15">
        <v>0</v>
      </c>
      <c r="I4033">
        <v>0</v>
      </c>
    </row>
    <row r="4034" spans="1:9" x14ac:dyDescent="0.25">
      <c r="A4034">
        <v>0</v>
      </c>
      <c r="B4034" s="4">
        <v>0</v>
      </c>
      <c r="C4034" s="4">
        <v>0</v>
      </c>
      <c r="D4034">
        <v>0</v>
      </c>
      <c r="E4034" s="3">
        <v>0</v>
      </c>
      <c r="F4034" s="3">
        <v>0</v>
      </c>
      <c r="G4034" s="3">
        <v>0</v>
      </c>
      <c r="H4034" s="15">
        <v>0</v>
      </c>
      <c r="I4034">
        <v>0</v>
      </c>
    </row>
    <row r="4035" spans="1:9" x14ac:dyDescent="0.25">
      <c r="A4035">
        <v>0</v>
      </c>
      <c r="B4035" s="4">
        <v>0</v>
      </c>
      <c r="C4035" s="4">
        <v>0</v>
      </c>
      <c r="D4035">
        <v>0</v>
      </c>
      <c r="E4035" s="3">
        <v>0</v>
      </c>
      <c r="F4035" s="3">
        <v>0</v>
      </c>
      <c r="G4035" s="3">
        <v>0</v>
      </c>
      <c r="H4035" s="15">
        <v>0</v>
      </c>
      <c r="I4035">
        <v>0</v>
      </c>
    </row>
    <row r="4036" spans="1:9" x14ac:dyDescent="0.25">
      <c r="A4036">
        <v>0</v>
      </c>
      <c r="B4036" s="4">
        <v>0</v>
      </c>
      <c r="C4036" s="4">
        <v>0</v>
      </c>
      <c r="D4036">
        <v>0</v>
      </c>
      <c r="E4036" s="3">
        <v>0</v>
      </c>
      <c r="F4036" s="3">
        <v>0</v>
      </c>
      <c r="G4036" s="3">
        <v>0</v>
      </c>
      <c r="H4036" s="15">
        <v>0</v>
      </c>
      <c r="I4036">
        <v>0</v>
      </c>
    </row>
    <row r="4037" spans="1:9" x14ac:dyDescent="0.25">
      <c r="A4037">
        <v>0</v>
      </c>
      <c r="B4037" s="4">
        <v>0</v>
      </c>
      <c r="C4037" s="4">
        <v>0</v>
      </c>
      <c r="D4037">
        <v>0</v>
      </c>
      <c r="E4037" s="3">
        <v>0</v>
      </c>
      <c r="F4037" s="3">
        <v>0</v>
      </c>
      <c r="G4037" s="3">
        <v>0</v>
      </c>
      <c r="H4037" s="15">
        <v>0</v>
      </c>
      <c r="I4037">
        <v>0</v>
      </c>
    </row>
    <row r="4038" spans="1:9" x14ac:dyDescent="0.25">
      <c r="A4038">
        <v>0</v>
      </c>
      <c r="B4038" s="4">
        <v>0</v>
      </c>
      <c r="C4038" s="4">
        <v>0</v>
      </c>
      <c r="D4038">
        <v>0</v>
      </c>
      <c r="E4038" s="3">
        <v>0</v>
      </c>
      <c r="F4038" s="3">
        <v>0</v>
      </c>
      <c r="G4038" s="3">
        <v>0</v>
      </c>
      <c r="H4038" s="15">
        <v>0</v>
      </c>
      <c r="I4038">
        <v>0</v>
      </c>
    </row>
    <row r="4039" spans="1:9" x14ac:dyDescent="0.25">
      <c r="A4039">
        <v>0</v>
      </c>
      <c r="B4039" s="4">
        <v>0</v>
      </c>
      <c r="C4039" s="4">
        <v>0</v>
      </c>
      <c r="D4039">
        <v>0</v>
      </c>
      <c r="E4039" s="3">
        <v>0</v>
      </c>
      <c r="F4039" s="3">
        <v>0</v>
      </c>
      <c r="G4039" s="3">
        <v>0</v>
      </c>
      <c r="H4039" s="15">
        <v>0</v>
      </c>
      <c r="I4039">
        <v>0</v>
      </c>
    </row>
    <row r="4040" spans="1:9" x14ac:dyDescent="0.25">
      <c r="A4040">
        <v>0</v>
      </c>
      <c r="B4040" s="4">
        <v>0</v>
      </c>
      <c r="C4040" s="4">
        <v>0</v>
      </c>
      <c r="D4040">
        <v>0</v>
      </c>
      <c r="E4040" s="3">
        <v>0</v>
      </c>
      <c r="F4040" s="3">
        <v>0</v>
      </c>
      <c r="G4040" s="3">
        <v>0</v>
      </c>
      <c r="H4040" s="15">
        <v>0</v>
      </c>
      <c r="I4040">
        <v>0</v>
      </c>
    </row>
    <row r="4041" spans="1:9" x14ac:dyDescent="0.25">
      <c r="A4041">
        <v>0</v>
      </c>
      <c r="B4041" s="4">
        <v>0</v>
      </c>
      <c r="C4041" s="4">
        <v>0</v>
      </c>
      <c r="D4041">
        <v>0</v>
      </c>
      <c r="E4041" s="3">
        <v>0</v>
      </c>
      <c r="F4041" s="3">
        <v>0</v>
      </c>
      <c r="G4041" s="3">
        <v>0</v>
      </c>
      <c r="H4041" s="15">
        <v>0</v>
      </c>
      <c r="I4041">
        <v>0</v>
      </c>
    </row>
    <row r="4042" spans="1:9" x14ac:dyDescent="0.25">
      <c r="A4042">
        <v>0</v>
      </c>
      <c r="B4042" s="4">
        <v>0</v>
      </c>
      <c r="C4042" s="4">
        <v>0</v>
      </c>
      <c r="D4042">
        <v>0</v>
      </c>
      <c r="E4042" s="3">
        <v>0</v>
      </c>
      <c r="F4042" s="3">
        <v>0</v>
      </c>
      <c r="G4042" s="3">
        <v>0</v>
      </c>
      <c r="H4042" s="15">
        <v>0</v>
      </c>
      <c r="I4042">
        <v>0</v>
      </c>
    </row>
    <row r="4043" spans="1:9" x14ac:dyDescent="0.25">
      <c r="A4043">
        <v>0</v>
      </c>
      <c r="B4043" s="4">
        <v>0</v>
      </c>
      <c r="C4043" s="4">
        <v>0</v>
      </c>
      <c r="D4043">
        <v>0</v>
      </c>
      <c r="E4043" s="3">
        <v>0</v>
      </c>
      <c r="F4043" s="3">
        <v>0</v>
      </c>
      <c r="G4043" s="3">
        <v>0</v>
      </c>
      <c r="H4043" s="15">
        <v>0</v>
      </c>
      <c r="I4043">
        <v>0</v>
      </c>
    </row>
    <row r="4044" spans="1:9" x14ac:dyDescent="0.25">
      <c r="A4044">
        <v>0</v>
      </c>
      <c r="B4044" s="4">
        <v>0</v>
      </c>
      <c r="C4044" s="4">
        <v>0</v>
      </c>
      <c r="D4044">
        <v>0</v>
      </c>
      <c r="E4044" s="3">
        <v>0</v>
      </c>
      <c r="F4044" s="3">
        <v>0</v>
      </c>
      <c r="G4044" s="3">
        <v>0</v>
      </c>
      <c r="H4044" s="15">
        <v>0</v>
      </c>
      <c r="I4044">
        <v>0</v>
      </c>
    </row>
    <row r="4045" spans="1:9" x14ac:dyDescent="0.25">
      <c r="A4045">
        <v>0</v>
      </c>
      <c r="B4045" s="4">
        <v>0</v>
      </c>
      <c r="C4045" s="4">
        <v>0</v>
      </c>
      <c r="D4045">
        <v>0</v>
      </c>
      <c r="E4045" s="3">
        <v>0</v>
      </c>
      <c r="F4045" s="3">
        <v>0</v>
      </c>
      <c r="G4045" s="3">
        <v>0</v>
      </c>
      <c r="H4045" s="15">
        <v>0</v>
      </c>
      <c r="I4045">
        <v>0</v>
      </c>
    </row>
    <row r="4046" spans="1:9" x14ac:dyDescent="0.25">
      <c r="A4046">
        <v>0</v>
      </c>
      <c r="B4046" s="4">
        <v>0</v>
      </c>
      <c r="C4046" s="4">
        <v>0</v>
      </c>
      <c r="D4046">
        <v>0</v>
      </c>
      <c r="E4046" s="3">
        <v>0</v>
      </c>
      <c r="F4046" s="3">
        <v>0</v>
      </c>
      <c r="G4046" s="3">
        <v>0</v>
      </c>
      <c r="H4046" s="15">
        <v>0</v>
      </c>
      <c r="I4046">
        <v>0</v>
      </c>
    </row>
    <row r="4047" spans="1:9" x14ac:dyDescent="0.25">
      <c r="A4047">
        <v>0</v>
      </c>
      <c r="B4047" s="4">
        <v>0</v>
      </c>
      <c r="C4047" s="4">
        <v>0</v>
      </c>
      <c r="D4047">
        <v>0</v>
      </c>
      <c r="E4047" s="3">
        <v>0</v>
      </c>
      <c r="F4047" s="3">
        <v>0</v>
      </c>
      <c r="G4047" s="3">
        <v>0</v>
      </c>
      <c r="H4047" s="15">
        <v>0</v>
      </c>
      <c r="I4047">
        <v>0</v>
      </c>
    </row>
    <row r="4048" spans="1:9" x14ac:dyDescent="0.25">
      <c r="A4048">
        <v>0</v>
      </c>
      <c r="B4048" s="4">
        <v>0</v>
      </c>
      <c r="C4048" s="4">
        <v>0</v>
      </c>
      <c r="D4048">
        <v>0</v>
      </c>
      <c r="E4048" s="3">
        <v>0</v>
      </c>
      <c r="F4048" s="3">
        <v>0</v>
      </c>
      <c r="G4048" s="3">
        <v>0</v>
      </c>
      <c r="H4048" s="15">
        <v>0</v>
      </c>
      <c r="I4048">
        <v>0</v>
      </c>
    </row>
    <row r="4049" spans="1:9" x14ac:dyDescent="0.25">
      <c r="A4049">
        <v>0</v>
      </c>
      <c r="B4049" s="4">
        <v>0</v>
      </c>
      <c r="C4049" s="4">
        <v>0</v>
      </c>
      <c r="D4049">
        <v>0</v>
      </c>
      <c r="E4049" s="3">
        <v>0</v>
      </c>
      <c r="F4049" s="3">
        <v>0</v>
      </c>
      <c r="G4049" s="3">
        <v>0</v>
      </c>
      <c r="H4049" s="15">
        <v>0</v>
      </c>
      <c r="I4049">
        <v>0</v>
      </c>
    </row>
    <row r="4050" spans="1:9" x14ac:dyDescent="0.25">
      <c r="A4050">
        <v>0</v>
      </c>
      <c r="B4050" s="4">
        <v>0</v>
      </c>
      <c r="C4050" s="4">
        <v>0</v>
      </c>
      <c r="D4050">
        <v>0</v>
      </c>
      <c r="E4050" s="3">
        <v>0</v>
      </c>
      <c r="F4050" s="3">
        <v>0</v>
      </c>
      <c r="G4050" s="3">
        <v>0</v>
      </c>
      <c r="H4050" s="15">
        <v>0</v>
      </c>
      <c r="I4050">
        <v>0</v>
      </c>
    </row>
    <row r="4051" spans="1:9" x14ac:dyDescent="0.25">
      <c r="A4051">
        <v>0</v>
      </c>
      <c r="B4051" s="4">
        <v>0</v>
      </c>
      <c r="C4051" s="4">
        <v>0</v>
      </c>
      <c r="D4051">
        <v>0</v>
      </c>
      <c r="E4051" s="3">
        <v>0</v>
      </c>
      <c r="F4051" s="3">
        <v>0</v>
      </c>
      <c r="G4051" s="3">
        <v>0</v>
      </c>
      <c r="H4051" s="15">
        <v>0</v>
      </c>
      <c r="I4051">
        <v>0</v>
      </c>
    </row>
    <row r="4052" spans="1:9" x14ac:dyDescent="0.25">
      <c r="A4052">
        <v>0</v>
      </c>
      <c r="B4052" s="4">
        <v>0</v>
      </c>
      <c r="C4052" s="4">
        <v>0</v>
      </c>
      <c r="D4052">
        <v>0</v>
      </c>
      <c r="E4052" s="3">
        <v>0</v>
      </c>
      <c r="F4052" s="3">
        <v>0</v>
      </c>
      <c r="G4052" s="3">
        <v>0</v>
      </c>
      <c r="H4052" s="15">
        <v>0</v>
      </c>
      <c r="I4052">
        <v>0</v>
      </c>
    </row>
    <row r="4053" spans="1:9" x14ac:dyDescent="0.25">
      <c r="A4053">
        <v>0</v>
      </c>
      <c r="B4053" s="4">
        <v>0</v>
      </c>
      <c r="C4053" s="4">
        <v>0</v>
      </c>
      <c r="D4053">
        <v>0</v>
      </c>
      <c r="E4053" s="3">
        <v>0</v>
      </c>
      <c r="F4053" s="3">
        <v>0</v>
      </c>
      <c r="G4053" s="3">
        <v>0</v>
      </c>
      <c r="H4053" s="15">
        <v>0</v>
      </c>
      <c r="I4053">
        <v>0</v>
      </c>
    </row>
    <row r="4054" spans="1:9" x14ac:dyDescent="0.25">
      <c r="A4054">
        <v>0</v>
      </c>
      <c r="B4054" s="4">
        <v>0</v>
      </c>
      <c r="C4054" s="4">
        <v>0</v>
      </c>
      <c r="D4054">
        <v>0</v>
      </c>
      <c r="E4054" s="3">
        <v>0</v>
      </c>
      <c r="F4054" s="3">
        <v>0</v>
      </c>
      <c r="G4054" s="3">
        <v>0</v>
      </c>
      <c r="H4054" s="15">
        <v>0</v>
      </c>
      <c r="I4054">
        <v>0</v>
      </c>
    </row>
    <row r="4055" spans="1:9" x14ac:dyDescent="0.25">
      <c r="A4055">
        <v>0</v>
      </c>
      <c r="B4055" s="4">
        <v>0</v>
      </c>
      <c r="C4055" s="4">
        <v>0</v>
      </c>
      <c r="D4055">
        <v>0</v>
      </c>
      <c r="E4055" s="3">
        <v>0</v>
      </c>
      <c r="F4055" s="3">
        <v>0</v>
      </c>
      <c r="G4055" s="3">
        <v>0</v>
      </c>
      <c r="H4055" s="15">
        <v>0</v>
      </c>
      <c r="I4055">
        <v>0</v>
      </c>
    </row>
    <row r="4056" spans="1:9" x14ac:dyDescent="0.25">
      <c r="A4056">
        <v>0</v>
      </c>
      <c r="B4056" s="4">
        <v>0</v>
      </c>
      <c r="C4056" s="4">
        <v>0</v>
      </c>
      <c r="D4056">
        <v>0</v>
      </c>
      <c r="E4056" s="3">
        <v>0</v>
      </c>
      <c r="F4056" s="3">
        <v>0</v>
      </c>
      <c r="G4056" s="3">
        <v>0</v>
      </c>
      <c r="H4056" s="15">
        <v>0</v>
      </c>
      <c r="I4056">
        <v>0</v>
      </c>
    </row>
    <row r="4057" spans="1:9" x14ac:dyDescent="0.25">
      <c r="A4057">
        <v>0</v>
      </c>
      <c r="B4057" s="4">
        <v>0</v>
      </c>
      <c r="C4057" s="4">
        <v>0</v>
      </c>
      <c r="D4057">
        <v>0</v>
      </c>
      <c r="E4057" s="3">
        <v>0</v>
      </c>
      <c r="F4057" s="3">
        <v>0</v>
      </c>
      <c r="G4057" s="3">
        <v>0</v>
      </c>
      <c r="H4057" s="15">
        <v>0</v>
      </c>
      <c r="I4057">
        <v>0</v>
      </c>
    </row>
    <row r="4058" spans="1:9" x14ac:dyDescent="0.25">
      <c r="A4058">
        <v>0</v>
      </c>
      <c r="B4058" s="4">
        <v>0</v>
      </c>
      <c r="C4058" s="4">
        <v>0</v>
      </c>
      <c r="D4058">
        <v>0</v>
      </c>
      <c r="E4058" s="3">
        <v>0</v>
      </c>
      <c r="F4058" s="3">
        <v>0</v>
      </c>
      <c r="G4058" s="3">
        <v>0</v>
      </c>
      <c r="H4058" s="15">
        <v>0</v>
      </c>
      <c r="I4058">
        <v>0</v>
      </c>
    </row>
    <row r="4059" spans="1:9" x14ac:dyDescent="0.25">
      <c r="A4059">
        <v>0</v>
      </c>
      <c r="B4059" s="4">
        <v>0</v>
      </c>
      <c r="C4059" s="4">
        <v>0</v>
      </c>
      <c r="D4059">
        <v>0</v>
      </c>
      <c r="E4059" s="3">
        <v>0</v>
      </c>
      <c r="F4059" s="3">
        <v>0</v>
      </c>
      <c r="G4059" s="3">
        <v>0</v>
      </c>
      <c r="H4059" s="15">
        <v>0</v>
      </c>
      <c r="I4059">
        <v>0</v>
      </c>
    </row>
    <row r="4060" spans="1:9" x14ac:dyDescent="0.25">
      <c r="A4060">
        <v>0</v>
      </c>
      <c r="B4060" s="4">
        <v>0</v>
      </c>
      <c r="C4060" s="4">
        <v>0</v>
      </c>
      <c r="D4060">
        <v>0</v>
      </c>
      <c r="E4060" s="3">
        <v>0</v>
      </c>
      <c r="F4060" s="3">
        <v>0</v>
      </c>
      <c r="G4060" s="3">
        <v>0</v>
      </c>
      <c r="H4060" s="15">
        <v>0</v>
      </c>
      <c r="I4060">
        <v>0</v>
      </c>
    </row>
    <row r="4061" spans="1:9" x14ac:dyDescent="0.25">
      <c r="A4061">
        <v>0</v>
      </c>
      <c r="B4061" s="4">
        <v>0</v>
      </c>
      <c r="C4061" s="4">
        <v>0</v>
      </c>
      <c r="D4061">
        <v>0</v>
      </c>
      <c r="E4061" s="3">
        <v>0</v>
      </c>
      <c r="F4061" s="3">
        <v>0</v>
      </c>
      <c r="G4061" s="3">
        <v>0</v>
      </c>
      <c r="H4061" s="15">
        <v>0</v>
      </c>
      <c r="I4061">
        <v>0</v>
      </c>
    </row>
    <row r="4062" spans="1:9" x14ac:dyDescent="0.25">
      <c r="A4062">
        <v>0</v>
      </c>
      <c r="B4062" s="4">
        <v>0</v>
      </c>
      <c r="C4062" s="4">
        <v>0</v>
      </c>
      <c r="D4062">
        <v>0</v>
      </c>
      <c r="E4062" s="3">
        <v>0</v>
      </c>
      <c r="F4062" s="3">
        <v>0</v>
      </c>
      <c r="G4062" s="3">
        <v>0</v>
      </c>
      <c r="H4062" s="15">
        <v>0</v>
      </c>
      <c r="I4062">
        <v>0</v>
      </c>
    </row>
    <row r="4063" spans="1:9" x14ac:dyDescent="0.25">
      <c r="A4063">
        <v>0</v>
      </c>
      <c r="B4063" s="4">
        <v>0</v>
      </c>
      <c r="C4063" s="4">
        <v>0</v>
      </c>
      <c r="D4063">
        <v>0</v>
      </c>
      <c r="E4063" s="3">
        <v>0</v>
      </c>
      <c r="F4063" s="3">
        <v>0</v>
      </c>
      <c r="G4063" s="3">
        <v>0</v>
      </c>
      <c r="H4063" s="15">
        <v>0</v>
      </c>
      <c r="I4063">
        <v>0</v>
      </c>
    </row>
    <row r="4064" spans="1:9" x14ac:dyDescent="0.25">
      <c r="A4064">
        <v>0</v>
      </c>
      <c r="B4064" s="4">
        <v>0</v>
      </c>
      <c r="C4064" s="4">
        <v>0</v>
      </c>
      <c r="D4064">
        <v>0</v>
      </c>
      <c r="E4064" s="3">
        <v>0</v>
      </c>
      <c r="F4064" s="3">
        <v>0</v>
      </c>
      <c r="G4064" s="3">
        <v>0</v>
      </c>
      <c r="H4064" s="15">
        <v>0</v>
      </c>
      <c r="I4064">
        <v>0</v>
      </c>
    </row>
    <row r="4065" spans="1:9" x14ac:dyDescent="0.25">
      <c r="A4065">
        <v>0</v>
      </c>
      <c r="B4065" s="4">
        <v>0</v>
      </c>
      <c r="C4065" s="4">
        <v>0</v>
      </c>
      <c r="D4065">
        <v>0</v>
      </c>
      <c r="E4065" s="3">
        <v>0</v>
      </c>
      <c r="F4065" s="3">
        <v>0</v>
      </c>
      <c r="G4065" s="3">
        <v>0</v>
      </c>
      <c r="H4065" s="15">
        <v>0</v>
      </c>
      <c r="I4065">
        <v>0</v>
      </c>
    </row>
    <row r="4066" spans="1:9" x14ac:dyDescent="0.25">
      <c r="A4066">
        <v>0</v>
      </c>
      <c r="B4066" s="4">
        <v>0</v>
      </c>
      <c r="C4066" s="4">
        <v>0</v>
      </c>
      <c r="D4066">
        <v>0</v>
      </c>
      <c r="E4066" s="3">
        <v>0</v>
      </c>
      <c r="F4066" s="3">
        <v>0</v>
      </c>
      <c r="G4066" s="3">
        <v>0</v>
      </c>
      <c r="H4066" s="15">
        <v>0</v>
      </c>
      <c r="I4066">
        <v>0</v>
      </c>
    </row>
    <row r="4067" spans="1:9" x14ac:dyDescent="0.25">
      <c r="A4067">
        <v>0</v>
      </c>
      <c r="B4067" s="4">
        <v>0</v>
      </c>
      <c r="C4067" s="4">
        <v>0</v>
      </c>
      <c r="D4067">
        <v>0</v>
      </c>
      <c r="E4067" s="3">
        <v>0</v>
      </c>
      <c r="F4067" s="3">
        <v>0</v>
      </c>
      <c r="G4067" s="3">
        <v>0</v>
      </c>
      <c r="H4067" s="15">
        <v>0</v>
      </c>
      <c r="I4067">
        <v>0</v>
      </c>
    </row>
    <row r="4068" spans="1:9" x14ac:dyDescent="0.25">
      <c r="A4068">
        <v>0</v>
      </c>
      <c r="B4068" s="4">
        <v>0</v>
      </c>
      <c r="C4068" s="4">
        <v>0</v>
      </c>
      <c r="D4068">
        <v>0</v>
      </c>
      <c r="E4068" s="3">
        <v>0</v>
      </c>
      <c r="F4068" s="3">
        <v>0</v>
      </c>
      <c r="G4068" s="3">
        <v>0</v>
      </c>
      <c r="H4068" s="15">
        <v>0</v>
      </c>
      <c r="I4068">
        <v>0</v>
      </c>
    </row>
    <row r="4069" spans="1:9" x14ac:dyDescent="0.25">
      <c r="A4069">
        <v>0</v>
      </c>
      <c r="B4069" s="4">
        <v>0</v>
      </c>
      <c r="C4069" s="4">
        <v>0</v>
      </c>
      <c r="D4069">
        <v>0</v>
      </c>
      <c r="E4069" s="3">
        <v>0</v>
      </c>
      <c r="F4069" s="3">
        <v>0</v>
      </c>
      <c r="G4069" s="3">
        <v>0</v>
      </c>
      <c r="H4069" s="15">
        <v>0</v>
      </c>
      <c r="I4069">
        <v>0</v>
      </c>
    </row>
    <row r="4070" spans="1:9" x14ac:dyDescent="0.25">
      <c r="A4070">
        <v>0</v>
      </c>
      <c r="B4070" s="4">
        <v>0</v>
      </c>
      <c r="C4070" s="4">
        <v>0</v>
      </c>
      <c r="D4070">
        <v>0</v>
      </c>
      <c r="E4070" s="3">
        <v>0</v>
      </c>
      <c r="F4070" s="3">
        <v>0</v>
      </c>
      <c r="G4070" s="3">
        <v>0</v>
      </c>
      <c r="H4070" s="15">
        <v>0</v>
      </c>
      <c r="I4070">
        <v>0</v>
      </c>
    </row>
    <row r="4071" spans="1:9" x14ac:dyDescent="0.25">
      <c r="A4071">
        <v>0</v>
      </c>
      <c r="B4071" s="4">
        <v>0</v>
      </c>
      <c r="C4071" s="4">
        <v>0</v>
      </c>
      <c r="D4071">
        <v>0</v>
      </c>
      <c r="E4071" s="3">
        <v>0</v>
      </c>
      <c r="F4071" s="3">
        <v>0</v>
      </c>
      <c r="G4071" s="3">
        <v>0</v>
      </c>
      <c r="H4071" s="15">
        <v>0</v>
      </c>
      <c r="I4071">
        <v>0</v>
      </c>
    </row>
    <row r="4072" spans="1:9" x14ac:dyDescent="0.25">
      <c r="A4072">
        <v>0</v>
      </c>
      <c r="B4072" s="4">
        <v>0</v>
      </c>
      <c r="C4072" s="4">
        <v>0</v>
      </c>
      <c r="D4072">
        <v>0</v>
      </c>
      <c r="E4072" s="3">
        <v>0</v>
      </c>
      <c r="F4072" s="3">
        <v>0</v>
      </c>
      <c r="G4072" s="3">
        <v>0</v>
      </c>
      <c r="H4072" s="15">
        <v>0</v>
      </c>
      <c r="I4072">
        <v>0</v>
      </c>
    </row>
    <row r="4073" spans="1:9" x14ac:dyDescent="0.25">
      <c r="A4073">
        <v>0</v>
      </c>
      <c r="B4073" s="4">
        <v>0</v>
      </c>
      <c r="C4073" s="4">
        <v>0</v>
      </c>
      <c r="D4073">
        <v>0</v>
      </c>
      <c r="E4073" s="3">
        <v>0</v>
      </c>
      <c r="F4073" s="3">
        <v>0</v>
      </c>
      <c r="G4073" s="3">
        <v>0</v>
      </c>
      <c r="H4073" s="15">
        <v>0</v>
      </c>
      <c r="I4073">
        <v>0</v>
      </c>
    </row>
    <row r="4074" spans="1:9" x14ac:dyDescent="0.25">
      <c r="A4074">
        <v>0</v>
      </c>
      <c r="B4074" s="4">
        <v>0</v>
      </c>
      <c r="C4074" s="4">
        <v>0</v>
      </c>
      <c r="D4074">
        <v>0</v>
      </c>
      <c r="E4074" s="3">
        <v>0</v>
      </c>
      <c r="F4074" s="3">
        <v>0</v>
      </c>
      <c r="G4074" s="3">
        <v>0</v>
      </c>
      <c r="H4074" s="15">
        <v>0</v>
      </c>
      <c r="I4074">
        <v>0</v>
      </c>
    </row>
    <row r="4075" spans="1:9" x14ac:dyDescent="0.25">
      <c r="A4075">
        <v>0</v>
      </c>
      <c r="B4075" s="4">
        <v>0</v>
      </c>
      <c r="C4075" s="4">
        <v>0</v>
      </c>
      <c r="D4075">
        <v>0</v>
      </c>
      <c r="E4075" s="3">
        <v>0</v>
      </c>
      <c r="F4075" s="3">
        <v>0</v>
      </c>
      <c r="G4075" s="3">
        <v>0</v>
      </c>
      <c r="H4075" s="15">
        <v>0</v>
      </c>
      <c r="I4075">
        <v>0</v>
      </c>
    </row>
    <row r="4076" spans="1:9" x14ac:dyDescent="0.25">
      <c r="A4076">
        <v>0</v>
      </c>
      <c r="B4076" s="4">
        <v>0</v>
      </c>
      <c r="C4076" s="4">
        <v>0</v>
      </c>
      <c r="D4076">
        <v>0</v>
      </c>
      <c r="E4076" s="3">
        <v>0</v>
      </c>
      <c r="F4076" s="3">
        <v>0</v>
      </c>
      <c r="G4076" s="3">
        <v>0</v>
      </c>
      <c r="H4076" s="15">
        <v>0</v>
      </c>
      <c r="I4076">
        <v>0</v>
      </c>
    </row>
    <row r="4077" spans="1:9" x14ac:dyDescent="0.25">
      <c r="A4077">
        <v>0</v>
      </c>
      <c r="B4077" s="4">
        <v>0</v>
      </c>
      <c r="C4077" s="4">
        <v>0</v>
      </c>
      <c r="D4077">
        <v>0</v>
      </c>
      <c r="E4077" s="3">
        <v>0</v>
      </c>
      <c r="F4077" s="3">
        <v>0</v>
      </c>
      <c r="G4077" s="3">
        <v>0</v>
      </c>
      <c r="H4077" s="15">
        <v>0</v>
      </c>
      <c r="I4077">
        <v>0</v>
      </c>
    </row>
    <row r="4078" spans="1:9" x14ac:dyDescent="0.25">
      <c r="A4078">
        <v>0</v>
      </c>
      <c r="B4078" s="4">
        <v>0</v>
      </c>
      <c r="C4078" s="4">
        <v>0</v>
      </c>
      <c r="D4078">
        <v>0</v>
      </c>
      <c r="E4078" s="3">
        <v>0</v>
      </c>
      <c r="F4078" s="3">
        <v>0</v>
      </c>
      <c r="G4078" s="3">
        <v>0</v>
      </c>
      <c r="H4078" s="15">
        <v>0</v>
      </c>
      <c r="I4078">
        <v>0</v>
      </c>
    </row>
    <row r="4079" spans="1:9" x14ac:dyDescent="0.25">
      <c r="A4079">
        <v>0</v>
      </c>
      <c r="B4079" s="4">
        <v>0</v>
      </c>
      <c r="C4079" s="4">
        <v>0</v>
      </c>
      <c r="D4079">
        <v>0</v>
      </c>
      <c r="E4079" s="3">
        <v>0</v>
      </c>
      <c r="F4079" s="3">
        <v>0</v>
      </c>
      <c r="G4079" s="3">
        <v>0</v>
      </c>
      <c r="H4079" s="15">
        <v>0</v>
      </c>
      <c r="I4079">
        <v>0</v>
      </c>
    </row>
    <row r="4080" spans="1:9" x14ac:dyDescent="0.25">
      <c r="A4080">
        <v>0</v>
      </c>
      <c r="B4080" s="4">
        <v>0</v>
      </c>
      <c r="C4080" s="4">
        <v>0</v>
      </c>
      <c r="D4080">
        <v>0</v>
      </c>
      <c r="E4080" s="3">
        <v>0</v>
      </c>
      <c r="F4080" s="3">
        <v>0</v>
      </c>
      <c r="G4080" s="3">
        <v>0</v>
      </c>
      <c r="H4080" s="15">
        <v>0</v>
      </c>
      <c r="I4080">
        <v>0</v>
      </c>
    </row>
    <row r="4081" spans="1:9" x14ac:dyDescent="0.25">
      <c r="A4081">
        <v>0</v>
      </c>
      <c r="B4081" s="4">
        <v>0</v>
      </c>
      <c r="C4081" s="4">
        <v>0</v>
      </c>
      <c r="D4081">
        <v>0</v>
      </c>
      <c r="E4081" s="3">
        <v>0</v>
      </c>
      <c r="F4081" s="3">
        <v>0</v>
      </c>
      <c r="G4081" s="3">
        <v>0</v>
      </c>
      <c r="H4081" s="15">
        <v>0</v>
      </c>
      <c r="I4081">
        <v>0</v>
      </c>
    </row>
    <row r="4082" spans="1:9" x14ac:dyDescent="0.25">
      <c r="A4082">
        <v>0</v>
      </c>
      <c r="B4082" s="4">
        <v>0</v>
      </c>
      <c r="C4082" s="4">
        <v>0</v>
      </c>
      <c r="D4082">
        <v>0</v>
      </c>
      <c r="E4082" s="3">
        <v>0</v>
      </c>
      <c r="F4082" s="3">
        <v>0</v>
      </c>
      <c r="G4082" s="3">
        <v>0</v>
      </c>
      <c r="H4082" s="15">
        <v>0</v>
      </c>
      <c r="I4082">
        <v>0</v>
      </c>
    </row>
    <row r="4083" spans="1:9" x14ac:dyDescent="0.25">
      <c r="A4083">
        <v>0</v>
      </c>
      <c r="B4083" s="4">
        <v>0</v>
      </c>
      <c r="C4083" s="4">
        <v>0</v>
      </c>
      <c r="D4083">
        <v>0</v>
      </c>
      <c r="E4083" s="3">
        <v>0</v>
      </c>
      <c r="F4083" s="3">
        <v>0</v>
      </c>
      <c r="G4083" s="3">
        <v>0</v>
      </c>
      <c r="H4083" s="15">
        <v>0</v>
      </c>
      <c r="I4083">
        <v>0</v>
      </c>
    </row>
    <row r="4084" spans="1:9" x14ac:dyDescent="0.25">
      <c r="A4084">
        <v>0</v>
      </c>
      <c r="B4084" s="4">
        <v>0</v>
      </c>
      <c r="C4084" s="4">
        <v>0</v>
      </c>
      <c r="D4084">
        <v>0</v>
      </c>
      <c r="E4084" s="3">
        <v>0</v>
      </c>
      <c r="F4084" s="3">
        <v>0</v>
      </c>
      <c r="G4084" s="3">
        <v>0</v>
      </c>
      <c r="H4084" s="15">
        <v>0</v>
      </c>
      <c r="I4084">
        <v>0</v>
      </c>
    </row>
    <row r="4085" spans="1:9" x14ac:dyDescent="0.25">
      <c r="A4085">
        <v>0</v>
      </c>
      <c r="B4085" s="4">
        <v>0</v>
      </c>
      <c r="C4085" s="4">
        <v>0</v>
      </c>
      <c r="D4085">
        <v>0</v>
      </c>
      <c r="E4085" s="3">
        <v>0</v>
      </c>
      <c r="F4085" s="3">
        <v>0</v>
      </c>
      <c r="G4085" s="3">
        <v>0</v>
      </c>
      <c r="H4085" s="15">
        <v>0</v>
      </c>
      <c r="I4085">
        <v>0</v>
      </c>
    </row>
    <row r="4086" spans="1:9" x14ac:dyDescent="0.25">
      <c r="A4086">
        <v>0</v>
      </c>
      <c r="B4086" s="4">
        <v>0</v>
      </c>
      <c r="C4086" s="4">
        <v>0</v>
      </c>
      <c r="D4086">
        <v>0</v>
      </c>
      <c r="E4086" s="3">
        <v>0</v>
      </c>
      <c r="F4086" s="3">
        <v>0</v>
      </c>
      <c r="G4086" s="3">
        <v>0</v>
      </c>
      <c r="H4086" s="15">
        <v>0</v>
      </c>
      <c r="I4086">
        <v>0</v>
      </c>
    </row>
    <row r="4087" spans="1:9" x14ac:dyDescent="0.25">
      <c r="A4087">
        <v>0</v>
      </c>
      <c r="B4087" s="4">
        <v>0</v>
      </c>
      <c r="C4087" s="4">
        <v>0</v>
      </c>
      <c r="D4087">
        <v>0</v>
      </c>
      <c r="E4087" s="3">
        <v>0</v>
      </c>
      <c r="F4087" s="3">
        <v>0</v>
      </c>
      <c r="G4087" s="3">
        <v>0</v>
      </c>
      <c r="H4087" s="15">
        <v>0</v>
      </c>
      <c r="I4087">
        <v>0</v>
      </c>
    </row>
    <row r="4088" spans="1:9" x14ac:dyDescent="0.25">
      <c r="A4088">
        <v>0</v>
      </c>
      <c r="B4088" s="4">
        <v>0</v>
      </c>
      <c r="C4088" s="4">
        <v>0</v>
      </c>
      <c r="D4088">
        <v>0</v>
      </c>
      <c r="E4088" s="3">
        <v>0</v>
      </c>
      <c r="F4088" s="3">
        <v>0</v>
      </c>
      <c r="G4088" s="3">
        <v>0</v>
      </c>
      <c r="H4088" s="15">
        <v>0</v>
      </c>
      <c r="I4088">
        <v>0</v>
      </c>
    </row>
    <row r="4089" spans="1:9" x14ac:dyDescent="0.25">
      <c r="A4089">
        <v>0</v>
      </c>
      <c r="B4089" s="4">
        <v>0</v>
      </c>
      <c r="C4089" s="4">
        <v>0</v>
      </c>
      <c r="D4089">
        <v>0</v>
      </c>
      <c r="E4089" s="3">
        <v>0</v>
      </c>
      <c r="F4089" s="3">
        <v>0</v>
      </c>
      <c r="G4089" s="3">
        <v>0</v>
      </c>
      <c r="H4089" s="15">
        <v>0</v>
      </c>
      <c r="I4089">
        <v>0</v>
      </c>
    </row>
    <row r="4090" spans="1:9" x14ac:dyDescent="0.25">
      <c r="A4090">
        <v>0</v>
      </c>
      <c r="B4090" s="4">
        <v>0</v>
      </c>
      <c r="C4090" s="4">
        <v>0</v>
      </c>
      <c r="D4090">
        <v>0</v>
      </c>
      <c r="E4090" s="3">
        <v>0</v>
      </c>
      <c r="F4090" s="3">
        <v>0</v>
      </c>
      <c r="G4090" s="3">
        <v>0</v>
      </c>
      <c r="H4090" s="15">
        <v>0</v>
      </c>
      <c r="I4090">
        <v>0</v>
      </c>
    </row>
    <row r="4091" spans="1:9" x14ac:dyDescent="0.25">
      <c r="A4091">
        <v>0</v>
      </c>
      <c r="B4091" s="4">
        <v>0</v>
      </c>
      <c r="C4091" s="4">
        <v>0</v>
      </c>
      <c r="D4091">
        <v>0</v>
      </c>
      <c r="E4091" s="3">
        <v>0</v>
      </c>
      <c r="F4091" s="3">
        <v>0</v>
      </c>
      <c r="G4091" s="3">
        <v>0</v>
      </c>
      <c r="H4091" s="15">
        <v>0</v>
      </c>
      <c r="I4091">
        <v>0</v>
      </c>
    </row>
    <row r="4092" spans="1:9" x14ac:dyDescent="0.25">
      <c r="A4092">
        <v>0</v>
      </c>
      <c r="B4092" s="4">
        <v>0</v>
      </c>
      <c r="C4092" s="4">
        <v>0</v>
      </c>
      <c r="D4092">
        <v>0</v>
      </c>
      <c r="E4092" s="3">
        <v>0</v>
      </c>
      <c r="F4092" s="3">
        <v>0</v>
      </c>
      <c r="G4092" s="3">
        <v>0</v>
      </c>
      <c r="H4092" s="15">
        <v>0</v>
      </c>
      <c r="I4092">
        <v>0</v>
      </c>
    </row>
    <row r="4093" spans="1:9" x14ac:dyDescent="0.25">
      <c r="A4093">
        <v>0</v>
      </c>
      <c r="B4093" s="4">
        <v>0</v>
      </c>
      <c r="C4093" s="4">
        <v>0</v>
      </c>
      <c r="D4093">
        <v>0</v>
      </c>
      <c r="E4093" s="3">
        <v>0</v>
      </c>
      <c r="F4093" s="3">
        <v>0</v>
      </c>
      <c r="G4093" s="3">
        <v>0</v>
      </c>
      <c r="H4093" s="15">
        <v>0</v>
      </c>
      <c r="I4093">
        <v>0</v>
      </c>
    </row>
    <row r="4094" spans="1:9" x14ac:dyDescent="0.25">
      <c r="A4094">
        <v>0</v>
      </c>
      <c r="B4094" s="4">
        <v>0</v>
      </c>
      <c r="C4094" s="4">
        <v>0</v>
      </c>
      <c r="D4094">
        <v>0</v>
      </c>
      <c r="E4094" s="3">
        <v>0</v>
      </c>
      <c r="F4094" s="3">
        <v>0</v>
      </c>
      <c r="G4094" s="3">
        <v>0</v>
      </c>
      <c r="H4094" s="15">
        <v>0</v>
      </c>
      <c r="I4094">
        <v>0</v>
      </c>
    </row>
    <row r="4095" spans="1:9" x14ac:dyDescent="0.25">
      <c r="A4095">
        <v>0</v>
      </c>
      <c r="B4095" s="4">
        <v>0</v>
      </c>
      <c r="C4095" s="4">
        <v>0</v>
      </c>
      <c r="D4095">
        <v>0</v>
      </c>
      <c r="E4095" s="3">
        <v>0</v>
      </c>
      <c r="F4095" s="3">
        <v>0</v>
      </c>
      <c r="G4095" s="3">
        <v>0</v>
      </c>
      <c r="H4095" s="15">
        <v>0</v>
      </c>
      <c r="I4095">
        <v>0</v>
      </c>
    </row>
    <row r="4096" spans="1:9" x14ac:dyDescent="0.25">
      <c r="A4096">
        <v>0</v>
      </c>
      <c r="B4096" s="4">
        <v>0</v>
      </c>
      <c r="C4096" s="4">
        <v>0</v>
      </c>
      <c r="D4096">
        <v>0</v>
      </c>
      <c r="E4096" s="3">
        <v>0</v>
      </c>
      <c r="F4096" s="3">
        <v>0</v>
      </c>
      <c r="G4096" s="3">
        <v>0</v>
      </c>
      <c r="H4096" s="15">
        <v>0</v>
      </c>
      <c r="I4096">
        <v>0</v>
      </c>
    </row>
    <row r="4097" spans="1:9" x14ac:dyDescent="0.25">
      <c r="A4097">
        <v>0</v>
      </c>
      <c r="B4097" s="4">
        <v>0</v>
      </c>
      <c r="C4097" s="4">
        <v>0</v>
      </c>
      <c r="D4097">
        <v>0</v>
      </c>
      <c r="E4097" s="3">
        <v>0</v>
      </c>
      <c r="F4097" s="3">
        <v>0</v>
      </c>
      <c r="G4097" s="3">
        <v>0</v>
      </c>
      <c r="H4097" s="15">
        <v>0</v>
      </c>
      <c r="I4097">
        <v>0</v>
      </c>
    </row>
    <row r="4098" spans="1:9" x14ac:dyDescent="0.25">
      <c r="A4098">
        <v>0</v>
      </c>
      <c r="B4098" s="4">
        <v>0</v>
      </c>
      <c r="C4098" s="4">
        <v>0</v>
      </c>
      <c r="D4098">
        <v>0</v>
      </c>
      <c r="E4098" s="3">
        <v>0</v>
      </c>
      <c r="F4098" s="3">
        <v>0</v>
      </c>
      <c r="G4098" s="3">
        <v>0</v>
      </c>
      <c r="H4098" s="15">
        <v>0</v>
      </c>
      <c r="I4098">
        <v>0</v>
      </c>
    </row>
    <row r="4099" spans="1:9" x14ac:dyDescent="0.25">
      <c r="A4099">
        <v>0</v>
      </c>
      <c r="B4099" s="4">
        <v>0</v>
      </c>
      <c r="C4099" s="4">
        <v>0</v>
      </c>
      <c r="D4099">
        <v>0</v>
      </c>
      <c r="E4099" s="3">
        <v>0</v>
      </c>
      <c r="F4099" s="3">
        <v>0</v>
      </c>
      <c r="G4099" s="3">
        <v>0</v>
      </c>
      <c r="H4099" s="15">
        <v>0</v>
      </c>
      <c r="I4099">
        <v>0</v>
      </c>
    </row>
    <row r="4100" spans="1:9" x14ac:dyDescent="0.25">
      <c r="A4100">
        <v>0</v>
      </c>
      <c r="B4100" s="4">
        <v>0</v>
      </c>
      <c r="C4100" s="4">
        <v>0</v>
      </c>
      <c r="D4100">
        <v>0</v>
      </c>
      <c r="E4100" s="3">
        <v>0</v>
      </c>
      <c r="F4100" s="3">
        <v>0</v>
      </c>
      <c r="G4100" s="3">
        <v>0</v>
      </c>
      <c r="H4100" s="15">
        <v>0</v>
      </c>
      <c r="I4100">
        <v>0</v>
      </c>
    </row>
    <row r="4101" spans="1:9" x14ac:dyDescent="0.25">
      <c r="A4101">
        <v>0</v>
      </c>
      <c r="B4101" s="4">
        <v>0</v>
      </c>
      <c r="C4101" s="4">
        <v>0</v>
      </c>
      <c r="D4101">
        <v>0</v>
      </c>
      <c r="E4101" s="3">
        <v>0</v>
      </c>
      <c r="F4101" s="3">
        <v>0</v>
      </c>
      <c r="G4101" s="3">
        <v>0</v>
      </c>
      <c r="H4101" s="15">
        <v>0</v>
      </c>
      <c r="I4101">
        <v>0</v>
      </c>
    </row>
    <row r="4102" spans="1:9" x14ac:dyDescent="0.25">
      <c r="A4102">
        <v>0</v>
      </c>
      <c r="B4102" s="4">
        <v>0</v>
      </c>
      <c r="C4102" s="4">
        <v>0</v>
      </c>
      <c r="D4102">
        <v>0</v>
      </c>
      <c r="E4102" s="3">
        <v>0</v>
      </c>
      <c r="F4102" s="3">
        <v>0</v>
      </c>
      <c r="G4102" s="3">
        <v>0</v>
      </c>
      <c r="H4102" s="15">
        <v>0</v>
      </c>
      <c r="I4102">
        <v>0</v>
      </c>
    </row>
    <row r="4103" spans="1:9" x14ac:dyDescent="0.25">
      <c r="A4103">
        <v>0</v>
      </c>
      <c r="B4103" s="4">
        <v>0</v>
      </c>
      <c r="C4103" s="4">
        <v>0</v>
      </c>
      <c r="D4103">
        <v>0</v>
      </c>
      <c r="E4103" s="3">
        <v>0</v>
      </c>
      <c r="F4103" s="3">
        <v>0</v>
      </c>
      <c r="G4103" s="3">
        <v>0</v>
      </c>
      <c r="H4103" s="15">
        <v>0</v>
      </c>
      <c r="I4103">
        <v>0</v>
      </c>
    </row>
    <row r="4104" spans="1:9" x14ac:dyDescent="0.25">
      <c r="A4104">
        <v>0</v>
      </c>
      <c r="B4104" s="4">
        <v>0</v>
      </c>
      <c r="C4104" s="4">
        <v>0</v>
      </c>
      <c r="D4104">
        <v>0</v>
      </c>
      <c r="E4104" s="3">
        <v>0</v>
      </c>
      <c r="F4104" s="3">
        <v>0</v>
      </c>
      <c r="G4104" s="3">
        <v>0</v>
      </c>
      <c r="H4104" s="15">
        <v>0</v>
      </c>
      <c r="I4104">
        <v>0</v>
      </c>
    </row>
    <row r="4105" spans="1:9" x14ac:dyDescent="0.25">
      <c r="A4105">
        <v>0</v>
      </c>
      <c r="B4105" s="4">
        <v>0</v>
      </c>
      <c r="C4105" s="4">
        <v>0</v>
      </c>
      <c r="D4105">
        <v>0</v>
      </c>
      <c r="E4105" s="3">
        <v>0</v>
      </c>
      <c r="F4105" s="3">
        <v>0</v>
      </c>
      <c r="G4105" s="3">
        <v>0</v>
      </c>
      <c r="H4105" s="15">
        <v>0</v>
      </c>
      <c r="I4105">
        <v>0</v>
      </c>
    </row>
    <row r="4106" spans="1:9" x14ac:dyDescent="0.25">
      <c r="A4106">
        <v>0</v>
      </c>
      <c r="B4106" s="4">
        <v>0</v>
      </c>
      <c r="C4106" s="4">
        <v>0</v>
      </c>
      <c r="D4106">
        <v>0</v>
      </c>
      <c r="E4106" s="3">
        <v>0</v>
      </c>
      <c r="F4106" s="3">
        <v>0</v>
      </c>
      <c r="G4106" s="3">
        <v>0</v>
      </c>
      <c r="H4106" s="15">
        <v>0</v>
      </c>
      <c r="I4106">
        <v>0</v>
      </c>
    </row>
    <row r="4107" spans="1:9" x14ac:dyDescent="0.25">
      <c r="A4107">
        <v>0</v>
      </c>
      <c r="B4107" s="4">
        <v>0</v>
      </c>
      <c r="C4107" s="4">
        <v>0</v>
      </c>
      <c r="D4107">
        <v>0</v>
      </c>
      <c r="E4107" s="3">
        <v>0</v>
      </c>
      <c r="F4107" s="3">
        <v>0</v>
      </c>
      <c r="G4107" s="3">
        <v>0</v>
      </c>
      <c r="H4107" s="15">
        <v>0</v>
      </c>
      <c r="I4107">
        <v>0</v>
      </c>
    </row>
    <row r="4108" spans="1:9" x14ac:dyDescent="0.25">
      <c r="A4108">
        <v>0</v>
      </c>
      <c r="B4108" s="4">
        <v>0</v>
      </c>
      <c r="C4108" s="4">
        <v>0</v>
      </c>
      <c r="D4108">
        <v>0</v>
      </c>
      <c r="E4108" s="3">
        <v>0</v>
      </c>
      <c r="F4108" s="3">
        <v>0</v>
      </c>
      <c r="G4108" s="3">
        <v>0</v>
      </c>
      <c r="H4108" s="15">
        <v>0</v>
      </c>
      <c r="I4108">
        <v>0</v>
      </c>
    </row>
    <row r="4109" spans="1:9" x14ac:dyDescent="0.25">
      <c r="A4109">
        <v>0</v>
      </c>
      <c r="B4109" s="4">
        <v>0</v>
      </c>
      <c r="C4109" s="4">
        <v>0</v>
      </c>
      <c r="D4109">
        <v>0</v>
      </c>
      <c r="E4109" s="3">
        <v>0</v>
      </c>
      <c r="F4109" s="3">
        <v>0</v>
      </c>
      <c r="G4109" s="3">
        <v>0</v>
      </c>
      <c r="H4109" s="15">
        <v>0</v>
      </c>
      <c r="I4109">
        <v>0</v>
      </c>
    </row>
    <row r="4110" spans="1:9" x14ac:dyDescent="0.25">
      <c r="A4110">
        <v>0</v>
      </c>
      <c r="B4110" s="4">
        <v>0</v>
      </c>
      <c r="C4110" s="4">
        <v>0</v>
      </c>
      <c r="D4110">
        <v>0</v>
      </c>
      <c r="E4110" s="3">
        <v>0</v>
      </c>
      <c r="F4110" s="3">
        <v>0</v>
      </c>
      <c r="G4110" s="3">
        <v>0</v>
      </c>
      <c r="H4110" s="15">
        <v>0</v>
      </c>
      <c r="I4110">
        <v>0</v>
      </c>
    </row>
    <row r="4111" spans="1:9" x14ac:dyDescent="0.25">
      <c r="A4111">
        <v>0</v>
      </c>
      <c r="B4111" s="4">
        <v>0</v>
      </c>
      <c r="C4111" s="4">
        <v>0</v>
      </c>
      <c r="D4111">
        <v>0</v>
      </c>
      <c r="E4111" s="3">
        <v>0</v>
      </c>
      <c r="F4111" s="3">
        <v>0</v>
      </c>
      <c r="G4111" s="3">
        <v>0</v>
      </c>
      <c r="H4111" s="15">
        <v>0</v>
      </c>
      <c r="I4111">
        <v>0</v>
      </c>
    </row>
    <row r="4112" spans="1:9" x14ac:dyDescent="0.25">
      <c r="A4112">
        <v>0</v>
      </c>
      <c r="B4112" s="4">
        <v>0</v>
      </c>
      <c r="C4112" s="4">
        <v>0</v>
      </c>
      <c r="D4112">
        <v>0</v>
      </c>
      <c r="E4112" s="3">
        <v>0</v>
      </c>
      <c r="F4112" s="3">
        <v>0</v>
      </c>
      <c r="G4112" s="3">
        <v>0</v>
      </c>
      <c r="H4112" s="15">
        <v>0</v>
      </c>
      <c r="I4112">
        <v>0</v>
      </c>
    </row>
    <row r="4113" spans="1:9" x14ac:dyDescent="0.25">
      <c r="A4113">
        <v>0</v>
      </c>
      <c r="B4113" s="4">
        <v>0</v>
      </c>
      <c r="C4113" s="4">
        <v>0</v>
      </c>
      <c r="D4113">
        <v>0</v>
      </c>
      <c r="E4113" s="3">
        <v>0</v>
      </c>
      <c r="F4113" s="3">
        <v>0</v>
      </c>
      <c r="G4113" s="3">
        <v>0</v>
      </c>
      <c r="H4113" s="15">
        <v>0</v>
      </c>
      <c r="I4113">
        <v>0</v>
      </c>
    </row>
    <row r="4114" spans="1:9" x14ac:dyDescent="0.25">
      <c r="A4114">
        <v>0</v>
      </c>
      <c r="B4114" s="4">
        <v>0</v>
      </c>
      <c r="C4114" s="4">
        <v>0</v>
      </c>
      <c r="D4114">
        <v>0</v>
      </c>
      <c r="E4114" s="3">
        <v>0</v>
      </c>
      <c r="F4114" s="3">
        <v>0</v>
      </c>
      <c r="G4114" s="3">
        <v>0</v>
      </c>
      <c r="H4114" s="15">
        <v>0</v>
      </c>
      <c r="I4114">
        <v>0</v>
      </c>
    </row>
    <row r="4115" spans="1:9" x14ac:dyDescent="0.25">
      <c r="A4115">
        <v>0</v>
      </c>
      <c r="B4115" s="4">
        <v>0</v>
      </c>
      <c r="C4115" s="4">
        <v>0</v>
      </c>
      <c r="D4115">
        <v>0</v>
      </c>
      <c r="E4115" s="3">
        <v>0</v>
      </c>
      <c r="F4115" s="3">
        <v>0</v>
      </c>
      <c r="G4115" s="3">
        <v>0</v>
      </c>
      <c r="H4115" s="15">
        <v>0</v>
      </c>
      <c r="I4115">
        <v>0</v>
      </c>
    </row>
    <row r="4116" spans="1:9" x14ac:dyDescent="0.25">
      <c r="A4116">
        <v>0</v>
      </c>
      <c r="B4116" s="4">
        <v>0</v>
      </c>
      <c r="C4116" s="4">
        <v>0</v>
      </c>
      <c r="D4116">
        <v>0</v>
      </c>
      <c r="E4116" s="3">
        <v>0</v>
      </c>
      <c r="F4116" s="3">
        <v>0</v>
      </c>
      <c r="G4116" s="3">
        <v>0</v>
      </c>
      <c r="H4116" s="15">
        <v>0</v>
      </c>
      <c r="I4116">
        <v>0</v>
      </c>
    </row>
    <row r="4117" spans="1:9" x14ac:dyDescent="0.25">
      <c r="A4117">
        <v>0</v>
      </c>
      <c r="B4117" s="4">
        <v>0</v>
      </c>
      <c r="C4117" s="4">
        <v>0</v>
      </c>
      <c r="D4117">
        <v>0</v>
      </c>
      <c r="E4117" s="3">
        <v>0</v>
      </c>
      <c r="F4117" s="3">
        <v>0</v>
      </c>
      <c r="G4117" s="3">
        <v>0</v>
      </c>
      <c r="H4117" s="15">
        <v>0</v>
      </c>
      <c r="I4117">
        <v>0</v>
      </c>
    </row>
    <row r="4118" spans="1:9" x14ac:dyDescent="0.25">
      <c r="A4118">
        <v>0</v>
      </c>
      <c r="B4118" s="4">
        <v>0</v>
      </c>
      <c r="C4118" s="4">
        <v>0</v>
      </c>
      <c r="D4118">
        <v>0</v>
      </c>
      <c r="E4118" s="3">
        <v>0</v>
      </c>
      <c r="F4118" s="3">
        <v>0</v>
      </c>
      <c r="G4118" s="3">
        <v>0</v>
      </c>
      <c r="H4118" s="15">
        <v>0</v>
      </c>
      <c r="I4118">
        <v>0</v>
      </c>
    </row>
    <row r="4119" spans="1:9" x14ac:dyDescent="0.25">
      <c r="A4119">
        <v>0</v>
      </c>
      <c r="B4119" s="4">
        <v>0</v>
      </c>
      <c r="C4119" s="4">
        <v>0</v>
      </c>
      <c r="D4119">
        <v>0</v>
      </c>
      <c r="E4119" s="3">
        <v>0</v>
      </c>
      <c r="F4119" s="3">
        <v>0</v>
      </c>
      <c r="G4119" s="3">
        <v>0</v>
      </c>
      <c r="H4119" s="15">
        <v>0</v>
      </c>
      <c r="I4119">
        <v>0</v>
      </c>
    </row>
    <row r="4120" spans="1:9" x14ac:dyDescent="0.25">
      <c r="A4120">
        <v>0</v>
      </c>
      <c r="B4120" s="4">
        <v>0</v>
      </c>
      <c r="C4120" s="4">
        <v>0</v>
      </c>
      <c r="D4120">
        <v>0</v>
      </c>
      <c r="E4120" s="3">
        <v>0</v>
      </c>
      <c r="F4120" s="3">
        <v>0</v>
      </c>
      <c r="G4120" s="3">
        <v>0</v>
      </c>
      <c r="H4120" s="15">
        <v>0</v>
      </c>
      <c r="I4120">
        <v>0</v>
      </c>
    </row>
    <row r="4121" spans="1:9" x14ac:dyDescent="0.25">
      <c r="A4121">
        <v>0</v>
      </c>
      <c r="B4121" s="4">
        <v>0</v>
      </c>
      <c r="C4121" s="4">
        <v>0</v>
      </c>
      <c r="D4121">
        <v>0</v>
      </c>
      <c r="E4121" s="3">
        <v>0</v>
      </c>
      <c r="F4121" s="3">
        <v>0</v>
      </c>
      <c r="G4121" s="3">
        <v>0</v>
      </c>
      <c r="H4121" s="15">
        <v>0</v>
      </c>
      <c r="I4121">
        <v>0</v>
      </c>
    </row>
    <row r="4122" spans="1:9" x14ac:dyDescent="0.25">
      <c r="A4122">
        <v>0</v>
      </c>
      <c r="B4122" s="4">
        <v>0</v>
      </c>
      <c r="C4122" s="4">
        <v>0</v>
      </c>
      <c r="D4122">
        <v>0</v>
      </c>
      <c r="E4122" s="3">
        <v>0</v>
      </c>
      <c r="F4122" s="3">
        <v>0</v>
      </c>
      <c r="G4122" s="3">
        <v>0</v>
      </c>
      <c r="H4122" s="15">
        <v>0</v>
      </c>
      <c r="I4122">
        <v>0</v>
      </c>
    </row>
    <row r="4123" spans="1:9" x14ac:dyDescent="0.25">
      <c r="A4123">
        <v>0</v>
      </c>
      <c r="B4123" s="4">
        <v>0</v>
      </c>
      <c r="C4123" s="4">
        <v>0</v>
      </c>
      <c r="D4123">
        <v>0</v>
      </c>
      <c r="E4123" s="3">
        <v>0</v>
      </c>
      <c r="F4123" s="3">
        <v>0</v>
      </c>
      <c r="G4123" s="3">
        <v>0</v>
      </c>
      <c r="H4123" s="15">
        <v>0</v>
      </c>
      <c r="I4123">
        <v>0</v>
      </c>
    </row>
    <row r="4124" spans="1:9" x14ac:dyDescent="0.25">
      <c r="A4124">
        <v>0</v>
      </c>
      <c r="B4124" s="4">
        <v>0</v>
      </c>
      <c r="C4124" s="4">
        <v>0</v>
      </c>
      <c r="D4124">
        <v>0</v>
      </c>
      <c r="E4124" s="3">
        <v>0</v>
      </c>
      <c r="F4124" s="3">
        <v>0</v>
      </c>
      <c r="G4124" s="3">
        <v>0</v>
      </c>
      <c r="H4124" s="15">
        <v>0</v>
      </c>
      <c r="I4124">
        <v>0</v>
      </c>
    </row>
    <row r="4125" spans="1:9" x14ac:dyDescent="0.25">
      <c r="A4125">
        <v>0</v>
      </c>
      <c r="B4125" s="4">
        <v>0</v>
      </c>
      <c r="C4125" s="4">
        <v>0</v>
      </c>
      <c r="D4125">
        <v>0</v>
      </c>
      <c r="E4125" s="3">
        <v>0</v>
      </c>
      <c r="F4125" s="3">
        <v>0</v>
      </c>
      <c r="G4125" s="3">
        <v>0</v>
      </c>
      <c r="H4125" s="15">
        <v>0</v>
      </c>
      <c r="I4125">
        <v>0</v>
      </c>
    </row>
    <row r="4126" spans="1:9" x14ac:dyDescent="0.25">
      <c r="A4126">
        <v>0</v>
      </c>
      <c r="B4126" s="4">
        <v>0</v>
      </c>
      <c r="C4126" s="4">
        <v>0</v>
      </c>
      <c r="D4126">
        <v>0</v>
      </c>
      <c r="E4126" s="3">
        <v>0</v>
      </c>
      <c r="F4126" s="3">
        <v>0</v>
      </c>
      <c r="G4126" s="3">
        <v>0</v>
      </c>
      <c r="H4126" s="15">
        <v>0</v>
      </c>
      <c r="I4126">
        <v>0</v>
      </c>
    </row>
    <row r="4127" spans="1:9" x14ac:dyDescent="0.25">
      <c r="A4127">
        <v>0</v>
      </c>
      <c r="B4127" s="4">
        <v>0</v>
      </c>
      <c r="C4127" s="4">
        <v>0</v>
      </c>
      <c r="D4127">
        <v>0</v>
      </c>
      <c r="E4127" s="3">
        <v>0</v>
      </c>
      <c r="F4127" s="3">
        <v>0</v>
      </c>
      <c r="G4127" s="3">
        <v>0</v>
      </c>
      <c r="H4127" s="15">
        <v>0</v>
      </c>
      <c r="I4127">
        <v>0</v>
      </c>
    </row>
    <row r="4128" spans="1:9" x14ac:dyDescent="0.25">
      <c r="A4128">
        <v>0</v>
      </c>
      <c r="B4128" s="4">
        <v>0</v>
      </c>
      <c r="C4128" s="4">
        <v>0</v>
      </c>
      <c r="D4128">
        <v>0</v>
      </c>
      <c r="E4128" s="3">
        <v>0</v>
      </c>
      <c r="F4128" s="3">
        <v>0</v>
      </c>
      <c r="G4128" s="3">
        <v>0</v>
      </c>
      <c r="H4128" s="15">
        <v>0</v>
      </c>
      <c r="I4128">
        <v>0</v>
      </c>
    </row>
    <row r="4129" spans="1:9" x14ac:dyDescent="0.25">
      <c r="A4129">
        <v>0</v>
      </c>
      <c r="B4129" s="4">
        <v>0</v>
      </c>
      <c r="C4129" s="4">
        <v>0</v>
      </c>
      <c r="D4129">
        <v>0</v>
      </c>
      <c r="E4129" s="3">
        <v>0</v>
      </c>
      <c r="F4129" s="3">
        <v>0</v>
      </c>
      <c r="G4129" s="3">
        <v>0</v>
      </c>
      <c r="H4129" s="15">
        <v>0</v>
      </c>
      <c r="I4129">
        <v>0</v>
      </c>
    </row>
    <row r="4130" spans="1:9" x14ac:dyDescent="0.25">
      <c r="A4130">
        <v>0</v>
      </c>
      <c r="B4130" s="4">
        <v>0</v>
      </c>
      <c r="C4130" s="4">
        <v>0</v>
      </c>
      <c r="D4130">
        <v>0</v>
      </c>
      <c r="E4130" s="3">
        <v>0</v>
      </c>
      <c r="F4130" s="3">
        <v>0</v>
      </c>
      <c r="G4130" s="3">
        <v>0</v>
      </c>
      <c r="H4130" s="15">
        <v>0</v>
      </c>
      <c r="I4130">
        <v>0</v>
      </c>
    </row>
    <row r="4131" spans="1:9" x14ac:dyDescent="0.25">
      <c r="A4131">
        <v>0</v>
      </c>
      <c r="B4131" s="4">
        <v>0</v>
      </c>
      <c r="C4131" s="4">
        <v>0</v>
      </c>
      <c r="D4131">
        <v>0</v>
      </c>
      <c r="E4131" s="3">
        <v>0</v>
      </c>
      <c r="F4131" s="3">
        <v>0</v>
      </c>
      <c r="G4131" s="3">
        <v>0</v>
      </c>
      <c r="H4131" s="15">
        <v>0</v>
      </c>
      <c r="I4131">
        <v>0</v>
      </c>
    </row>
    <row r="4132" spans="1:9" x14ac:dyDescent="0.25">
      <c r="A4132">
        <v>0</v>
      </c>
      <c r="B4132" s="4">
        <v>0</v>
      </c>
      <c r="C4132" s="4">
        <v>0</v>
      </c>
      <c r="D4132">
        <v>0</v>
      </c>
      <c r="E4132" s="3">
        <v>0</v>
      </c>
      <c r="F4132" s="3">
        <v>0</v>
      </c>
      <c r="G4132" s="3">
        <v>0</v>
      </c>
      <c r="H4132" s="15">
        <v>0</v>
      </c>
      <c r="I4132">
        <v>0</v>
      </c>
    </row>
    <row r="4133" spans="1:9" x14ac:dyDescent="0.25">
      <c r="A4133">
        <v>0</v>
      </c>
      <c r="B4133" s="4">
        <v>0</v>
      </c>
      <c r="C4133" s="4">
        <v>0</v>
      </c>
      <c r="D4133">
        <v>0</v>
      </c>
      <c r="E4133" s="3">
        <v>0</v>
      </c>
      <c r="F4133" s="3">
        <v>0</v>
      </c>
      <c r="G4133" s="3">
        <v>0</v>
      </c>
      <c r="H4133" s="15">
        <v>0</v>
      </c>
      <c r="I4133">
        <v>0</v>
      </c>
    </row>
    <row r="4134" spans="1:9" x14ac:dyDescent="0.25">
      <c r="A4134">
        <v>0</v>
      </c>
      <c r="B4134" s="4">
        <v>0</v>
      </c>
      <c r="C4134" s="4">
        <v>0</v>
      </c>
      <c r="D4134">
        <v>0</v>
      </c>
      <c r="E4134" s="3">
        <v>0</v>
      </c>
      <c r="F4134" s="3">
        <v>0</v>
      </c>
      <c r="G4134" s="3">
        <v>0</v>
      </c>
      <c r="H4134" s="15">
        <v>0</v>
      </c>
      <c r="I4134">
        <v>0</v>
      </c>
    </row>
    <row r="4135" spans="1:9" x14ac:dyDescent="0.25">
      <c r="A4135">
        <v>0</v>
      </c>
      <c r="B4135" s="4">
        <v>0</v>
      </c>
      <c r="C4135" s="4">
        <v>0</v>
      </c>
      <c r="D4135">
        <v>0</v>
      </c>
      <c r="E4135" s="3">
        <v>0</v>
      </c>
      <c r="F4135" s="3">
        <v>0</v>
      </c>
      <c r="G4135" s="3">
        <v>0</v>
      </c>
      <c r="H4135" s="15">
        <v>0</v>
      </c>
      <c r="I4135">
        <v>0</v>
      </c>
    </row>
    <row r="4136" spans="1:9" x14ac:dyDescent="0.25">
      <c r="A4136">
        <v>0</v>
      </c>
      <c r="B4136" s="4">
        <v>0</v>
      </c>
      <c r="C4136" s="4">
        <v>0</v>
      </c>
      <c r="D4136">
        <v>0</v>
      </c>
      <c r="E4136" s="3">
        <v>0</v>
      </c>
      <c r="F4136" s="3">
        <v>0</v>
      </c>
      <c r="G4136" s="3">
        <v>0</v>
      </c>
      <c r="H4136" s="15">
        <v>0</v>
      </c>
      <c r="I4136">
        <v>0</v>
      </c>
    </row>
    <row r="4137" spans="1:9" x14ac:dyDescent="0.25">
      <c r="A4137">
        <v>0</v>
      </c>
      <c r="B4137" s="4">
        <v>0</v>
      </c>
      <c r="C4137" s="4">
        <v>0</v>
      </c>
      <c r="D4137">
        <v>0</v>
      </c>
      <c r="E4137" s="3">
        <v>0</v>
      </c>
      <c r="F4137" s="3">
        <v>0</v>
      </c>
      <c r="G4137" s="3">
        <v>0</v>
      </c>
      <c r="H4137" s="15">
        <v>0</v>
      </c>
      <c r="I4137">
        <v>0</v>
      </c>
    </row>
    <row r="4138" spans="1:9" x14ac:dyDescent="0.25">
      <c r="A4138">
        <v>0</v>
      </c>
      <c r="B4138" s="4">
        <v>0</v>
      </c>
      <c r="C4138" s="4">
        <v>0</v>
      </c>
      <c r="D4138">
        <v>0</v>
      </c>
      <c r="E4138" s="3">
        <v>0</v>
      </c>
      <c r="F4138" s="3">
        <v>0</v>
      </c>
      <c r="G4138" s="3">
        <v>0</v>
      </c>
      <c r="H4138" s="15">
        <v>0</v>
      </c>
      <c r="I4138">
        <v>0</v>
      </c>
    </row>
    <row r="4139" spans="1:9" x14ac:dyDescent="0.25">
      <c r="A4139">
        <v>0</v>
      </c>
      <c r="B4139" s="4">
        <v>0</v>
      </c>
      <c r="C4139" s="4">
        <v>0</v>
      </c>
      <c r="D4139">
        <v>0</v>
      </c>
      <c r="E4139" s="3">
        <v>0</v>
      </c>
      <c r="F4139" s="3">
        <v>0</v>
      </c>
      <c r="G4139" s="3">
        <v>0</v>
      </c>
      <c r="H4139" s="15">
        <v>0</v>
      </c>
      <c r="I4139">
        <v>0</v>
      </c>
    </row>
    <row r="4140" spans="1:9" x14ac:dyDescent="0.25">
      <c r="A4140">
        <v>0</v>
      </c>
      <c r="B4140" s="4">
        <v>0</v>
      </c>
      <c r="C4140" s="4">
        <v>0</v>
      </c>
      <c r="D4140">
        <v>0</v>
      </c>
      <c r="E4140" s="3">
        <v>0</v>
      </c>
      <c r="F4140" s="3">
        <v>0</v>
      </c>
      <c r="G4140" s="3">
        <v>0</v>
      </c>
      <c r="H4140" s="15">
        <v>0</v>
      </c>
      <c r="I4140">
        <v>0</v>
      </c>
    </row>
    <row r="4141" spans="1:9" x14ac:dyDescent="0.25">
      <c r="A4141">
        <v>0</v>
      </c>
      <c r="B4141" s="4">
        <v>0</v>
      </c>
      <c r="C4141" s="4">
        <v>0</v>
      </c>
      <c r="D4141">
        <v>0</v>
      </c>
      <c r="E4141" s="3">
        <v>0</v>
      </c>
      <c r="F4141" s="3">
        <v>0</v>
      </c>
      <c r="G4141" s="3">
        <v>0</v>
      </c>
      <c r="H4141" s="15">
        <v>0</v>
      </c>
      <c r="I4141">
        <v>0</v>
      </c>
    </row>
    <row r="4142" spans="1:9" x14ac:dyDescent="0.25">
      <c r="A4142">
        <v>0</v>
      </c>
      <c r="B4142" s="4">
        <v>0</v>
      </c>
      <c r="C4142" s="4">
        <v>0</v>
      </c>
      <c r="D4142">
        <v>0</v>
      </c>
      <c r="E4142" s="3">
        <v>0</v>
      </c>
      <c r="F4142" s="3">
        <v>0</v>
      </c>
      <c r="G4142" s="3">
        <v>0</v>
      </c>
      <c r="H4142" s="15">
        <v>0</v>
      </c>
      <c r="I4142">
        <v>0</v>
      </c>
    </row>
    <row r="4143" spans="1:9" x14ac:dyDescent="0.25">
      <c r="A4143">
        <v>0</v>
      </c>
      <c r="B4143" s="4">
        <v>0</v>
      </c>
      <c r="C4143" s="4">
        <v>0</v>
      </c>
      <c r="D4143">
        <v>0</v>
      </c>
      <c r="E4143" s="3">
        <v>0</v>
      </c>
      <c r="F4143" s="3">
        <v>0</v>
      </c>
      <c r="G4143" s="3">
        <v>0</v>
      </c>
      <c r="H4143" s="15">
        <v>0</v>
      </c>
      <c r="I4143">
        <v>0</v>
      </c>
    </row>
    <row r="4144" spans="1:9" x14ac:dyDescent="0.25">
      <c r="A4144">
        <v>0</v>
      </c>
      <c r="B4144" s="4">
        <v>0</v>
      </c>
      <c r="C4144" s="4">
        <v>0</v>
      </c>
      <c r="D4144">
        <v>0</v>
      </c>
      <c r="E4144" s="3">
        <v>0</v>
      </c>
      <c r="F4144" s="3">
        <v>0</v>
      </c>
      <c r="G4144" s="3">
        <v>0</v>
      </c>
      <c r="H4144" s="15">
        <v>0</v>
      </c>
      <c r="I4144">
        <v>0</v>
      </c>
    </row>
    <row r="4145" spans="1:9" x14ac:dyDescent="0.25">
      <c r="A4145">
        <v>0</v>
      </c>
      <c r="B4145" s="4">
        <v>0</v>
      </c>
      <c r="C4145" s="4">
        <v>0</v>
      </c>
      <c r="D4145">
        <v>0</v>
      </c>
      <c r="E4145" s="3">
        <v>0</v>
      </c>
      <c r="F4145" s="3">
        <v>0</v>
      </c>
      <c r="G4145" s="3">
        <v>0</v>
      </c>
      <c r="H4145" s="15">
        <v>0</v>
      </c>
      <c r="I4145">
        <v>0</v>
      </c>
    </row>
    <row r="4146" spans="1:9" x14ac:dyDescent="0.25">
      <c r="A4146">
        <v>0</v>
      </c>
      <c r="B4146" s="4">
        <v>0</v>
      </c>
      <c r="C4146" s="4">
        <v>0</v>
      </c>
      <c r="D4146">
        <v>0</v>
      </c>
      <c r="E4146" s="3">
        <v>0</v>
      </c>
      <c r="F4146" s="3">
        <v>0</v>
      </c>
      <c r="G4146" s="3">
        <v>0</v>
      </c>
      <c r="H4146" s="15">
        <v>0</v>
      </c>
      <c r="I4146">
        <v>0</v>
      </c>
    </row>
    <row r="4147" spans="1:9" x14ac:dyDescent="0.25">
      <c r="A4147">
        <v>0</v>
      </c>
      <c r="B4147" s="4">
        <v>0</v>
      </c>
      <c r="C4147" s="4">
        <v>0</v>
      </c>
      <c r="D4147">
        <v>0</v>
      </c>
      <c r="E4147" s="3">
        <v>0</v>
      </c>
      <c r="F4147" s="3">
        <v>0</v>
      </c>
      <c r="G4147" s="3">
        <v>0</v>
      </c>
      <c r="H4147" s="15">
        <v>0</v>
      </c>
      <c r="I4147">
        <v>0</v>
      </c>
    </row>
    <row r="4148" spans="1:9" x14ac:dyDescent="0.25">
      <c r="A4148">
        <v>0</v>
      </c>
      <c r="B4148" s="4">
        <v>0</v>
      </c>
      <c r="C4148" s="4">
        <v>0</v>
      </c>
      <c r="D4148">
        <v>0</v>
      </c>
      <c r="E4148" s="3">
        <v>0</v>
      </c>
      <c r="F4148" s="3">
        <v>0</v>
      </c>
      <c r="G4148" s="3">
        <v>0</v>
      </c>
      <c r="H4148" s="15">
        <v>0</v>
      </c>
      <c r="I4148">
        <v>0</v>
      </c>
    </row>
    <row r="4149" spans="1:9" x14ac:dyDescent="0.25">
      <c r="A4149">
        <v>0</v>
      </c>
      <c r="B4149" s="4">
        <v>0</v>
      </c>
      <c r="C4149" s="4">
        <v>0</v>
      </c>
      <c r="D4149">
        <v>0</v>
      </c>
      <c r="E4149" s="3">
        <v>0</v>
      </c>
      <c r="F4149" s="3">
        <v>0</v>
      </c>
      <c r="G4149" s="3">
        <v>0</v>
      </c>
      <c r="H4149" s="15">
        <v>0</v>
      </c>
      <c r="I4149">
        <v>0</v>
      </c>
    </row>
    <row r="4150" spans="1:9" x14ac:dyDescent="0.25">
      <c r="A4150">
        <v>0</v>
      </c>
      <c r="B4150" s="4">
        <v>0</v>
      </c>
      <c r="C4150" s="4">
        <v>0</v>
      </c>
      <c r="D4150">
        <v>0</v>
      </c>
      <c r="E4150" s="3">
        <v>0</v>
      </c>
      <c r="F4150" s="3">
        <v>0</v>
      </c>
      <c r="G4150" s="3">
        <v>0</v>
      </c>
      <c r="H4150" s="15">
        <v>0</v>
      </c>
      <c r="I4150">
        <v>0</v>
      </c>
    </row>
    <row r="4151" spans="1:9" x14ac:dyDescent="0.25">
      <c r="A4151">
        <v>0</v>
      </c>
      <c r="B4151" s="4">
        <v>0</v>
      </c>
      <c r="C4151" s="4">
        <v>0</v>
      </c>
      <c r="D4151">
        <v>0</v>
      </c>
      <c r="E4151" s="3">
        <v>0</v>
      </c>
      <c r="F4151" s="3">
        <v>0</v>
      </c>
      <c r="G4151" s="3">
        <v>0</v>
      </c>
      <c r="H4151" s="15">
        <v>0</v>
      </c>
      <c r="I4151">
        <v>0</v>
      </c>
    </row>
    <row r="4152" spans="1:9" x14ac:dyDescent="0.25">
      <c r="A4152">
        <v>0</v>
      </c>
      <c r="B4152" s="4">
        <v>0</v>
      </c>
      <c r="C4152" s="4">
        <v>0</v>
      </c>
      <c r="D4152">
        <v>0</v>
      </c>
      <c r="E4152" s="3">
        <v>0</v>
      </c>
      <c r="F4152" s="3">
        <v>0</v>
      </c>
      <c r="G4152" s="3">
        <v>0</v>
      </c>
      <c r="H4152" s="15">
        <v>0</v>
      </c>
      <c r="I4152">
        <v>0</v>
      </c>
    </row>
    <row r="4153" spans="1:9" x14ac:dyDescent="0.25">
      <c r="A4153">
        <v>0</v>
      </c>
      <c r="B4153" s="4">
        <v>0</v>
      </c>
      <c r="C4153" s="4">
        <v>0</v>
      </c>
      <c r="D4153">
        <v>0</v>
      </c>
      <c r="E4153" s="3">
        <v>0</v>
      </c>
      <c r="F4153" s="3">
        <v>0</v>
      </c>
      <c r="G4153" s="3">
        <v>0</v>
      </c>
      <c r="H4153" s="15">
        <v>0</v>
      </c>
      <c r="I4153">
        <v>0</v>
      </c>
    </row>
    <row r="4154" spans="1:9" x14ac:dyDescent="0.25">
      <c r="A4154">
        <v>0</v>
      </c>
      <c r="B4154" s="4">
        <v>0</v>
      </c>
      <c r="C4154" s="4">
        <v>0</v>
      </c>
      <c r="D4154">
        <v>0</v>
      </c>
      <c r="E4154" s="3">
        <v>0</v>
      </c>
      <c r="F4154" s="3">
        <v>0</v>
      </c>
      <c r="G4154" s="3">
        <v>0</v>
      </c>
      <c r="H4154" s="15">
        <v>0</v>
      </c>
      <c r="I4154">
        <v>0</v>
      </c>
    </row>
    <row r="4155" spans="1:9" x14ac:dyDescent="0.25">
      <c r="A4155">
        <v>0</v>
      </c>
      <c r="B4155" s="4">
        <v>0</v>
      </c>
      <c r="C4155" s="4">
        <v>0</v>
      </c>
      <c r="D4155">
        <v>0</v>
      </c>
      <c r="E4155" s="3">
        <v>0</v>
      </c>
      <c r="F4155" s="3">
        <v>0</v>
      </c>
      <c r="G4155" s="3">
        <v>0</v>
      </c>
      <c r="H4155" s="15">
        <v>0</v>
      </c>
      <c r="I4155">
        <v>0</v>
      </c>
    </row>
    <row r="4156" spans="1:9" x14ac:dyDescent="0.25">
      <c r="A4156">
        <v>0</v>
      </c>
      <c r="B4156" s="4">
        <v>0</v>
      </c>
      <c r="C4156" s="4">
        <v>0</v>
      </c>
      <c r="D4156">
        <v>0</v>
      </c>
      <c r="E4156" s="3">
        <v>0</v>
      </c>
      <c r="F4156" s="3">
        <v>0</v>
      </c>
      <c r="G4156" s="3">
        <v>0</v>
      </c>
      <c r="H4156" s="15">
        <v>0</v>
      </c>
      <c r="I4156">
        <v>0</v>
      </c>
    </row>
    <row r="4157" spans="1:9" x14ac:dyDescent="0.25">
      <c r="A4157">
        <v>0</v>
      </c>
      <c r="B4157" s="4">
        <v>0</v>
      </c>
      <c r="C4157" s="4">
        <v>0</v>
      </c>
      <c r="D4157">
        <v>0</v>
      </c>
      <c r="E4157" s="3">
        <v>0</v>
      </c>
      <c r="F4157" s="3">
        <v>0</v>
      </c>
      <c r="G4157" s="3">
        <v>0</v>
      </c>
      <c r="H4157" s="15">
        <v>0</v>
      </c>
      <c r="I4157">
        <v>0</v>
      </c>
    </row>
    <row r="4158" spans="1:9" x14ac:dyDescent="0.25">
      <c r="A4158">
        <v>0</v>
      </c>
      <c r="B4158" s="4">
        <v>0</v>
      </c>
      <c r="C4158" s="4">
        <v>0</v>
      </c>
      <c r="D4158">
        <v>0</v>
      </c>
      <c r="E4158" s="3">
        <v>0</v>
      </c>
      <c r="F4158" s="3">
        <v>0</v>
      </c>
      <c r="G4158" s="3">
        <v>0</v>
      </c>
      <c r="H4158" s="15">
        <v>0</v>
      </c>
      <c r="I4158">
        <v>0</v>
      </c>
    </row>
    <row r="4159" spans="1:9" x14ac:dyDescent="0.25">
      <c r="A4159">
        <v>0</v>
      </c>
      <c r="B4159" s="4">
        <v>0</v>
      </c>
      <c r="C4159" s="4">
        <v>0</v>
      </c>
      <c r="D4159">
        <v>0</v>
      </c>
      <c r="E4159" s="3">
        <v>0</v>
      </c>
      <c r="F4159" s="3">
        <v>0</v>
      </c>
      <c r="G4159" s="3">
        <v>0</v>
      </c>
      <c r="H4159" s="15">
        <v>0</v>
      </c>
      <c r="I4159">
        <v>0</v>
      </c>
    </row>
    <row r="4160" spans="1:9" x14ac:dyDescent="0.25">
      <c r="A4160">
        <v>0</v>
      </c>
      <c r="B4160" s="4">
        <v>0</v>
      </c>
      <c r="C4160" s="4">
        <v>0</v>
      </c>
      <c r="D4160">
        <v>0</v>
      </c>
      <c r="E4160" s="3">
        <v>0</v>
      </c>
      <c r="F4160" s="3">
        <v>0</v>
      </c>
      <c r="G4160" s="3">
        <v>0</v>
      </c>
      <c r="H4160" s="15">
        <v>0</v>
      </c>
      <c r="I4160">
        <v>0</v>
      </c>
    </row>
    <row r="4161" spans="1:9" x14ac:dyDescent="0.25">
      <c r="A4161">
        <v>0</v>
      </c>
      <c r="B4161" s="4">
        <v>0</v>
      </c>
      <c r="C4161" s="4">
        <v>0</v>
      </c>
      <c r="D4161">
        <v>0</v>
      </c>
      <c r="E4161" s="3">
        <v>0</v>
      </c>
      <c r="F4161" s="3">
        <v>0</v>
      </c>
      <c r="G4161" s="3">
        <v>0</v>
      </c>
      <c r="H4161" s="15">
        <v>0</v>
      </c>
      <c r="I4161">
        <v>0</v>
      </c>
    </row>
    <row r="4162" spans="1:9" x14ac:dyDescent="0.25">
      <c r="A4162">
        <v>0</v>
      </c>
      <c r="B4162" s="4">
        <v>0</v>
      </c>
      <c r="C4162" s="4">
        <v>0</v>
      </c>
      <c r="D4162">
        <v>0</v>
      </c>
      <c r="E4162" s="3">
        <v>0</v>
      </c>
      <c r="F4162" s="3">
        <v>0</v>
      </c>
      <c r="G4162" s="3">
        <v>0</v>
      </c>
      <c r="H4162" s="15">
        <v>0</v>
      </c>
      <c r="I4162">
        <v>0</v>
      </c>
    </row>
    <row r="4163" spans="1:9" x14ac:dyDescent="0.25">
      <c r="A4163">
        <v>0</v>
      </c>
      <c r="B4163" s="4">
        <v>0</v>
      </c>
      <c r="C4163" s="4">
        <v>0</v>
      </c>
      <c r="D4163">
        <v>0</v>
      </c>
      <c r="E4163" s="3">
        <v>0</v>
      </c>
      <c r="F4163" s="3">
        <v>0</v>
      </c>
      <c r="G4163" s="3">
        <v>0</v>
      </c>
      <c r="H4163" s="15">
        <v>0</v>
      </c>
      <c r="I4163">
        <v>0</v>
      </c>
    </row>
    <row r="4164" spans="1:9" x14ac:dyDescent="0.25">
      <c r="A4164">
        <v>0</v>
      </c>
      <c r="B4164" s="4">
        <v>0</v>
      </c>
      <c r="C4164" s="4">
        <v>0</v>
      </c>
      <c r="D4164">
        <v>0</v>
      </c>
      <c r="E4164" s="3">
        <v>0</v>
      </c>
      <c r="F4164" s="3">
        <v>0</v>
      </c>
      <c r="G4164" s="3">
        <v>0</v>
      </c>
      <c r="H4164" s="15">
        <v>0</v>
      </c>
      <c r="I4164">
        <v>0</v>
      </c>
    </row>
    <row r="4165" spans="1:9" x14ac:dyDescent="0.25">
      <c r="A4165">
        <v>0</v>
      </c>
      <c r="B4165" s="4">
        <v>0</v>
      </c>
      <c r="C4165" s="4">
        <v>0</v>
      </c>
      <c r="D4165">
        <v>0</v>
      </c>
      <c r="E4165" s="3">
        <v>0</v>
      </c>
      <c r="F4165" s="3">
        <v>0</v>
      </c>
      <c r="G4165" s="3">
        <v>0</v>
      </c>
      <c r="H4165" s="15">
        <v>0</v>
      </c>
      <c r="I4165">
        <v>0</v>
      </c>
    </row>
    <row r="4166" spans="1:9" x14ac:dyDescent="0.25">
      <c r="A4166">
        <v>0</v>
      </c>
      <c r="B4166" s="4">
        <v>0</v>
      </c>
      <c r="C4166" s="4">
        <v>0</v>
      </c>
      <c r="D4166">
        <v>0</v>
      </c>
      <c r="E4166" s="3">
        <v>0</v>
      </c>
      <c r="F4166" s="3">
        <v>0</v>
      </c>
      <c r="G4166" s="3">
        <v>0</v>
      </c>
      <c r="H4166" s="15">
        <v>0</v>
      </c>
      <c r="I4166">
        <v>0</v>
      </c>
    </row>
    <row r="4167" spans="1:9" x14ac:dyDescent="0.25">
      <c r="A4167">
        <v>0</v>
      </c>
      <c r="B4167" s="4">
        <v>0</v>
      </c>
      <c r="C4167" s="4">
        <v>0</v>
      </c>
      <c r="D4167">
        <v>0</v>
      </c>
      <c r="E4167" s="3">
        <v>0</v>
      </c>
      <c r="F4167" s="3">
        <v>0</v>
      </c>
      <c r="G4167" s="3">
        <v>0</v>
      </c>
      <c r="H4167" s="15">
        <v>0</v>
      </c>
      <c r="I4167">
        <v>0</v>
      </c>
    </row>
    <row r="4168" spans="1:9" x14ac:dyDescent="0.25">
      <c r="A4168">
        <v>0</v>
      </c>
      <c r="B4168" s="4">
        <v>0</v>
      </c>
      <c r="C4168" s="4">
        <v>0</v>
      </c>
      <c r="D4168">
        <v>0</v>
      </c>
      <c r="E4168" s="3">
        <v>0</v>
      </c>
      <c r="F4168" s="3">
        <v>0</v>
      </c>
      <c r="G4168" s="3">
        <v>0</v>
      </c>
      <c r="H4168" s="15">
        <v>0</v>
      </c>
      <c r="I4168">
        <v>0</v>
      </c>
    </row>
    <row r="4169" spans="1:9" x14ac:dyDescent="0.25">
      <c r="A4169">
        <v>0</v>
      </c>
      <c r="B4169" s="4">
        <v>0</v>
      </c>
      <c r="C4169" s="4">
        <v>0</v>
      </c>
      <c r="D4169">
        <v>0</v>
      </c>
      <c r="E4169" s="3">
        <v>0</v>
      </c>
      <c r="F4169" s="3">
        <v>0</v>
      </c>
      <c r="G4169" s="3">
        <v>0</v>
      </c>
      <c r="H4169" s="15">
        <v>0</v>
      </c>
      <c r="I4169">
        <v>0</v>
      </c>
    </row>
    <row r="4170" spans="1:9" x14ac:dyDescent="0.25">
      <c r="A4170">
        <v>0</v>
      </c>
      <c r="B4170" s="4">
        <v>0</v>
      </c>
      <c r="C4170" s="4">
        <v>0</v>
      </c>
      <c r="D4170">
        <v>0</v>
      </c>
      <c r="E4170" s="3">
        <v>0</v>
      </c>
      <c r="F4170" s="3">
        <v>0</v>
      </c>
      <c r="G4170" s="3">
        <v>0</v>
      </c>
      <c r="H4170" s="15">
        <v>0</v>
      </c>
      <c r="I4170">
        <v>0</v>
      </c>
    </row>
    <row r="4171" spans="1:9" x14ac:dyDescent="0.25">
      <c r="A4171">
        <v>0</v>
      </c>
      <c r="B4171" s="4">
        <v>0</v>
      </c>
      <c r="C4171" s="4">
        <v>0</v>
      </c>
      <c r="D4171">
        <v>0</v>
      </c>
      <c r="E4171" s="3">
        <v>0</v>
      </c>
      <c r="F4171" s="3">
        <v>0</v>
      </c>
      <c r="G4171" s="3">
        <v>0</v>
      </c>
      <c r="H4171" s="15">
        <v>0</v>
      </c>
      <c r="I4171">
        <v>0</v>
      </c>
    </row>
    <row r="4172" spans="1:9" x14ac:dyDescent="0.25">
      <c r="A4172">
        <v>0</v>
      </c>
      <c r="B4172" s="4">
        <v>0</v>
      </c>
      <c r="C4172" s="4">
        <v>0</v>
      </c>
      <c r="D4172">
        <v>0</v>
      </c>
      <c r="E4172" s="3">
        <v>0</v>
      </c>
      <c r="F4172" s="3">
        <v>0</v>
      </c>
      <c r="G4172" s="3">
        <v>0</v>
      </c>
      <c r="H4172" s="15">
        <v>0</v>
      </c>
      <c r="I4172">
        <v>0</v>
      </c>
    </row>
    <row r="4173" spans="1:9" x14ac:dyDescent="0.25">
      <c r="A4173">
        <v>0</v>
      </c>
      <c r="B4173" s="4">
        <v>0</v>
      </c>
      <c r="C4173" s="4">
        <v>0</v>
      </c>
      <c r="D4173">
        <v>0</v>
      </c>
      <c r="E4173" s="3">
        <v>0</v>
      </c>
      <c r="F4173" s="3">
        <v>0</v>
      </c>
      <c r="G4173" s="3">
        <v>0</v>
      </c>
      <c r="H4173" s="15">
        <v>0</v>
      </c>
      <c r="I4173">
        <v>0</v>
      </c>
    </row>
    <row r="4174" spans="1:9" x14ac:dyDescent="0.25">
      <c r="A4174">
        <v>0</v>
      </c>
      <c r="B4174" s="4">
        <v>0</v>
      </c>
      <c r="C4174" s="4">
        <v>0</v>
      </c>
      <c r="D4174">
        <v>0</v>
      </c>
      <c r="E4174" s="3">
        <v>0</v>
      </c>
      <c r="F4174" s="3">
        <v>0</v>
      </c>
      <c r="G4174" s="3">
        <v>0</v>
      </c>
      <c r="H4174" s="15">
        <v>0</v>
      </c>
      <c r="I4174">
        <v>0</v>
      </c>
    </row>
    <row r="4175" spans="1:9" x14ac:dyDescent="0.25">
      <c r="A4175">
        <v>0</v>
      </c>
      <c r="B4175" s="4">
        <v>0</v>
      </c>
      <c r="C4175" s="4">
        <v>0</v>
      </c>
      <c r="D4175">
        <v>0</v>
      </c>
      <c r="E4175" s="3">
        <v>0</v>
      </c>
      <c r="F4175" s="3">
        <v>0</v>
      </c>
      <c r="G4175" s="3">
        <v>0</v>
      </c>
      <c r="H4175" s="15">
        <v>0</v>
      </c>
      <c r="I4175">
        <v>0</v>
      </c>
    </row>
    <row r="4176" spans="1:9" x14ac:dyDescent="0.25">
      <c r="A4176">
        <v>0</v>
      </c>
      <c r="B4176" s="4">
        <v>0</v>
      </c>
      <c r="C4176" s="4">
        <v>0</v>
      </c>
      <c r="D4176">
        <v>0</v>
      </c>
      <c r="E4176" s="3">
        <v>0</v>
      </c>
      <c r="F4176" s="3">
        <v>0</v>
      </c>
      <c r="G4176" s="3">
        <v>0</v>
      </c>
      <c r="H4176" s="15">
        <v>0</v>
      </c>
      <c r="I4176">
        <v>0</v>
      </c>
    </row>
    <row r="4177" spans="1:9" x14ac:dyDescent="0.25">
      <c r="A4177">
        <v>0</v>
      </c>
      <c r="B4177" s="4">
        <v>0</v>
      </c>
      <c r="C4177" s="4">
        <v>0</v>
      </c>
      <c r="D4177">
        <v>0</v>
      </c>
      <c r="E4177" s="3">
        <v>0</v>
      </c>
      <c r="F4177" s="3">
        <v>0</v>
      </c>
      <c r="G4177" s="3">
        <v>0</v>
      </c>
      <c r="H4177" s="15">
        <v>0</v>
      </c>
      <c r="I4177">
        <v>0</v>
      </c>
    </row>
    <row r="4178" spans="1:9" x14ac:dyDescent="0.25">
      <c r="A4178">
        <v>0</v>
      </c>
      <c r="B4178" s="4">
        <v>0</v>
      </c>
      <c r="C4178" s="4">
        <v>0</v>
      </c>
      <c r="D4178">
        <v>0</v>
      </c>
      <c r="E4178" s="3">
        <v>0</v>
      </c>
      <c r="F4178" s="3">
        <v>0</v>
      </c>
      <c r="G4178" s="3">
        <v>0</v>
      </c>
      <c r="H4178" s="15">
        <v>0</v>
      </c>
      <c r="I4178">
        <v>0</v>
      </c>
    </row>
    <row r="4179" spans="1:9" x14ac:dyDescent="0.25">
      <c r="A4179">
        <v>0</v>
      </c>
      <c r="B4179" s="4">
        <v>0</v>
      </c>
      <c r="C4179" s="4">
        <v>0</v>
      </c>
      <c r="D4179">
        <v>0</v>
      </c>
      <c r="E4179" s="3">
        <v>0</v>
      </c>
      <c r="F4179" s="3">
        <v>0</v>
      </c>
      <c r="G4179" s="3">
        <v>0</v>
      </c>
      <c r="H4179" s="15">
        <v>0</v>
      </c>
      <c r="I4179">
        <v>0</v>
      </c>
    </row>
    <row r="4180" spans="1:9" x14ac:dyDescent="0.25">
      <c r="A4180">
        <v>0</v>
      </c>
      <c r="B4180" s="4">
        <v>0</v>
      </c>
      <c r="C4180" s="4">
        <v>0</v>
      </c>
      <c r="D4180">
        <v>0</v>
      </c>
      <c r="E4180" s="3">
        <v>0</v>
      </c>
      <c r="F4180" s="3">
        <v>0</v>
      </c>
      <c r="G4180" s="3">
        <v>0</v>
      </c>
      <c r="H4180" s="15">
        <v>0</v>
      </c>
      <c r="I4180">
        <v>0</v>
      </c>
    </row>
    <row r="4181" spans="1:9" x14ac:dyDescent="0.25">
      <c r="A4181">
        <v>0</v>
      </c>
      <c r="B4181" s="4">
        <v>0</v>
      </c>
      <c r="C4181" s="4">
        <v>0</v>
      </c>
      <c r="D4181">
        <v>0</v>
      </c>
      <c r="E4181" s="3">
        <v>0</v>
      </c>
      <c r="F4181" s="3">
        <v>0</v>
      </c>
      <c r="G4181" s="3">
        <v>0</v>
      </c>
      <c r="H4181" s="15">
        <v>0</v>
      </c>
      <c r="I4181">
        <v>0</v>
      </c>
    </row>
    <row r="4182" spans="1:9" x14ac:dyDescent="0.25">
      <c r="A4182">
        <v>0</v>
      </c>
      <c r="B4182" s="4">
        <v>0</v>
      </c>
      <c r="C4182" s="4">
        <v>0</v>
      </c>
      <c r="D4182">
        <v>0</v>
      </c>
      <c r="E4182" s="3">
        <v>0</v>
      </c>
      <c r="F4182" s="3">
        <v>0</v>
      </c>
      <c r="G4182" s="3">
        <v>0</v>
      </c>
      <c r="H4182" s="15">
        <v>0</v>
      </c>
      <c r="I4182">
        <v>0</v>
      </c>
    </row>
    <row r="4183" spans="1:9" x14ac:dyDescent="0.25">
      <c r="A4183">
        <v>0</v>
      </c>
      <c r="B4183" s="4">
        <v>0</v>
      </c>
      <c r="C4183" s="4">
        <v>0</v>
      </c>
      <c r="D4183">
        <v>0</v>
      </c>
      <c r="E4183" s="3">
        <v>0</v>
      </c>
      <c r="F4183" s="3">
        <v>0</v>
      </c>
      <c r="G4183" s="3">
        <v>0</v>
      </c>
      <c r="H4183" s="15">
        <v>0</v>
      </c>
      <c r="I4183">
        <v>0</v>
      </c>
    </row>
    <row r="4184" spans="1:9" x14ac:dyDescent="0.25">
      <c r="A4184">
        <v>0</v>
      </c>
      <c r="B4184" s="4">
        <v>0</v>
      </c>
      <c r="C4184" s="4">
        <v>0</v>
      </c>
      <c r="D4184">
        <v>0</v>
      </c>
      <c r="E4184" s="3">
        <v>0</v>
      </c>
      <c r="F4184" s="3">
        <v>0</v>
      </c>
      <c r="G4184" s="3">
        <v>0</v>
      </c>
      <c r="H4184" s="15">
        <v>0</v>
      </c>
      <c r="I4184">
        <v>0</v>
      </c>
    </row>
    <row r="4185" spans="1:9" x14ac:dyDescent="0.25">
      <c r="A4185">
        <v>0</v>
      </c>
      <c r="B4185" s="4">
        <v>0</v>
      </c>
      <c r="C4185" s="4">
        <v>0</v>
      </c>
      <c r="D4185">
        <v>0</v>
      </c>
      <c r="E4185" s="3">
        <v>0</v>
      </c>
      <c r="F4185" s="3">
        <v>0</v>
      </c>
      <c r="G4185" s="3">
        <v>0</v>
      </c>
      <c r="H4185" s="15">
        <v>0</v>
      </c>
      <c r="I4185">
        <v>0</v>
      </c>
    </row>
    <row r="4186" spans="1:9" x14ac:dyDescent="0.25">
      <c r="A4186">
        <v>0</v>
      </c>
      <c r="B4186" s="4">
        <v>0</v>
      </c>
      <c r="C4186" s="4">
        <v>0</v>
      </c>
      <c r="D4186">
        <v>0</v>
      </c>
      <c r="E4186" s="3">
        <v>0</v>
      </c>
      <c r="F4186" s="3">
        <v>0</v>
      </c>
      <c r="G4186" s="3">
        <v>0</v>
      </c>
      <c r="H4186" s="15">
        <v>0</v>
      </c>
      <c r="I4186">
        <v>0</v>
      </c>
    </row>
    <row r="4187" spans="1:9" x14ac:dyDescent="0.25">
      <c r="A4187">
        <v>0</v>
      </c>
      <c r="B4187" s="4">
        <v>0</v>
      </c>
      <c r="C4187" s="4">
        <v>0</v>
      </c>
      <c r="D4187">
        <v>0</v>
      </c>
      <c r="E4187" s="3">
        <v>0</v>
      </c>
      <c r="F4187" s="3">
        <v>0</v>
      </c>
      <c r="G4187" s="3">
        <v>0</v>
      </c>
      <c r="H4187" s="15">
        <v>0</v>
      </c>
      <c r="I4187">
        <v>0</v>
      </c>
    </row>
    <row r="4188" spans="1:9" x14ac:dyDescent="0.25">
      <c r="A4188">
        <v>0</v>
      </c>
      <c r="B4188" s="4">
        <v>0</v>
      </c>
      <c r="C4188" s="4">
        <v>0</v>
      </c>
      <c r="D4188">
        <v>0</v>
      </c>
      <c r="E4188" s="3">
        <v>0</v>
      </c>
      <c r="F4188" s="3">
        <v>0</v>
      </c>
      <c r="G4188" s="3">
        <v>0</v>
      </c>
      <c r="H4188" s="15">
        <v>0</v>
      </c>
      <c r="I4188">
        <v>0</v>
      </c>
    </row>
    <row r="4189" spans="1:9" x14ac:dyDescent="0.25">
      <c r="A4189">
        <v>0</v>
      </c>
      <c r="B4189" s="4">
        <v>0</v>
      </c>
      <c r="C4189" s="4">
        <v>0</v>
      </c>
      <c r="D4189">
        <v>0</v>
      </c>
      <c r="E4189" s="3">
        <v>0</v>
      </c>
      <c r="F4189" s="3">
        <v>0</v>
      </c>
      <c r="G4189" s="3">
        <v>0</v>
      </c>
      <c r="H4189" s="15">
        <v>0</v>
      </c>
      <c r="I4189">
        <v>0</v>
      </c>
    </row>
    <row r="4190" spans="1:9" x14ac:dyDescent="0.25">
      <c r="A4190">
        <v>0</v>
      </c>
      <c r="B4190" s="4">
        <v>0</v>
      </c>
      <c r="C4190" s="4">
        <v>0</v>
      </c>
      <c r="D4190">
        <v>0</v>
      </c>
      <c r="E4190" s="3">
        <v>0</v>
      </c>
      <c r="F4190" s="3">
        <v>0</v>
      </c>
      <c r="G4190" s="3">
        <v>0</v>
      </c>
      <c r="H4190" s="15">
        <v>0</v>
      </c>
      <c r="I4190">
        <v>0</v>
      </c>
    </row>
    <row r="4191" spans="1:9" x14ac:dyDescent="0.25">
      <c r="A4191">
        <v>0</v>
      </c>
      <c r="B4191" s="4">
        <v>0</v>
      </c>
      <c r="C4191" s="4">
        <v>0</v>
      </c>
      <c r="D4191">
        <v>0</v>
      </c>
      <c r="E4191" s="3">
        <v>0</v>
      </c>
      <c r="F4191" s="3">
        <v>0</v>
      </c>
      <c r="G4191" s="3">
        <v>0</v>
      </c>
      <c r="H4191" s="15">
        <v>0</v>
      </c>
      <c r="I4191">
        <v>0</v>
      </c>
    </row>
    <row r="4192" spans="1:9" x14ac:dyDescent="0.25">
      <c r="A4192">
        <v>0</v>
      </c>
      <c r="B4192" s="4">
        <v>0</v>
      </c>
      <c r="C4192" s="4">
        <v>0</v>
      </c>
      <c r="D4192">
        <v>0</v>
      </c>
      <c r="E4192" s="3">
        <v>0</v>
      </c>
      <c r="F4192" s="3">
        <v>0</v>
      </c>
      <c r="G4192" s="3">
        <v>0</v>
      </c>
      <c r="H4192" s="15">
        <v>0</v>
      </c>
      <c r="I4192">
        <v>0</v>
      </c>
    </row>
    <row r="4193" spans="1:9" x14ac:dyDescent="0.25">
      <c r="A4193">
        <v>0</v>
      </c>
      <c r="B4193" s="4">
        <v>0</v>
      </c>
      <c r="C4193" s="4">
        <v>0</v>
      </c>
      <c r="D4193">
        <v>0</v>
      </c>
      <c r="E4193" s="3">
        <v>0</v>
      </c>
      <c r="F4193" s="3">
        <v>0</v>
      </c>
      <c r="G4193" s="3">
        <v>0</v>
      </c>
      <c r="H4193" s="15">
        <v>0</v>
      </c>
      <c r="I4193">
        <v>0</v>
      </c>
    </row>
    <row r="4194" spans="1:9" x14ac:dyDescent="0.25">
      <c r="A4194">
        <v>0</v>
      </c>
      <c r="B4194" s="4">
        <v>0</v>
      </c>
      <c r="C4194" s="4">
        <v>0</v>
      </c>
      <c r="D4194">
        <v>0</v>
      </c>
      <c r="E4194" s="3">
        <v>0</v>
      </c>
      <c r="F4194" s="3">
        <v>0</v>
      </c>
      <c r="G4194" s="3">
        <v>0</v>
      </c>
      <c r="H4194" s="15">
        <v>0</v>
      </c>
      <c r="I4194">
        <v>0</v>
      </c>
    </row>
    <row r="4195" spans="1:9" x14ac:dyDescent="0.25">
      <c r="A4195">
        <v>0</v>
      </c>
      <c r="B4195" s="4">
        <v>0</v>
      </c>
      <c r="C4195" s="4">
        <v>0</v>
      </c>
      <c r="D4195">
        <v>0</v>
      </c>
      <c r="E4195" s="3">
        <v>0</v>
      </c>
      <c r="F4195" s="3">
        <v>0</v>
      </c>
      <c r="G4195" s="3">
        <v>0</v>
      </c>
      <c r="H4195" s="15">
        <v>0</v>
      </c>
      <c r="I4195">
        <v>0</v>
      </c>
    </row>
    <row r="4196" spans="1:9" x14ac:dyDescent="0.25">
      <c r="A4196">
        <v>0</v>
      </c>
      <c r="B4196" s="4">
        <v>0</v>
      </c>
      <c r="C4196" s="4">
        <v>0</v>
      </c>
      <c r="D4196">
        <v>0</v>
      </c>
      <c r="E4196" s="3">
        <v>0</v>
      </c>
      <c r="F4196" s="3">
        <v>0</v>
      </c>
      <c r="G4196" s="3">
        <v>0</v>
      </c>
      <c r="H4196" s="15">
        <v>0</v>
      </c>
      <c r="I4196">
        <v>0</v>
      </c>
    </row>
    <row r="4197" spans="1:9" x14ac:dyDescent="0.25">
      <c r="A4197">
        <v>0</v>
      </c>
      <c r="B4197" s="4">
        <v>0</v>
      </c>
      <c r="C4197" s="4">
        <v>0</v>
      </c>
      <c r="D4197">
        <v>0</v>
      </c>
      <c r="E4197" s="3">
        <v>0</v>
      </c>
      <c r="F4197" s="3">
        <v>0</v>
      </c>
      <c r="G4197" s="3">
        <v>0</v>
      </c>
      <c r="H4197" s="15">
        <v>0</v>
      </c>
      <c r="I4197">
        <v>0</v>
      </c>
    </row>
    <row r="4198" spans="1:9" x14ac:dyDescent="0.25">
      <c r="A4198">
        <v>0</v>
      </c>
      <c r="B4198" s="4">
        <v>0</v>
      </c>
      <c r="C4198" s="4">
        <v>0</v>
      </c>
      <c r="D4198">
        <v>0</v>
      </c>
      <c r="E4198" s="3">
        <v>0</v>
      </c>
      <c r="F4198" s="3">
        <v>0</v>
      </c>
      <c r="G4198" s="3">
        <v>0</v>
      </c>
      <c r="H4198" s="15">
        <v>0</v>
      </c>
      <c r="I4198">
        <v>0</v>
      </c>
    </row>
    <row r="4199" spans="1:9" x14ac:dyDescent="0.25">
      <c r="A4199">
        <v>0</v>
      </c>
      <c r="B4199" s="4">
        <v>0</v>
      </c>
      <c r="C4199" s="4">
        <v>0</v>
      </c>
      <c r="D4199">
        <v>0</v>
      </c>
      <c r="E4199" s="3">
        <v>0</v>
      </c>
      <c r="F4199" s="3">
        <v>0</v>
      </c>
      <c r="G4199" s="3">
        <v>0</v>
      </c>
      <c r="H4199" s="15">
        <v>0</v>
      </c>
      <c r="I4199">
        <v>0</v>
      </c>
    </row>
    <row r="4200" spans="1:9" x14ac:dyDescent="0.25">
      <c r="A4200">
        <v>0</v>
      </c>
      <c r="B4200" s="4">
        <v>0</v>
      </c>
      <c r="C4200" s="4">
        <v>0</v>
      </c>
      <c r="D4200">
        <v>0</v>
      </c>
      <c r="E4200" s="3">
        <v>0</v>
      </c>
      <c r="F4200" s="3">
        <v>0</v>
      </c>
      <c r="G4200" s="3">
        <v>0</v>
      </c>
      <c r="H4200" s="15">
        <v>0</v>
      </c>
      <c r="I4200">
        <v>0</v>
      </c>
    </row>
    <row r="4201" spans="1:9" x14ac:dyDescent="0.25">
      <c r="A4201">
        <v>0</v>
      </c>
      <c r="B4201" s="4">
        <v>0</v>
      </c>
      <c r="C4201" s="4">
        <v>0</v>
      </c>
      <c r="D4201">
        <v>0</v>
      </c>
      <c r="E4201" s="3">
        <v>0</v>
      </c>
      <c r="F4201" s="3">
        <v>0</v>
      </c>
      <c r="G4201" s="3">
        <v>0</v>
      </c>
      <c r="H4201" s="15">
        <v>0</v>
      </c>
      <c r="I4201">
        <v>0</v>
      </c>
    </row>
    <row r="4202" spans="1:9" x14ac:dyDescent="0.25">
      <c r="A4202">
        <v>0</v>
      </c>
      <c r="B4202" s="4">
        <v>0</v>
      </c>
      <c r="C4202" s="4">
        <v>0</v>
      </c>
      <c r="D4202">
        <v>0</v>
      </c>
      <c r="E4202" s="3">
        <v>0</v>
      </c>
      <c r="F4202" s="3">
        <v>0</v>
      </c>
      <c r="G4202" s="3">
        <v>0</v>
      </c>
      <c r="H4202" s="15">
        <v>0</v>
      </c>
      <c r="I4202">
        <v>0</v>
      </c>
    </row>
    <row r="4203" spans="1:9" x14ac:dyDescent="0.25">
      <c r="A4203">
        <v>0</v>
      </c>
      <c r="B4203" s="4">
        <v>0</v>
      </c>
      <c r="C4203" s="4">
        <v>0</v>
      </c>
      <c r="D4203">
        <v>0</v>
      </c>
      <c r="E4203" s="3">
        <v>0</v>
      </c>
      <c r="F4203" s="3">
        <v>0</v>
      </c>
      <c r="G4203" s="3">
        <v>0</v>
      </c>
      <c r="H4203" s="15">
        <v>0</v>
      </c>
      <c r="I4203">
        <v>0</v>
      </c>
    </row>
    <row r="4204" spans="1:9" x14ac:dyDescent="0.25">
      <c r="A4204">
        <v>0</v>
      </c>
      <c r="B4204" s="4">
        <v>0</v>
      </c>
      <c r="C4204" s="4">
        <v>0</v>
      </c>
      <c r="D4204">
        <v>0</v>
      </c>
      <c r="E4204" s="3">
        <v>0</v>
      </c>
      <c r="F4204" s="3">
        <v>0</v>
      </c>
      <c r="G4204" s="3">
        <v>0</v>
      </c>
      <c r="H4204" s="15">
        <v>0</v>
      </c>
      <c r="I4204">
        <v>0</v>
      </c>
    </row>
    <row r="4205" spans="1:9" x14ac:dyDescent="0.25">
      <c r="A4205">
        <v>0</v>
      </c>
      <c r="B4205" s="4">
        <v>0</v>
      </c>
      <c r="C4205" s="4">
        <v>0</v>
      </c>
      <c r="D4205">
        <v>0</v>
      </c>
      <c r="E4205" s="3">
        <v>0</v>
      </c>
      <c r="F4205" s="3">
        <v>0</v>
      </c>
      <c r="G4205" s="3">
        <v>0</v>
      </c>
      <c r="H4205" s="15">
        <v>0</v>
      </c>
      <c r="I4205">
        <v>0</v>
      </c>
    </row>
    <row r="4206" spans="1:9" x14ac:dyDescent="0.25">
      <c r="A4206">
        <v>0</v>
      </c>
      <c r="B4206" s="4">
        <v>0</v>
      </c>
      <c r="C4206" s="4">
        <v>0</v>
      </c>
      <c r="D4206">
        <v>0</v>
      </c>
      <c r="E4206" s="3">
        <v>0</v>
      </c>
      <c r="F4206" s="3">
        <v>0</v>
      </c>
      <c r="G4206" s="3">
        <v>0</v>
      </c>
      <c r="H4206" s="15">
        <v>0</v>
      </c>
      <c r="I4206">
        <v>0</v>
      </c>
    </row>
    <row r="4207" spans="1:9" x14ac:dyDescent="0.25">
      <c r="A4207">
        <v>0</v>
      </c>
      <c r="B4207" s="4">
        <v>0</v>
      </c>
      <c r="C4207" s="4">
        <v>0</v>
      </c>
      <c r="D4207">
        <v>0</v>
      </c>
      <c r="E4207" s="3">
        <v>0</v>
      </c>
      <c r="F4207" s="3">
        <v>0</v>
      </c>
      <c r="G4207" s="3">
        <v>0</v>
      </c>
      <c r="H4207" s="15">
        <v>0</v>
      </c>
      <c r="I4207">
        <v>0</v>
      </c>
    </row>
    <row r="4208" spans="1:9" x14ac:dyDescent="0.25">
      <c r="A4208">
        <v>0</v>
      </c>
      <c r="B4208" s="4">
        <v>0</v>
      </c>
      <c r="C4208" s="4">
        <v>0</v>
      </c>
      <c r="D4208">
        <v>0</v>
      </c>
      <c r="E4208" s="3">
        <v>0</v>
      </c>
      <c r="F4208" s="3">
        <v>0</v>
      </c>
      <c r="G4208" s="3">
        <v>0</v>
      </c>
      <c r="H4208" s="15">
        <v>0</v>
      </c>
      <c r="I4208">
        <v>0</v>
      </c>
    </row>
    <row r="4209" spans="1:9" x14ac:dyDescent="0.25">
      <c r="A4209">
        <v>0</v>
      </c>
      <c r="B4209" s="4">
        <v>0</v>
      </c>
      <c r="C4209" s="4">
        <v>0</v>
      </c>
      <c r="D4209">
        <v>0</v>
      </c>
      <c r="E4209" s="3">
        <v>0</v>
      </c>
      <c r="F4209" s="3">
        <v>0</v>
      </c>
      <c r="G4209" s="3">
        <v>0</v>
      </c>
      <c r="H4209" s="15">
        <v>0</v>
      </c>
      <c r="I4209">
        <v>0</v>
      </c>
    </row>
    <row r="4210" spans="1:9" x14ac:dyDescent="0.25">
      <c r="A4210">
        <v>0</v>
      </c>
      <c r="B4210" s="4">
        <v>0</v>
      </c>
      <c r="C4210" s="4">
        <v>0</v>
      </c>
      <c r="D4210">
        <v>0</v>
      </c>
      <c r="E4210" s="3">
        <v>0</v>
      </c>
      <c r="F4210" s="3">
        <v>0</v>
      </c>
      <c r="G4210" s="3">
        <v>0</v>
      </c>
      <c r="H4210" s="15">
        <v>0</v>
      </c>
      <c r="I4210">
        <v>0</v>
      </c>
    </row>
    <row r="4211" spans="1:9" x14ac:dyDescent="0.25">
      <c r="A4211">
        <v>0</v>
      </c>
      <c r="B4211" s="4">
        <v>0</v>
      </c>
      <c r="C4211" s="4">
        <v>0</v>
      </c>
      <c r="D4211">
        <v>0</v>
      </c>
      <c r="E4211" s="3">
        <v>0</v>
      </c>
      <c r="F4211" s="3">
        <v>0</v>
      </c>
      <c r="G4211" s="3">
        <v>0</v>
      </c>
      <c r="H4211" s="15">
        <v>0</v>
      </c>
      <c r="I4211">
        <v>0</v>
      </c>
    </row>
    <row r="4212" spans="1:9" x14ac:dyDescent="0.25">
      <c r="A4212">
        <v>0</v>
      </c>
      <c r="B4212" s="4">
        <v>0</v>
      </c>
      <c r="C4212" s="4">
        <v>0</v>
      </c>
      <c r="D4212">
        <v>0</v>
      </c>
      <c r="E4212" s="3">
        <v>0</v>
      </c>
      <c r="F4212" s="3">
        <v>0</v>
      </c>
      <c r="G4212" s="3">
        <v>0</v>
      </c>
      <c r="H4212" s="15">
        <v>0</v>
      </c>
      <c r="I4212">
        <v>0</v>
      </c>
    </row>
    <row r="4213" spans="1:9" x14ac:dyDescent="0.25">
      <c r="A4213">
        <v>0</v>
      </c>
      <c r="B4213" s="4">
        <v>0</v>
      </c>
      <c r="C4213" s="4">
        <v>0</v>
      </c>
      <c r="D4213">
        <v>0</v>
      </c>
      <c r="E4213" s="3">
        <v>0</v>
      </c>
      <c r="F4213" s="3">
        <v>0</v>
      </c>
      <c r="G4213" s="3">
        <v>0</v>
      </c>
      <c r="H4213" s="15">
        <v>0</v>
      </c>
      <c r="I4213">
        <v>0</v>
      </c>
    </row>
    <row r="4214" spans="1:9" x14ac:dyDescent="0.25">
      <c r="A4214">
        <v>0</v>
      </c>
      <c r="B4214" s="4">
        <v>0</v>
      </c>
      <c r="C4214" s="4">
        <v>0</v>
      </c>
      <c r="D4214">
        <v>0</v>
      </c>
      <c r="E4214" s="3">
        <v>0</v>
      </c>
      <c r="F4214" s="3">
        <v>0</v>
      </c>
      <c r="G4214" s="3">
        <v>0</v>
      </c>
      <c r="H4214" s="15">
        <v>0</v>
      </c>
      <c r="I4214">
        <v>0</v>
      </c>
    </row>
    <row r="4215" spans="1:9" x14ac:dyDescent="0.25">
      <c r="A4215">
        <v>0</v>
      </c>
      <c r="B4215" s="4">
        <v>0</v>
      </c>
      <c r="C4215" s="4">
        <v>0</v>
      </c>
      <c r="D4215">
        <v>0</v>
      </c>
      <c r="E4215" s="3">
        <v>0</v>
      </c>
      <c r="F4215" s="3">
        <v>0</v>
      </c>
      <c r="G4215" s="3">
        <v>0</v>
      </c>
      <c r="H4215" s="15">
        <v>0</v>
      </c>
      <c r="I4215">
        <v>0</v>
      </c>
    </row>
    <row r="4216" spans="1:9" x14ac:dyDescent="0.25">
      <c r="A4216">
        <v>0</v>
      </c>
      <c r="B4216" s="4">
        <v>0</v>
      </c>
      <c r="C4216" s="4">
        <v>0</v>
      </c>
      <c r="D4216">
        <v>0</v>
      </c>
      <c r="E4216" s="3">
        <v>0</v>
      </c>
      <c r="F4216" s="3">
        <v>0</v>
      </c>
      <c r="G4216" s="3">
        <v>0</v>
      </c>
      <c r="H4216" s="15">
        <v>0</v>
      </c>
      <c r="I4216">
        <v>0</v>
      </c>
    </row>
    <row r="4217" spans="1:9" x14ac:dyDescent="0.25">
      <c r="A4217">
        <v>0</v>
      </c>
      <c r="B4217" s="4">
        <v>0</v>
      </c>
      <c r="C4217" s="4">
        <v>0</v>
      </c>
      <c r="D4217">
        <v>0</v>
      </c>
      <c r="E4217" s="3">
        <v>0</v>
      </c>
      <c r="F4217" s="3">
        <v>0</v>
      </c>
      <c r="G4217" s="3">
        <v>0</v>
      </c>
      <c r="H4217" s="15">
        <v>0</v>
      </c>
      <c r="I4217">
        <v>0</v>
      </c>
    </row>
    <row r="4218" spans="1:9" x14ac:dyDescent="0.25">
      <c r="A4218">
        <v>0</v>
      </c>
      <c r="B4218" s="4">
        <v>0</v>
      </c>
      <c r="C4218" s="4">
        <v>0</v>
      </c>
      <c r="D4218">
        <v>0</v>
      </c>
      <c r="E4218" s="3">
        <v>0</v>
      </c>
      <c r="F4218" s="3">
        <v>0</v>
      </c>
      <c r="G4218" s="3">
        <v>0</v>
      </c>
      <c r="H4218" s="15">
        <v>0</v>
      </c>
      <c r="I4218">
        <v>0</v>
      </c>
    </row>
    <row r="4219" spans="1:9" x14ac:dyDescent="0.25">
      <c r="A4219">
        <v>0</v>
      </c>
      <c r="B4219" s="4">
        <v>0</v>
      </c>
      <c r="C4219" s="4">
        <v>0</v>
      </c>
      <c r="D4219">
        <v>0</v>
      </c>
      <c r="E4219" s="3">
        <v>0</v>
      </c>
      <c r="F4219" s="3">
        <v>0</v>
      </c>
      <c r="G4219" s="3">
        <v>0</v>
      </c>
      <c r="H4219" s="15">
        <v>0</v>
      </c>
      <c r="I4219">
        <v>0</v>
      </c>
    </row>
    <row r="4220" spans="1:9" x14ac:dyDescent="0.25">
      <c r="A4220">
        <v>0</v>
      </c>
      <c r="B4220" s="4">
        <v>0</v>
      </c>
      <c r="C4220" s="4">
        <v>0</v>
      </c>
      <c r="D4220">
        <v>0</v>
      </c>
      <c r="E4220" s="3">
        <v>0</v>
      </c>
      <c r="F4220" s="3">
        <v>0</v>
      </c>
      <c r="G4220" s="3">
        <v>0</v>
      </c>
      <c r="H4220" s="15">
        <v>0</v>
      </c>
      <c r="I4220">
        <v>0</v>
      </c>
    </row>
    <row r="4221" spans="1:9" x14ac:dyDescent="0.25">
      <c r="A4221">
        <v>0</v>
      </c>
      <c r="B4221" s="4">
        <v>0</v>
      </c>
      <c r="C4221" s="4">
        <v>0</v>
      </c>
      <c r="D4221">
        <v>0</v>
      </c>
      <c r="E4221" s="3">
        <v>0</v>
      </c>
      <c r="F4221" s="3">
        <v>0</v>
      </c>
      <c r="G4221" s="3">
        <v>0</v>
      </c>
      <c r="H4221" s="15">
        <v>0</v>
      </c>
      <c r="I4221">
        <v>0</v>
      </c>
    </row>
    <row r="4222" spans="1:9" x14ac:dyDescent="0.25">
      <c r="A4222">
        <v>0</v>
      </c>
      <c r="B4222" s="4">
        <v>0</v>
      </c>
      <c r="C4222" s="4">
        <v>0</v>
      </c>
      <c r="D4222">
        <v>0</v>
      </c>
      <c r="E4222" s="3">
        <v>0</v>
      </c>
      <c r="F4222" s="3">
        <v>0</v>
      </c>
      <c r="G4222" s="3">
        <v>0</v>
      </c>
      <c r="H4222" s="15">
        <v>0</v>
      </c>
      <c r="I4222">
        <v>0</v>
      </c>
    </row>
    <row r="4223" spans="1:9" x14ac:dyDescent="0.25">
      <c r="A4223">
        <v>0</v>
      </c>
      <c r="B4223" s="4">
        <v>0</v>
      </c>
      <c r="C4223" s="4">
        <v>0</v>
      </c>
      <c r="D4223">
        <v>0</v>
      </c>
      <c r="E4223" s="3">
        <v>0</v>
      </c>
      <c r="F4223" s="3">
        <v>0</v>
      </c>
      <c r="G4223" s="3">
        <v>0</v>
      </c>
      <c r="H4223" s="15">
        <v>0</v>
      </c>
      <c r="I4223">
        <v>0</v>
      </c>
    </row>
    <row r="4224" spans="1:9" x14ac:dyDescent="0.25">
      <c r="A4224">
        <v>0</v>
      </c>
      <c r="B4224" s="4">
        <v>0</v>
      </c>
      <c r="C4224" s="4">
        <v>0</v>
      </c>
      <c r="D4224">
        <v>0</v>
      </c>
      <c r="E4224" s="3">
        <v>0</v>
      </c>
      <c r="F4224" s="3">
        <v>0</v>
      </c>
      <c r="G4224" s="3">
        <v>0</v>
      </c>
      <c r="H4224" s="15">
        <v>0</v>
      </c>
      <c r="I4224">
        <v>0</v>
      </c>
    </row>
    <row r="4225" spans="1:9" x14ac:dyDescent="0.25">
      <c r="A4225">
        <v>0</v>
      </c>
      <c r="B4225" s="4">
        <v>0</v>
      </c>
      <c r="C4225" s="4">
        <v>0</v>
      </c>
      <c r="D4225">
        <v>0</v>
      </c>
      <c r="E4225" s="3">
        <v>0</v>
      </c>
      <c r="F4225" s="3">
        <v>0</v>
      </c>
      <c r="G4225" s="3">
        <v>0</v>
      </c>
      <c r="H4225" s="15">
        <v>0</v>
      </c>
      <c r="I4225">
        <v>0</v>
      </c>
    </row>
    <row r="4226" spans="1:9" x14ac:dyDescent="0.25">
      <c r="A4226">
        <v>0</v>
      </c>
      <c r="B4226" s="4">
        <v>0</v>
      </c>
      <c r="C4226" s="4">
        <v>0</v>
      </c>
      <c r="D4226">
        <v>0</v>
      </c>
      <c r="E4226" s="3">
        <v>0</v>
      </c>
      <c r="F4226" s="3">
        <v>0</v>
      </c>
      <c r="G4226" s="3">
        <v>0</v>
      </c>
      <c r="H4226" s="15">
        <v>0</v>
      </c>
      <c r="I4226">
        <v>0</v>
      </c>
    </row>
    <row r="4227" spans="1:9" x14ac:dyDescent="0.25">
      <c r="A4227">
        <v>0</v>
      </c>
      <c r="B4227" s="4">
        <v>0</v>
      </c>
      <c r="C4227" s="4">
        <v>0</v>
      </c>
      <c r="D4227">
        <v>0</v>
      </c>
      <c r="E4227" s="3">
        <v>0</v>
      </c>
      <c r="F4227" s="3">
        <v>0</v>
      </c>
      <c r="G4227" s="3">
        <v>0</v>
      </c>
      <c r="H4227" s="15">
        <v>0</v>
      </c>
      <c r="I4227">
        <v>0</v>
      </c>
    </row>
    <row r="4228" spans="1:9" x14ac:dyDescent="0.25">
      <c r="A4228">
        <v>0</v>
      </c>
      <c r="B4228" s="4">
        <v>0</v>
      </c>
      <c r="C4228" s="4">
        <v>0</v>
      </c>
      <c r="D4228">
        <v>0</v>
      </c>
      <c r="E4228" s="3">
        <v>0</v>
      </c>
      <c r="F4228" s="3">
        <v>0</v>
      </c>
      <c r="G4228" s="3">
        <v>0</v>
      </c>
      <c r="H4228" s="15">
        <v>0</v>
      </c>
      <c r="I4228">
        <v>0</v>
      </c>
    </row>
    <row r="4229" spans="1:9" x14ac:dyDescent="0.25">
      <c r="A4229">
        <v>0</v>
      </c>
      <c r="B4229" s="4">
        <v>0</v>
      </c>
      <c r="C4229" s="4">
        <v>0</v>
      </c>
      <c r="D4229">
        <v>0</v>
      </c>
      <c r="E4229" s="3">
        <v>0</v>
      </c>
      <c r="F4229" s="3">
        <v>0</v>
      </c>
      <c r="G4229" s="3">
        <v>0</v>
      </c>
      <c r="H4229" s="15">
        <v>0</v>
      </c>
      <c r="I4229">
        <v>0</v>
      </c>
    </row>
    <row r="4230" spans="1:9" x14ac:dyDescent="0.25">
      <c r="A4230">
        <v>0</v>
      </c>
      <c r="B4230" s="4">
        <v>0</v>
      </c>
      <c r="C4230" s="4">
        <v>0</v>
      </c>
      <c r="D4230">
        <v>0</v>
      </c>
      <c r="E4230" s="3">
        <v>0</v>
      </c>
      <c r="F4230" s="3">
        <v>0</v>
      </c>
      <c r="G4230" s="3">
        <v>0</v>
      </c>
      <c r="H4230" s="15">
        <v>0</v>
      </c>
      <c r="I4230">
        <v>0</v>
      </c>
    </row>
    <row r="4231" spans="1:9" x14ac:dyDescent="0.25">
      <c r="A4231">
        <v>0</v>
      </c>
      <c r="B4231" s="4">
        <v>0</v>
      </c>
      <c r="C4231" s="4">
        <v>0</v>
      </c>
      <c r="D4231">
        <v>0</v>
      </c>
      <c r="E4231" s="3">
        <v>0</v>
      </c>
      <c r="F4231" s="3">
        <v>0</v>
      </c>
      <c r="G4231" s="3">
        <v>0</v>
      </c>
      <c r="H4231" s="15">
        <v>0</v>
      </c>
      <c r="I4231">
        <v>0</v>
      </c>
    </row>
    <row r="4232" spans="1:9" x14ac:dyDescent="0.25">
      <c r="A4232">
        <v>0</v>
      </c>
      <c r="B4232" s="4">
        <v>0</v>
      </c>
      <c r="C4232" s="4">
        <v>0</v>
      </c>
      <c r="D4232">
        <v>0</v>
      </c>
      <c r="E4232" s="3">
        <v>0</v>
      </c>
      <c r="F4232" s="3">
        <v>0</v>
      </c>
      <c r="G4232" s="3">
        <v>0</v>
      </c>
      <c r="H4232" s="15">
        <v>0</v>
      </c>
      <c r="I4232">
        <v>0</v>
      </c>
    </row>
    <row r="4233" spans="1:9" x14ac:dyDescent="0.25">
      <c r="A4233">
        <v>0</v>
      </c>
      <c r="B4233" s="4">
        <v>0</v>
      </c>
      <c r="C4233" s="4">
        <v>0</v>
      </c>
      <c r="D4233">
        <v>0</v>
      </c>
      <c r="E4233" s="3">
        <v>0</v>
      </c>
      <c r="F4233" s="3">
        <v>0</v>
      </c>
      <c r="G4233" s="3">
        <v>0</v>
      </c>
      <c r="H4233" s="15">
        <v>0</v>
      </c>
      <c r="I4233">
        <v>0</v>
      </c>
    </row>
    <row r="4234" spans="1:9" x14ac:dyDescent="0.25">
      <c r="A4234">
        <v>0</v>
      </c>
      <c r="B4234" s="4">
        <v>0</v>
      </c>
      <c r="C4234" s="4">
        <v>0</v>
      </c>
      <c r="D4234">
        <v>0</v>
      </c>
      <c r="E4234" s="3">
        <v>0</v>
      </c>
      <c r="F4234" s="3">
        <v>0</v>
      </c>
      <c r="G4234" s="3">
        <v>0</v>
      </c>
      <c r="H4234" s="15">
        <v>0</v>
      </c>
      <c r="I4234">
        <v>0</v>
      </c>
    </row>
    <row r="4235" spans="1:9" x14ac:dyDescent="0.25">
      <c r="A4235">
        <v>0</v>
      </c>
      <c r="B4235" s="4">
        <v>0</v>
      </c>
      <c r="C4235" s="4">
        <v>0</v>
      </c>
      <c r="D4235">
        <v>0</v>
      </c>
      <c r="E4235" s="3">
        <v>0</v>
      </c>
      <c r="F4235" s="3">
        <v>0</v>
      </c>
      <c r="G4235" s="3">
        <v>0</v>
      </c>
      <c r="H4235" s="15">
        <v>0</v>
      </c>
      <c r="I4235">
        <v>0</v>
      </c>
    </row>
    <row r="4236" spans="1:9" x14ac:dyDescent="0.25">
      <c r="A4236">
        <v>0</v>
      </c>
      <c r="B4236" s="4">
        <v>0</v>
      </c>
      <c r="C4236" s="4">
        <v>0</v>
      </c>
      <c r="D4236">
        <v>0</v>
      </c>
      <c r="E4236" s="3">
        <v>0</v>
      </c>
      <c r="F4236" s="3">
        <v>0</v>
      </c>
      <c r="G4236" s="3">
        <v>0</v>
      </c>
      <c r="H4236" s="15">
        <v>0</v>
      </c>
      <c r="I4236">
        <v>0</v>
      </c>
    </row>
    <row r="4237" spans="1:9" x14ac:dyDescent="0.25">
      <c r="A4237">
        <v>0</v>
      </c>
      <c r="B4237" s="4">
        <v>0</v>
      </c>
      <c r="C4237" s="4">
        <v>0</v>
      </c>
      <c r="D4237">
        <v>0</v>
      </c>
      <c r="E4237" s="3">
        <v>0</v>
      </c>
      <c r="F4237" s="3">
        <v>0</v>
      </c>
      <c r="G4237" s="3">
        <v>0</v>
      </c>
      <c r="H4237" s="15">
        <v>0</v>
      </c>
      <c r="I4237">
        <v>0</v>
      </c>
    </row>
    <row r="4238" spans="1:9" x14ac:dyDescent="0.25">
      <c r="A4238">
        <v>0</v>
      </c>
      <c r="B4238" s="4">
        <v>0</v>
      </c>
      <c r="C4238" s="4">
        <v>0</v>
      </c>
      <c r="D4238">
        <v>0</v>
      </c>
      <c r="E4238" s="3">
        <v>0</v>
      </c>
      <c r="F4238" s="3">
        <v>0</v>
      </c>
      <c r="G4238" s="3">
        <v>0</v>
      </c>
      <c r="H4238" s="15">
        <v>0</v>
      </c>
      <c r="I4238">
        <v>0</v>
      </c>
    </row>
    <row r="4239" spans="1:9" x14ac:dyDescent="0.25">
      <c r="A4239">
        <v>0</v>
      </c>
      <c r="B4239" s="4">
        <v>0</v>
      </c>
      <c r="C4239" s="4">
        <v>0</v>
      </c>
      <c r="D4239">
        <v>0</v>
      </c>
      <c r="E4239" s="3">
        <v>0</v>
      </c>
      <c r="F4239" s="3">
        <v>0</v>
      </c>
      <c r="G4239" s="3">
        <v>0</v>
      </c>
      <c r="H4239" s="15">
        <v>0</v>
      </c>
      <c r="I4239">
        <v>0</v>
      </c>
    </row>
    <row r="4240" spans="1:9" x14ac:dyDescent="0.25">
      <c r="A4240">
        <v>0</v>
      </c>
      <c r="B4240" s="4">
        <v>0</v>
      </c>
      <c r="C4240" s="4">
        <v>0</v>
      </c>
      <c r="D4240">
        <v>0</v>
      </c>
      <c r="E4240" s="3">
        <v>0</v>
      </c>
      <c r="F4240" s="3">
        <v>0</v>
      </c>
      <c r="G4240" s="3">
        <v>0</v>
      </c>
      <c r="H4240" s="15">
        <v>0</v>
      </c>
      <c r="I4240">
        <v>0</v>
      </c>
    </row>
    <row r="4241" spans="1:9" x14ac:dyDescent="0.25">
      <c r="A4241">
        <v>0</v>
      </c>
      <c r="B4241" s="4">
        <v>0</v>
      </c>
      <c r="C4241" s="4">
        <v>0</v>
      </c>
      <c r="D4241">
        <v>0</v>
      </c>
      <c r="E4241" s="3">
        <v>0</v>
      </c>
      <c r="F4241" s="3">
        <v>0</v>
      </c>
      <c r="G4241" s="3">
        <v>0</v>
      </c>
      <c r="H4241" s="15">
        <v>0</v>
      </c>
      <c r="I4241">
        <v>0</v>
      </c>
    </row>
    <row r="4242" spans="1:9" x14ac:dyDescent="0.25">
      <c r="A4242">
        <v>0</v>
      </c>
      <c r="B4242" s="4">
        <v>0</v>
      </c>
      <c r="C4242" s="4">
        <v>0</v>
      </c>
      <c r="D4242">
        <v>0</v>
      </c>
      <c r="E4242" s="3">
        <v>0</v>
      </c>
      <c r="F4242" s="3">
        <v>0</v>
      </c>
      <c r="G4242" s="3">
        <v>0</v>
      </c>
      <c r="H4242" s="15">
        <v>0</v>
      </c>
      <c r="I4242">
        <v>0</v>
      </c>
    </row>
    <row r="4243" spans="1:9" x14ac:dyDescent="0.25">
      <c r="A4243">
        <v>0</v>
      </c>
      <c r="B4243" s="4">
        <v>0</v>
      </c>
      <c r="C4243" s="4">
        <v>0</v>
      </c>
      <c r="D4243">
        <v>0</v>
      </c>
      <c r="E4243" s="3">
        <v>0</v>
      </c>
      <c r="F4243" s="3">
        <v>0</v>
      </c>
      <c r="G4243" s="3">
        <v>0</v>
      </c>
      <c r="H4243" s="15">
        <v>0</v>
      </c>
      <c r="I4243">
        <v>0</v>
      </c>
    </row>
    <row r="4244" spans="1:9" x14ac:dyDescent="0.25">
      <c r="A4244">
        <v>0</v>
      </c>
      <c r="B4244" s="4">
        <v>0</v>
      </c>
      <c r="C4244" s="4">
        <v>0</v>
      </c>
      <c r="D4244">
        <v>0</v>
      </c>
      <c r="E4244" s="3">
        <v>0</v>
      </c>
      <c r="F4244" s="3">
        <v>0</v>
      </c>
      <c r="G4244" s="3">
        <v>0</v>
      </c>
      <c r="H4244" s="15">
        <v>0</v>
      </c>
      <c r="I4244">
        <v>0</v>
      </c>
    </row>
    <row r="4245" spans="1:9" x14ac:dyDescent="0.25">
      <c r="A4245">
        <v>0</v>
      </c>
      <c r="B4245" s="4">
        <v>0</v>
      </c>
      <c r="C4245" s="4">
        <v>0</v>
      </c>
      <c r="D4245">
        <v>0</v>
      </c>
      <c r="E4245" s="3">
        <v>0</v>
      </c>
      <c r="F4245" s="3">
        <v>0</v>
      </c>
      <c r="G4245" s="3">
        <v>0</v>
      </c>
      <c r="H4245" s="15">
        <v>0</v>
      </c>
      <c r="I4245">
        <v>0</v>
      </c>
    </row>
    <row r="4246" spans="1:9" x14ac:dyDescent="0.25">
      <c r="A4246">
        <v>0</v>
      </c>
      <c r="B4246" s="4">
        <v>0</v>
      </c>
      <c r="C4246" s="4">
        <v>0</v>
      </c>
      <c r="D4246">
        <v>0</v>
      </c>
      <c r="E4246" s="3">
        <v>0</v>
      </c>
      <c r="F4246" s="3">
        <v>0</v>
      </c>
      <c r="G4246" s="3">
        <v>0</v>
      </c>
      <c r="H4246" s="15">
        <v>0</v>
      </c>
      <c r="I4246">
        <v>0</v>
      </c>
    </row>
    <row r="4247" spans="1:9" x14ac:dyDescent="0.25">
      <c r="A4247">
        <v>0</v>
      </c>
      <c r="B4247" s="4">
        <v>0</v>
      </c>
      <c r="C4247" s="4">
        <v>0</v>
      </c>
      <c r="D4247">
        <v>0</v>
      </c>
      <c r="E4247" s="3">
        <v>0</v>
      </c>
      <c r="F4247" s="3">
        <v>0</v>
      </c>
      <c r="G4247" s="3">
        <v>0</v>
      </c>
      <c r="H4247" s="15">
        <v>0</v>
      </c>
      <c r="I4247">
        <v>0</v>
      </c>
    </row>
    <row r="4248" spans="1:9" x14ac:dyDescent="0.25">
      <c r="A4248">
        <v>0</v>
      </c>
      <c r="B4248" s="4">
        <v>0</v>
      </c>
      <c r="C4248" s="4">
        <v>0</v>
      </c>
      <c r="D4248">
        <v>0</v>
      </c>
      <c r="E4248" s="3">
        <v>0</v>
      </c>
      <c r="F4248" s="3">
        <v>0</v>
      </c>
      <c r="G4248" s="3">
        <v>0</v>
      </c>
      <c r="H4248" s="15">
        <v>0</v>
      </c>
      <c r="I4248">
        <v>0</v>
      </c>
    </row>
    <row r="4249" spans="1:9" x14ac:dyDescent="0.25">
      <c r="A4249">
        <v>0</v>
      </c>
      <c r="B4249" s="4">
        <v>0</v>
      </c>
      <c r="C4249" s="4">
        <v>0</v>
      </c>
      <c r="D4249">
        <v>0</v>
      </c>
      <c r="E4249" s="3">
        <v>0</v>
      </c>
      <c r="F4249" s="3">
        <v>0</v>
      </c>
      <c r="G4249" s="3">
        <v>0</v>
      </c>
      <c r="H4249" s="15">
        <v>0</v>
      </c>
      <c r="I4249">
        <v>0</v>
      </c>
    </row>
    <row r="4250" spans="1:9" x14ac:dyDescent="0.25">
      <c r="A4250">
        <v>0</v>
      </c>
      <c r="B4250" s="4">
        <v>0</v>
      </c>
      <c r="C4250" s="4">
        <v>0</v>
      </c>
      <c r="D4250">
        <v>0</v>
      </c>
      <c r="E4250" s="3">
        <v>0</v>
      </c>
      <c r="F4250" s="3">
        <v>0</v>
      </c>
      <c r="G4250" s="3">
        <v>0</v>
      </c>
      <c r="H4250" s="15">
        <v>0</v>
      </c>
      <c r="I4250">
        <v>0</v>
      </c>
    </row>
    <row r="4251" spans="1:9" x14ac:dyDescent="0.25">
      <c r="A4251">
        <v>0</v>
      </c>
      <c r="B4251" s="4">
        <v>0</v>
      </c>
      <c r="C4251" s="4">
        <v>0</v>
      </c>
      <c r="D4251">
        <v>0</v>
      </c>
      <c r="E4251" s="3">
        <v>0</v>
      </c>
      <c r="F4251" s="3">
        <v>0</v>
      </c>
      <c r="G4251" s="3">
        <v>0</v>
      </c>
      <c r="H4251" s="15">
        <v>0</v>
      </c>
      <c r="I4251">
        <v>0</v>
      </c>
    </row>
    <row r="4252" spans="1:9" x14ac:dyDescent="0.25">
      <c r="A4252">
        <v>0</v>
      </c>
      <c r="B4252" s="4">
        <v>0</v>
      </c>
      <c r="C4252" s="4">
        <v>0</v>
      </c>
      <c r="D4252">
        <v>0</v>
      </c>
      <c r="E4252" s="3">
        <v>0</v>
      </c>
      <c r="F4252" s="3">
        <v>0</v>
      </c>
      <c r="G4252" s="3">
        <v>0</v>
      </c>
      <c r="H4252" s="15">
        <v>0</v>
      </c>
      <c r="I4252">
        <v>0</v>
      </c>
    </row>
    <row r="4253" spans="1:9" x14ac:dyDescent="0.25">
      <c r="A4253">
        <v>0</v>
      </c>
      <c r="B4253" s="4">
        <v>0</v>
      </c>
      <c r="C4253" s="4">
        <v>0</v>
      </c>
      <c r="D4253">
        <v>0</v>
      </c>
      <c r="E4253" s="3">
        <v>0</v>
      </c>
      <c r="F4253" s="3">
        <v>0</v>
      </c>
      <c r="G4253" s="3">
        <v>0</v>
      </c>
      <c r="H4253" s="15">
        <v>0</v>
      </c>
      <c r="I4253">
        <v>0</v>
      </c>
    </row>
    <row r="4254" spans="1:9" x14ac:dyDescent="0.25">
      <c r="A4254">
        <v>0</v>
      </c>
      <c r="B4254" s="4">
        <v>0</v>
      </c>
      <c r="C4254" s="4">
        <v>0</v>
      </c>
      <c r="D4254">
        <v>0</v>
      </c>
      <c r="E4254" s="3">
        <v>0</v>
      </c>
      <c r="F4254" s="3">
        <v>0</v>
      </c>
      <c r="G4254" s="3">
        <v>0</v>
      </c>
      <c r="H4254" s="15">
        <v>0</v>
      </c>
      <c r="I4254">
        <v>0</v>
      </c>
    </row>
    <row r="4255" spans="1:9" x14ac:dyDescent="0.25">
      <c r="A4255">
        <v>0</v>
      </c>
      <c r="B4255" s="4">
        <v>0</v>
      </c>
      <c r="C4255" s="4">
        <v>0</v>
      </c>
      <c r="D4255">
        <v>0</v>
      </c>
      <c r="E4255" s="3">
        <v>0</v>
      </c>
      <c r="F4255" s="3">
        <v>0</v>
      </c>
      <c r="G4255" s="3">
        <v>0</v>
      </c>
      <c r="H4255" s="15">
        <v>0</v>
      </c>
      <c r="I4255">
        <v>0</v>
      </c>
    </row>
    <row r="4256" spans="1:9" x14ac:dyDescent="0.25">
      <c r="A4256">
        <v>0</v>
      </c>
      <c r="B4256" s="4">
        <v>0</v>
      </c>
      <c r="C4256" s="4">
        <v>0</v>
      </c>
      <c r="D4256">
        <v>0</v>
      </c>
      <c r="E4256" s="3">
        <v>0</v>
      </c>
      <c r="F4256" s="3">
        <v>0</v>
      </c>
      <c r="G4256" s="3">
        <v>0</v>
      </c>
      <c r="H4256" s="15">
        <v>0</v>
      </c>
      <c r="I4256">
        <v>0</v>
      </c>
    </row>
    <row r="4257" spans="1:9" x14ac:dyDescent="0.25">
      <c r="A4257">
        <v>0</v>
      </c>
      <c r="B4257" s="4">
        <v>0</v>
      </c>
      <c r="C4257" s="4">
        <v>0</v>
      </c>
      <c r="D4257">
        <v>0</v>
      </c>
      <c r="E4257" s="3">
        <v>0</v>
      </c>
      <c r="F4257" s="3">
        <v>0</v>
      </c>
      <c r="G4257" s="3">
        <v>0</v>
      </c>
      <c r="H4257" s="15">
        <v>0</v>
      </c>
      <c r="I4257">
        <v>0</v>
      </c>
    </row>
    <row r="4258" spans="1:9" x14ac:dyDescent="0.25">
      <c r="A4258">
        <v>0</v>
      </c>
      <c r="B4258" s="4">
        <v>0</v>
      </c>
      <c r="C4258" s="4">
        <v>0</v>
      </c>
      <c r="D4258">
        <v>0</v>
      </c>
      <c r="E4258" s="3">
        <v>0</v>
      </c>
      <c r="F4258" s="3">
        <v>0</v>
      </c>
      <c r="G4258" s="3">
        <v>0</v>
      </c>
      <c r="H4258" s="15">
        <v>0</v>
      </c>
      <c r="I4258">
        <v>0</v>
      </c>
    </row>
    <row r="4259" spans="1:9" x14ac:dyDescent="0.25">
      <c r="A4259">
        <v>0</v>
      </c>
      <c r="B4259" s="4">
        <v>0</v>
      </c>
      <c r="C4259" s="4">
        <v>0</v>
      </c>
      <c r="D4259">
        <v>0</v>
      </c>
      <c r="E4259" s="3">
        <v>0</v>
      </c>
      <c r="F4259" s="3">
        <v>0</v>
      </c>
      <c r="G4259" s="3">
        <v>0</v>
      </c>
      <c r="H4259" s="15">
        <v>0</v>
      </c>
      <c r="I4259">
        <v>0</v>
      </c>
    </row>
    <row r="4260" spans="1:9" x14ac:dyDescent="0.25">
      <c r="A4260">
        <v>0</v>
      </c>
      <c r="B4260" s="4">
        <v>0</v>
      </c>
      <c r="C4260" s="4">
        <v>0</v>
      </c>
      <c r="D4260">
        <v>0</v>
      </c>
      <c r="E4260" s="3">
        <v>0</v>
      </c>
      <c r="F4260" s="3">
        <v>0</v>
      </c>
      <c r="G4260" s="3">
        <v>0</v>
      </c>
      <c r="H4260" s="15">
        <v>0</v>
      </c>
      <c r="I4260">
        <v>0</v>
      </c>
    </row>
    <row r="4261" spans="1:9" x14ac:dyDescent="0.25">
      <c r="A4261">
        <v>0</v>
      </c>
      <c r="B4261" s="4">
        <v>0</v>
      </c>
      <c r="C4261" s="4">
        <v>0</v>
      </c>
      <c r="D4261">
        <v>0</v>
      </c>
      <c r="E4261" s="3">
        <v>0</v>
      </c>
      <c r="F4261" s="3">
        <v>0</v>
      </c>
      <c r="G4261" s="3">
        <v>0</v>
      </c>
      <c r="H4261" s="15">
        <v>0</v>
      </c>
      <c r="I4261">
        <v>0</v>
      </c>
    </row>
    <row r="4262" spans="1:9" x14ac:dyDescent="0.25">
      <c r="A4262">
        <v>0</v>
      </c>
      <c r="B4262" s="4">
        <v>0</v>
      </c>
      <c r="C4262" s="4">
        <v>0</v>
      </c>
      <c r="D4262">
        <v>0</v>
      </c>
      <c r="E4262" s="3">
        <v>0</v>
      </c>
      <c r="F4262" s="3">
        <v>0</v>
      </c>
      <c r="G4262" s="3">
        <v>0</v>
      </c>
      <c r="H4262" s="15">
        <v>0</v>
      </c>
      <c r="I4262">
        <v>0</v>
      </c>
    </row>
    <row r="4263" spans="1:9" x14ac:dyDescent="0.25">
      <c r="A4263">
        <v>0</v>
      </c>
      <c r="B4263" s="4">
        <v>0</v>
      </c>
      <c r="C4263" s="4">
        <v>0</v>
      </c>
      <c r="D4263">
        <v>0</v>
      </c>
      <c r="E4263" s="3">
        <v>0</v>
      </c>
      <c r="F4263" s="3">
        <v>0</v>
      </c>
      <c r="G4263" s="3">
        <v>0</v>
      </c>
      <c r="H4263" s="15">
        <v>0</v>
      </c>
      <c r="I4263">
        <v>0</v>
      </c>
    </row>
    <row r="4264" spans="1:9" x14ac:dyDescent="0.25">
      <c r="A4264">
        <v>0</v>
      </c>
      <c r="B4264" s="4">
        <v>0</v>
      </c>
      <c r="C4264" s="4">
        <v>0</v>
      </c>
      <c r="D4264">
        <v>0</v>
      </c>
      <c r="E4264" s="3">
        <v>0</v>
      </c>
      <c r="F4264" s="3">
        <v>0</v>
      </c>
      <c r="G4264" s="3">
        <v>0</v>
      </c>
      <c r="H4264" s="15">
        <v>0</v>
      </c>
      <c r="I4264">
        <v>0</v>
      </c>
    </row>
    <row r="4265" spans="1:9" x14ac:dyDescent="0.25">
      <c r="A4265">
        <v>0</v>
      </c>
      <c r="B4265" s="4">
        <v>0</v>
      </c>
      <c r="C4265" s="4">
        <v>0</v>
      </c>
      <c r="D4265">
        <v>0</v>
      </c>
      <c r="E4265" s="3">
        <v>0</v>
      </c>
      <c r="F4265" s="3">
        <v>0</v>
      </c>
      <c r="G4265" s="3">
        <v>0</v>
      </c>
      <c r="H4265" s="15">
        <v>0</v>
      </c>
      <c r="I4265">
        <v>0</v>
      </c>
    </row>
    <row r="4266" spans="1:9" x14ac:dyDescent="0.25">
      <c r="A4266">
        <v>0</v>
      </c>
      <c r="B4266" s="4">
        <v>0</v>
      </c>
      <c r="C4266" s="4">
        <v>0</v>
      </c>
      <c r="D4266">
        <v>0</v>
      </c>
      <c r="E4266" s="3">
        <v>0</v>
      </c>
      <c r="F4266" s="3">
        <v>0</v>
      </c>
      <c r="G4266" s="3">
        <v>0</v>
      </c>
      <c r="H4266" s="15">
        <v>0</v>
      </c>
      <c r="I4266">
        <v>0</v>
      </c>
    </row>
    <row r="4267" spans="1:9" x14ac:dyDescent="0.25">
      <c r="A4267">
        <v>0</v>
      </c>
      <c r="B4267" s="4">
        <v>0</v>
      </c>
      <c r="C4267" s="4">
        <v>0</v>
      </c>
      <c r="D4267">
        <v>0</v>
      </c>
      <c r="E4267" s="3">
        <v>0</v>
      </c>
      <c r="F4267" s="3">
        <v>0</v>
      </c>
      <c r="G4267" s="3">
        <v>0</v>
      </c>
      <c r="H4267" s="15">
        <v>0</v>
      </c>
      <c r="I4267">
        <v>0</v>
      </c>
    </row>
    <row r="4268" spans="1:9" x14ac:dyDescent="0.25">
      <c r="A4268">
        <v>0</v>
      </c>
      <c r="B4268" s="4">
        <v>0</v>
      </c>
      <c r="C4268" s="4">
        <v>0</v>
      </c>
      <c r="D4268">
        <v>0</v>
      </c>
      <c r="E4268" s="3">
        <v>0</v>
      </c>
      <c r="F4268" s="3">
        <v>0</v>
      </c>
      <c r="G4268" s="3">
        <v>0</v>
      </c>
      <c r="H4268" s="15">
        <v>0</v>
      </c>
      <c r="I4268">
        <v>0</v>
      </c>
    </row>
    <row r="4269" spans="1:9" x14ac:dyDescent="0.25">
      <c r="A4269">
        <v>0</v>
      </c>
      <c r="B4269" s="4">
        <v>0</v>
      </c>
      <c r="C4269" s="4">
        <v>0</v>
      </c>
      <c r="D4269">
        <v>0</v>
      </c>
      <c r="E4269" s="3">
        <v>0</v>
      </c>
      <c r="F4269" s="3">
        <v>0</v>
      </c>
      <c r="G4269" s="3">
        <v>0</v>
      </c>
      <c r="H4269" s="15">
        <v>0</v>
      </c>
      <c r="I4269">
        <v>0</v>
      </c>
    </row>
    <row r="4270" spans="1:9" x14ac:dyDescent="0.25">
      <c r="A4270">
        <v>0</v>
      </c>
      <c r="B4270" s="4">
        <v>0</v>
      </c>
      <c r="C4270" s="4">
        <v>0</v>
      </c>
      <c r="D4270">
        <v>0</v>
      </c>
      <c r="E4270" s="3">
        <v>0</v>
      </c>
      <c r="F4270" s="3">
        <v>0</v>
      </c>
      <c r="G4270" s="3">
        <v>0</v>
      </c>
      <c r="H4270" s="15">
        <v>0</v>
      </c>
      <c r="I4270">
        <v>0</v>
      </c>
    </row>
    <row r="4271" spans="1:9" x14ac:dyDescent="0.25">
      <c r="A4271">
        <v>0</v>
      </c>
      <c r="B4271" s="4">
        <v>0</v>
      </c>
      <c r="C4271" s="4">
        <v>0</v>
      </c>
      <c r="D4271">
        <v>0</v>
      </c>
      <c r="E4271" s="3">
        <v>0</v>
      </c>
      <c r="F4271" s="3">
        <v>0</v>
      </c>
      <c r="G4271" s="3">
        <v>0</v>
      </c>
      <c r="H4271" s="15">
        <v>0</v>
      </c>
      <c r="I4271">
        <v>0</v>
      </c>
    </row>
    <row r="4272" spans="1:9" x14ac:dyDescent="0.25">
      <c r="A4272">
        <v>0</v>
      </c>
      <c r="B4272" s="4">
        <v>0</v>
      </c>
      <c r="C4272" s="4">
        <v>0</v>
      </c>
      <c r="D4272">
        <v>0</v>
      </c>
      <c r="E4272" s="3">
        <v>0</v>
      </c>
      <c r="F4272" s="3">
        <v>0</v>
      </c>
      <c r="G4272" s="3">
        <v>0</v>
      </c>
      <c r="H4272" s="15">
        <v>0</v>
      </c>
      <c r="I4272">
        <v>0</v>
      </c>
    </row>
    <row r="4273" spans="1:9" x14ac:dyDescent="0.25">
      <c r="A4273">
        <v>0</v>
      </c>
      <c r="B4273" s="4">
        <v>0</v>
      </c>
      <c r="C4273" s="4">
        <v>0</v>
      </c>
      <c r="D4273">
        <v>0</v>
      </c>
      <c r="E4273" s="3">
        <v>0</v>
      </c>
      <c r="F4273" s="3">
        <v>0</v>
      </c>
      <c r="G4273" s="3">
        <v>0</v>
      </c>
      <c r="H4273" s="15">
        <v>0</v>
      </c>
      <c r="I4273">
        <v>0</v>
      </c>
    </row>
    <row r="4274" spans="1:9" x14ac:dyDescent="0.25">
      <c r="A4274">
        <v>0</v>
      </c>
      <c r="B4274" s="4">
        <v>0</v>
      </c>
      <c r="C4274" s="4">
        <v>0</v>
      </c>
      <c r="D4274">
        <v>0</v>
      </c>
      <c r="E4274" s="3">
        <v>0</v>
      </c>
      <c r="F4274" s="3">
        <v>0</v>
      </c>
      <c r="G4274" s="3">
        <v>0</v>
      </c>
      <c r="H4274" s="15">
        <v>0</v>
      </c>
      <c r="I4274">
        <v>0</v>
      </c>
    </row>
    <row r="4275" spans="1:9" x14ac:dyDescent="0.25">
      <c r="A4275">
        <v>0</v>
      </c>
      <c r="B4275" s="4">
        <v>0</v>
      </c>
      <c r="C4275" s="4">
        <v>0</v>
      </c>
      <c r="D4275">
        <v>0</v>
      </c>
      <c r="E4275" s="3">
        <v>0</v>
      </c>
      <c r="F4275" s="3">
        <v>0</v>
      </c>
      <c r="G4275" s="3">
        <v>0</v>
      </c>
      <c r="H4275" s="15">
        <v>0</v>
      </c>
      <c r="I4275">
        <v>0</v>
      </c>
    </row>
    <row r="4276" spans="1:9" x14ac:dyDescent="0.25">
      <c r="A4276">
        <v>0</v>
      </c>
      <c r="B4276" s="4">
        <v>0</v>
      </c>
      <c r="C4276" s="4">
        <v>0</v>
      </c>
      <c r="D4276">
        <v>0</v>
      </c>
      <c r="E4276" s="3">
        <v>0</v>
      </c>
      <c r="F4276" s="3">
        <v>0</v>
      </c>
      <c r="G4276" s="3">
        <v>0</v>
      </c>
      <c r="H4276" s="15">
        <v>0</v>
      </c>
      <c r="I4276">
        <v>0</v>
      </c>
    </row>
    <row r="4277" spans="1:9" x14ac:dyDescent="0.25">
      <c r="A4277">
        <v>0</v>
      </c>
      <c r="B4277" s="4">
        <v>0</v>
      </c>
      <c r="C4277" s="4">
        <v>0</v>
      </c>
      <c r="D4277">
        <v>0</v>
      </c>
      <c r="E4277" s="3">
        <v>0</v>
      </c>
      <c r="F4277" s="3">
        <v>0</v>
      </c>
      <c r="G4277" s="3">
        <v>0</v>
      </c>
      <c r="H4277" s="15">
        <v>0</v>
      </c>
      <c r="I4277">
        <v>0</v>
      </c>
    </row>
    <row r="4278" spans="1:9" x14ac:dyDescent="0.25">
      <c r="A4278">
        <v>0</v>
      </c>
      <c r="B4278" s="4">
        <v>0</v>
      </c>
      <c r="C4278" s="4">
        <v>0</v>
      </c>
      <c r="D4278">
        <v>0</v>
      </c>
      <c r="E4278" s="3">
        <v>0</v>
      </c>
      <c r="F4278" s="3">
        <v>0</v>
      </c>
      <c r="G4278" s="3">
        <v>0</v>
      </c>
      <c r="H4278" s="15">
        <v>0</v>
      </c>
      <c r="I4278">
        <v>0</v>
      </c>
    </row>
    <row r="4279" spans="1:9" x14ac:dyDescent="0.25">
      <c r="A4279">
        <v>0</v>
      </c>
      <c r="B4279" s="4">
        <v>0</v>
      </c>
      <c r="C4279" s="4">
        <v>0</v>
      </c>
      <c r="D4279">
        <v>0</v>
      </c>
      <c r="E4279" s="3">
        <v>0</v>
      </c>
      <c r="F4279" s="3">
        <v>0</v>
      </c>
      <c r="G4279" s="3">
        <v>0</v>
      </c>
      <c r="H4279" s="15">
        <v>0</v>
      </c>
      <c r="I4279">
        <v>0</v>
      </c>
    </row>
    <row r="4280" spans="1:9" x14ac:dyDescent="0.25">
      <c r="A4280">
        <v>0</v>
      </c>
      <c r="B4280" s="4">
        <v>0</v>
      </c>
      <c r="C4280" s="4">
        <v>0</v>
      </c>
      <c r="D4280">
        <v>0</v>
      </c>
      <c r="E4280" s="3">
        <v>0</v>
      </c>
      <c r="F4280" s="3">
        <v>0</v>
      </c>
      <c r="G4280" s="3">
        <v>0</v>
      </c>
      <c r="H4280" s="15">
        <v>0</v>
      </c>
      <c r="I4280">
        <v>0</v>
      </c>
    </row>
    <row r="4281" spans="1:9" x14ac:dyDescent="0.25">
      <c r="A4281">
        <v>0</v>
      </c>
      <c r="B4281" s="4">
        <v>0</v>
      </c>
      <c r="C4281" s="4">
        <v>0</v>
      </c>
      <c r="D4281">
        <v>0</v>
      </c>
      <c r="E4281" s="3">
        <v>0</v>
      </c>
      <c r="F4281" s="3">
        <v>0</v>
      </c>
      <c r="G4281" s="3">
        <v>0</v>
      </c>
      <c r="H4281" s="15">
        <v>0</v>
      </c>
      <c r="I4281">
        <v>0</v>
      </c>
    </row>
    <row r="4282" spans="1:9" x14ac:dyDescent="0.25">
      <c r="A4282">
        <v>0</v>
      </c>
      <c r="B4282" s="4">
        <v>0</v>
      </c>
      <c r="C4282" s="4">
        <v>0</v>
      </c>
      <c r="D4282">
        <v>0</v>
      </c>
      <c r="E4282" s="3">
        <v>0</v>
      </c>
      <c r="F4282" s="3">
        <v>0</v>
      </c>
      <c r="G4282" s="3">
        <v>0</v>
      </c>
      <c r="H4282" s="15">
        <v>0</v>
      </c>
      <c r="I4282">
        <v>0</v>
      </c>
    </row>
    <row r="4283" spans="1:9" x14ac:dyDescent="0.25">
      <c r="A4283">
        <v>0</v>
      </c>
      <c r="B4283" s="4">
        <v>0</v>
      </c>
      <c r="C4283" s="4">
        <v>0</v>
      </c>
      <c r="D4283">
        <v>0</v>
      </c>
      <c r="E4283" s="3">
        <v>0</v>
      </c>
      <c r="F4283" s="3">
        <v>0</v>
      </c>
      <c r="G4283" s="3">
        <v>0</v>
      </c>
      <c r="H4283" s="15">
        <v>0</v>
      </c>
      <c r="I4283">
        <v>0</v>
      </c>
    </row>
    <row r="4284" spans="1:9" x14ac:dyDescent="0.25">
      <c r="A4284">
        <v>0</v>
      </c>
      <c r="B4284" s="4">
        <v>0</v>
      </c>
      <c r="C4284" s="4">
        <v>0</v>
      </c>
      <c r="D4284">
        <v>0</v>
      </c>
      <c r="E4284" s="3">
        <v>0</v>
      </c>
      <c r="F4284" s="3">
        <v>0</v>
      </c>
      <c r="G4284" s="3">
        <v>0</v>
      </c>
      <c r="H4284" s="15">
        <v>0</v>
      </c>
      <c r="I4284">
        <v>0</v>
      </c>
    </row>
    <row r="4285" spans="1:9" x14ac:dyDescent="0.25">
      <c r="A4285">
        <v>0</v>
      </c>
      <c r="B4285" s="4">
        <v>0</v>
      </c>
      <c r="C4285" s="4">
        <v>0</v>
      </c>
      <c r="D4285">
        <v>0</v>
      </c>
      <c r="E4285" s="3">
        <v>0</v>
      </c>
      <c r="F4285" s="3">
        <v>0</v>
      </c>
      <c r="G4285" s="3">
        <v>0</v>
      </c>
      <c r="H4285" s="15">
        <v>0</v>
      </c>
      <c r="I4285">
        <v>0</v>
      </c>
    </row>
    <row r="4286" spans="1:9" x14ac:dyDescent="0.25">
      <c r="A4286">
        <v>0</v>
      </c>
      <c r="B4286" s="4">
        <v>0</v>
      </c>
      <c r="C4286" s="4">
        <v>0</v>
      </c>
      <c r="D4286">
        <v>0</v>
      </c>
      <c r="E4286" s="3">
        <v>0</v>
      </c>
      <c r="F4286" s="3">
        <v>0</v>
      </c>
      <c r="G4286" s="3">
        <v>0</v>
      </c>
      <c r="H4286" s="15">
        <v>0</v>
      </c>
      <c r="I4286">
        <v>0</v>
      </c>
    </row>
    <row r="4287" spans="1:9" x14ac:dyDescent="0.25">
      <c r="A4287">
        <v>0</v>
      </c>
      <c r="B4287" s="4">
        <v>0</v>
      </c>
      <c r="C4287" s="4">
        <v>0</v>
      </c>
      <c r="D4287">
        <v>0</v>
      </c>
      <c r="E4287" s="3">
        <v>0</v>
      </c>
      <c r="F4287" s="3">
        <v>0</v>
      </c>
      <c r="G4287" s="3">
        <v>0</v>
      </c>
      <c r="H4287" s="15">
        <v>0</v>
      </c>
      <c r="I4287">
        <v>0</v>
      </c>
    </row>
    <row r="4288" spans="1:9" x14ac:dyDescent="0.25">
      <c r="A4288">
        <v>0</v>
      </c>
      <c r="B4288" s="4">
        <v>0</v>
      </c>
      <c r="C4288" s="4">
        <v>0</v>
      </c>
      <c r="D4288">
        <v>0</v>
      </c>
      <c r="E4288" s="3">
        <v>0</v>
      </c>
      <c r="F4288" s="3">
        <v>0</v>
      </c>
      <c r="G4288" s="3">
        <v>0</v>
      </c>
      <c r="H4288" s="15">
        <v>0</v>
      </c>
      <c r="I4288">
        <v>0</v>
      </c>
    </row>
    <row r="4289" spans="1:9" x14ac:dyDescent="0.25">
      <c r="A4289">
        <v>0</v>
      </c>
      <c r="B4289" s="4">
        <v>0</v>
      </c>
      <c r="C4289" s="4">
        <v>0</v>
      </c>
      <c r="D4289">
        <v>0</v>
      </c>
      <c r="E4289" s="3">
        <v>0</v>
      </c>
      <c r="F4289" s="3">
        <v>0</v>
      </c>
      <c r="G4289" s="3">
        <v>0</v>
      </c>
      <c r="H4289" s="15">
        <v>0</v>
      </c>
      <c r="I4289">
        <v>0</v>
      </c>
    </row>
    <row r="4290" spans="1:9" x14ac:dyDescent="0.25">
      <c r="A4290">
        <v>0</v>
      </c>
      <c r="B4290" s="4">
        <v>0</v>
      </c>
      <c r="C4290" s="4">
        <v>0</v>
      </c>
      <c r="D4290">
        <v>0</v>
      </c>
      <c r="E4290" s="3">
        <v>0</v>
      </c>
      <c r="F4290" s="3">
        <v>0</v>
      </c>
      <c r="G4290" s="3">
        <v>0</v>
      </c>
      <c r="H4290" s="15">
        <v>0</v>
      </c>
      <c r="I4290">
        <v>0</v>
      </c>
    </row>
    <row r="4291" spans="1:9" x14ac:dyDescent="0.25">
      <c r="A4291">
        <v>0</v>
      </c>
      <c r="B4291" s="4">
        <v>0</v>
      </c>
      <c r="C4291" s="4">
        <v>0</v>
      </c>
      <c r="D4291">
        <v>0</v>
      </c>
      <c r="E4291" s="3">
        <v>0</v>
      </c>
      <c r="F4291" s="3">
        <v>0</v>
      </c>
      <c r="G4291" s="3">
        <v>0</v>
      </c>
      <c r="H4291" s="15">
        <v>0</v>
      </c>
      <c r="I4291">
        <v>0</v>
      </c>
    </row>
    <row r="4292" spans="1:9" x14ac:dyDescent="0.25">
      <c r="A4292">
        <v>0</v>
      </c>
      <c r="B4292" s="4">
        <v>0</v>
      </c>
      <c r="C4292" s="4">
        <v>0</v>
      </c>
      <c r="D4292">
        <v>0</v>
      </c>
      <c r="E4292" s="3">
        <v>0</v>
      </c>
      <c r="F4292" s="3">
        <v>0</v>
      </c>
      <c r="G4292" s="3">
        <v>0</v>
      </c>
      <c r="H4292" s="15">
        <v>0</v>
      </c>
      <c r="I4292">
        <v>0</v>
      </c>
    </row>
    <row r="4293" spans="1:9" x14ac:dyDescent="0.25">
      <c r="A4293">
        <v>0</v>
      </c>
      <c r="B4293" s="4">
        <v>0</v>
      </c>
      <c r="C4293" s="4">
        <v>0</v>
      </c>
      <c r="D4293">
        <v>0</v>
      </c>
      <c r="E4293" s="3">
        <v>0</v>
      </c>
      <c r="F4293" s="3">
        <v>0</v>
      </c>
      <c r="G4293" s="3">
        <v>0</v>
      </c>
      <c r="H4293" s="15">
        <v>0</v>
      </c>
      <c r="I4293">
        <v>0</v>
      </c>
    </row>
    <row r="4294" spans="1:9" x14ac:dyDescent="0.25">
      <c r="A4294">
        <v>0</v>
      </c>
      <c r="B4294" s="4">
        <v>0</v>
      </c>
      <c r="C4294" s="4">
        <v>0</v>
      </c>
      <c r="D4294">
        <v>0</v>
      </c>
      <c r="E4294" s="3">
        <v>0</v>
      </c>
      <c r="F4294" s="3">
        <v>0</v>
      </c>
      <c r="G4294" s="3">
        <v>0</v>
      </c>
      <c r="H4294" s="15">
        <v>0</v>
      </c>
      <c r="I4294">
        <v>0</v>
      </c>
    </row>
    <row r="4295" spans="1:9" x14ac:dyDescent="0.25">
      <c r="A4295">
        <v>0</v>
      </c>
      <c r="B4295" s="4">
        <v>0</v>
      </c>
      <c r="C4295" s="4">
        <v>0</v>
      </c>
      <c r="D4295">
        <v>0</v>
      </c>
      <c r="E4295" s="3">
        <v>0</v>
      </c>
      <c r="F4295" s="3">
        <v>0</v>
      </c>
      <c r="G4295" s="3">
        <v>0</v>
      </c>
      <c r="H4295" s="15">
        <v>0</v>
      </c>
      <c r="I4295">
        <v>0</v>
      </c>
    </row>
    <row r="4296" spans="1:9" x14ac:dyDescent="0.25">
      <c r="A4296">
        <v>0</v>
      </c>
      <c r="B4296" s="4">
        <v>0</v>
      </c>
      <c r="C4296" s="4">
        <v>0</v>
      </c>
      <c r="D4296">
        <v>0</v>
      </c>
      <c r="E4296" s="3">
        <v>0</v>
      </c>
      <c r="F4296" s="3">
        <v>0</v>
      </c>
      <c r="G4296" s="3">
        <v>0</v>
      </c>
      <c r="H4296" s="15">
        <v>0</v>
      </c>
      <c r="I4296">
        <v>0</v>
      </c>
    </row>
    <row r="4297" spans="1:9" x14ac:dyDescent="0.25">
      <c r="A4297">
        <v>0</v>
      </c>
      <c r="B4297" s="4">
        <v>0</v>
      </c>
      <c r="C4297" s="4">
        <v>0</v>
      </c>
      <c r="D4297">
        <v>0</v>
      </c>
      <c r="E4297" s="3">
        <v>0</v>
      </c>
      <c r="F4297" s="3">
        <v>0</v>
      </c>
      <c r="G4297" s="3">
        <v>0</v>
      </c>
      <c r="H4297" s="15">
        <v>0</v>
      </c>
      <c r="I4297">
        <v>0</v>
      </c>
    </row>
    <row r="4298" spans="1:9" x14ac:dyDescent="0.25">
      <c r="A4298">
        <v>0</v>
      </c>
      <c r="B4298" s="4">
        <v>0</v>
      </c>
      <c r="C4298" s="4">
        <v>0</v>
      </c>
      <c r="D4298">
        <v>0</v>
      </c>
      <c r="E4298" s="3">
        <v>0</v>
      </c>
      <c r="F4298" s="3">
        <v>0</v>
      </c>
      <c r="G4298" s="3">
        <v>0</v>
      </c>
      <c r="H4298" s="15">
        <v>0</v>
      </c>
      <c r="I4298">
        <v>0</v>
      </c>
    </row>
    <row r="4299" spans="1:9" x14ac:dyDescent="0.25">
      <c r="A4299">
        <v>0</v>
      </c>
      <c r="B4299" s="4">
        <v>0</v>
      </c>
      <c r="C4299" s="4">
        <v>0</v>
      </c>
      <c r="D4299">
        <v>0</v>
      </c>
      <c r="E4299" s="3">
        <v>0</v>
      </c>
      <c r="F4299" s="3">
        <v>0</v>
      </c>
      <c r="G4299" s="3">
        <v>0</v>
      </c>
      <c r="H4299" s="15">
        <v>0</v>
      </c>
      <c r="I4299">
        <v>0</v>
      </c>
    </row>
    <row r="4300" spans="1:9" x14ac:dyDescent="0.25">
      <c r="A4300">
        <v>0</v>
      </c>
      <c r="B4300" s="4">
        <v>0</v>
      </c>
      <c r="C4300" s="4">
        <v>0</v>
      </c>
      <c r="D4300">
        <v>0</v>
      </c>
      <c r="E4300" s="3">
        <v>0</v>
      </c>
      <c r="F4300" s="3">
        <v>0</v>
      </c>
      <c r="G4300" s="3">
        <v>0</v>
      </c>
      <c r="H4300" s="15">
        <v>0</v>
      </c>
      <c r="I4300">
        <v>0</v>
      </c>
    </row>
    <row r="4301" spans="1:9" x14ac:dyDescent="0.25">
      <c r="A4301">
        <v>0</v>
      </c>
      <c r="B4301" s="4">
        <v>0</v>
      </c>
      <c r="C4301" s="4">
        <v>0</v>
      </c>
      <c r="D4301">
        <v>0</v>
      </c>
      <c r="E4301" s="3">
        <v>0</v>
      </c>
      <c r="F4301" s="3">
        <v>0</v>
      </c>
      <c r="G4301" s="3">
        <v>0</v>
      </c>
      <c r="H4301" s="15">
        <v>0</v>
      </c>
      <c r="I4301">
        <v>0</v>
      </c>
    </row>
    <row r="4302" spans="1:9" x14ac:dyDescent="0.25">
      <c r="A4302">
        <v>0</v>
      </c>
      <c r="B4302" s="4">
        <v>0</v>
      </c>
      <c r="C4302" s="4">
        <v>0</v>
      </c>
      <c r="D4302">
        <v>0</v>
      </c>
      <c r="E4302" s="3">
        <v>0</v>
      </c>
      <c r="F4302" s="3">
        <v>0</v>
      </c>
      <c r="G4302" s="3">
        <v>0</v>
      </c>
      <c r="H4302" s="15">
        <v>0</v>
      </c>
      <c r="I4302">
        <v>0</v>
      </c>
    </row>
    <row r="4303" spans="1:9" x14ac:dyDescent="0.25">
      <c r="A4303">
        <v>0</v>
      </c>
      <c r="B4303" s="4">
        <v>0</v>
      </c>
      <c r="C4303" s="4">
        <v>0</v>
      </c>
      <c r="D4303">
        <v>0</v>
      </c>
      <c r="E4303" s="3">
        <v>0</v>
      </c>
      <c r="F4303" s="3">
        <v>0</v>
      </c>
      <c r="G4303" s="3">
        <v>0</v>
      </c>
      <c r="H4303" s="15">
        <v>0</v>
      </c>
      <c r="I4303">
        <v>0</v>
      </c>
    </row>
    <row r="4304" spans="1:9" x14ac:dyDescent="0.25">
      <c r="A4304">
        <v>0</v>
      </c>
      <c r="B4304" s="4">
        <v>0</v>
      </c>
      <c r="C4304" s="4">
        <v>0</v>
      </c>
      <c r="D4304">
        <v>0</v>
      </c>
      <c r="E4304" s="3">
        <v>0</v>
      </c>
      <c r="F4304" s="3">
        <v>0</v>
      </c>
      <c r="G4304" s="3">
        <v>0</v>
      </c>
      <c r="H4304" s="15">
        <v>0</v>
      </c>
      <c r="I4304">
        <v>0</v>
      </c>
    </row>
    <row r="4305" spans="1:9" x14ac:dyDescent="0.25">
      <c r="A4305">
        <v>0</v>
      </c>
      <c r="B4305" s="4">
        <v>0</v>
      </c>
      <c r="C4305" s="4">
        <v>0</v>
      </c>
      <c r="D4305">
        <v>0</v>
      </c>
      <c r="E4305" s="3">
        <v>0</v>
      </c>
      <c r="F4305" s="3">
        <v>0</v>
      </c>
      <c r="G4305" s="3">
        <v>0</v>
      </c>
      <c r="H4305" s="15">
        <v>0</v>
      </c>
      <c r="I4305">
        <v>0</v>
      </c>
    </row>
    <row r="4306" spans="1:9" x14ac:dyDescent="0.25">
      <c r="A4306">
        <v>0</v>
      </c>
      <c r="B4306" s="4">
        <v>0</v>
      </c>
      <c r="C4306" s="4">
        <v>0</v>
      </c>
      <c r="D4306">
        <v>0</v>
      </c>
      <c r="E4306" s="3">
        <v>0</v>
      </c>
      <c r="F4306" s="3">
        <v>0</v>
      </c>
      <c r="G4306" s="3">
        <v>0</v>
      </c>
      <c r="H4306" s="15">
        <v>0</v>
      </c>
      <c r="I4306">
        <v>0</v>
      </c>
    </row>
    <row r="4307" spans="1:9" x14ac:dyDescent="0.25">
      <c r="A4307">
        <v>0</v>
      </c>
      <c r="B4307" s="4">
        <v>0</v>
      </c>
      <c r="C4307" s="4">
        <v>0</v>
      </c>
      <c r="D4307">
        <v>0</v>
      </c>
      <c r="E4307" s="3">
        <v>0</v>
      </c>
      <c r="F4307" s="3">
        <v>0</v>
      </c>
      <c r="G4307" s="3">
        <v>0</v>
      </c>
      <c r="H4307" s="15">
        <v>0</v>
      </c>
      <c r="I4307">
        <v>0</v>
      </c>
    </row>
    <row r="4308" spans="1:9" x14ac:dyDescent="0.25">
      <c r="A4308">
        <v>0</v>
      </c>
      <c r="B4308" s="4">
        <v>0</v>
      </c>
      <c r="C4308" s="4">
        <v>0</v>
      </c>
      <c r="D4308">
        <v>0</v>
      </c>
      <c r="E4308" s="3">
        <v>0</v>
      </c>
      <c r="F4308" s="3">
        <v>0</v>
      </c>
      <c r="G4308" s="3">
        <v>0</v>
      </c>
      <c r="H4308" s="15">
        <v>0</v>
      </c>
      <c r="I4308">
        <v>0</v>
      </c>
    </row>
    <row r="4309" spans="1:9" x14ac:dyDescent="0.25">
      <c r="A4309">
        <v>0</v>
      </c>
      <c r="B4309" s="4">
        <v>0</v>
      </c>
      <c r="C4309" s="4">
        <v>0</v>
      </c>
      <c r="D4309">
        <v>0</v>
      </c>
      <c r="E4309" s="3">
        <v>0</v>
      </c>
      <c r="F4309" s="3">
        <v>0</v>
      </c>
      <c r="G4309" s="3">
        <v>0</v>
      </c>
      <c r="H4309" s="15">
        <v>0</v>
      </c>
      <c r="I4309">
        <v>0</v>
      </c>
    </row>
    <row r="4310" spans="1:9" x14ac:dyDescent="0.25">
      <c r="A4310">
        <v>0</v>
      </c>
      <c r="B4310" s="4">
        <v>0</v>
      </c>
      <c r="C4310" s="4">
        <v>0</v>
      </c>
      <c r="D4310">
        <v>0</v>
      </c>
      <c r="E4310" s="3">
        <v>0</v>
      </c>
      <c r="F4310" s="3">
        <v>0</v>
      </c>
      <c r="G4310" s="3">
        <v>0</v>
      </c>
      <c r="H4310" s="15">
        <v>0</v>
      </c>
      <c r="I4310">
        <v>0</v>
      </c>
    </row>
    <row r="4311" spans="1:9" x14ac:dyDescent="0.25">
      <c r="A4311">
        <v>0</v>
      </c>
      <c r="B4311" s="4">
        <v>0</v>
      </c>
      <c r="C4311" s="4">
        <v>0</v>
      </c>
      <c r="D4311">
        <v>0</v>
      </c>
      <c r="E4311" s="3">
        <v>0</v>
      </c>
      <c r="F4311" s="3">
        <v>0</v>
      </c>
      <c r="G4311" s="3">
        <v>0</v>
      </c>
      <c r="H4311" s="15">
        <v>0</v>
      </c>
      <c r="I4311">
        <v>0</v>
      </c>
    </row>
    <row r="4312" spans="1:9" x14ac:dyDescent="0.25">
      <c r="A4312">
        <v>0</v>
      </c>
      <c r="B4312" s="4">
        <v>0</v>
      </c>
      <c r="C4312" s="4">
        <v>0</v>
      </c>
      <c r="D4312">
        <v>0</v>
      </c>
      <c r="E4312" s="3">
        <v>0</v>
      </c>
      <c r="F4312" s="3">
        <v>0</v>
      </c>
      <c r="G4312" s="3">
        <v>0</v>
      </c>
      <c r="H4312" s="15">
        <v>0</v>
      </c>
      <c r="I4312">
        <v>0</v>
      </c>
    </row>
    <row r="4313" spans="1:9" x14ac:dyDescent="0.25">
      <c r="A4313">
        <v>0</v>
      </c>
      <c r="B4313" s="4">
        <v>0</v>
      </c>
      <c r="C4313" s="4">
        <v>0</v>
      </c>
      <c r="D4313">
        <v>0</v>
      </c>
      <c r="E4313" s="3">
        <v>0</v>
      </c>
      <c r="F4313" s="3">
        <v>0</v>
      </c>
      <c r="G4313" s="3">
        <v>0</v>
      </c>
      <c r="H4313" s="15">
        <v>0</v>
      </c>
      <c r="I4313">
        <v>0</v>
      </c>
    </row>
    <row r="4314" spans="1:9" x14ac:dyDescent="0.25">
      <c r="A4314">
        <v>0</v>
      </c>
      <c r="B4314" s="4">
        <v>0</v>
      </c>
      <c r="C4314" s="4">
        <v>0</v>
      </c>
      <c r="D4314">
        <v>0</v>
      </c>
      <c r="E4314" s="3">
        <v>0</v>
      </c>
      <c r="F4314" s="3">
        <v>0</v>
      </c>
      <c r="G4314" s="3">
        <v>0</v>
      </c>
      <c r="H4314" s="15">
        <v>0</v>
      </c>
      <c r="I4314">
        <v>0</v>
      </c>
    </row>
    <row r="4315" spans="1:9" x14ac:dyDescent="0.25">
      <c r="A4315">
        <v>0</v>
      </c>
      <c r="B4315" s="4">
        <v>0</v>
      </c>
      <c r="C4315" s="4">
        <v>0</v>
      </c>
      <c r="D4315">
        <v>0</v>
      </c>
      <c r="E4315" s="3">
        <v>0</v>
      </c>
      <c r="F4315" s="3">
        <v>0</v>
      </c>
      <c r="G4315" s="3">
        <v>0</v>
      </c>
      <c r="H4315" s="15">
        <v>0</v>
      </c>
      <c r="I4315">
        <v>0</v>
      </c>
    </row>
    <row r="4316" spans="1:9" x14ac:dyDescent="0.25">
      <c r="A4316">
        <v>0</v>
      </c>
      <c r="B4316" s="4">
        <v>0</v>
      </c>
      <c r="C4316" s="4">
        <v>0</v>
      </c>
      <c r="D4316">
        <v>0</v>
      </c>
      <c r="E4316" s="3">
        <v>0</v>
      </c>
      <c r="F4316" s="3">
        <v>0</v>
      </c>
      <c r="G4316" s="3">
        <v>0</v>
      </c>
      <c r="H4316" s="15">
        <v>0</v>
      </c>
      <c r="I4316">
        <v>0</v>
      </c>
    </row>
    <row r="4317" spans="1:9" x14ac:dyDescent="0.25">
      <c r="A4317">
        <v>0</v>
      </c>
      <c r="B4317" s="4">
        <v>0</v>
      </c>
      <c r="C4317" s="4">
        <v>0</v>
      </c>
      <c r="D4317">
        <v>0</v>
      </c>
      <c r="E4317" s="3">
        <v>0</v>
      </c>
      <c r="F4317" s="3">
        <v>0</v>
      </c>
      <c r="G4317" s="3">
        <v>0</v>
      </c>
      <c r="H4317" s="15">
        <v>0</v>
      </c>
      <c r="I4317">
        <v>0</v>
      </c>
    </row>
    <row r="4318" spans="1:9" x14ac:dyDescent="0.25">
      <c r="A4318">
        <v>0</v>
      </c>
      <c r="B4318" s="4">
        <v>0</v>
      </c>
      <c r="C4318" s="4">
        <v>0</v>
      </c>
      <c r="D4318">
        <v>0</v>
      </c>
      <c r="E4318" s="3">
        <v>0</v>
      </c>
      <c r="F4318" s="3">
        <v>0</v>
      </c>
      <c r="G4318" s="3">
        <v>0</v>
      </c>
      <c r="H4318" s="15">
        <v>0</v>
      </c>
      <c r="I4318">
        <v>0</v>
      </c>
    </row>
    <row r="4319" spans="1:9" x14ac:dyDescent="0.25">
      <c r="A4319">
        <v>0</v>
      </c>
      <c r="B4319" s="4">
        <v>0</v>
      </c>
      <c r="C4319" s="4">
        <v>0</v>
      </c>
      <c r="D4319">
        <v>0</v>
      </c>
      <c r="E4319" s="3">
        <v>0</v>
      </c>
      <c r="F4319" s="3">
        <v>0</v>
      </c>
      <c r="G4319" s="3">
        <v>0</v>
      </c>
      <c r="H4319" s="15">
        <v>0</v>
      </c>
      <c r="I4319">
        <v>0</v>
      </c>
    </row>
    <row r="4320" spans="1:9" x14ac:dyDescent="0.25">
      <c r="A4320">
        <v>0</v>
      </c>
      <c r="B4320" s="4">
        <v>0</v>
      </c>
      <c r="C4320" s="4">
        <v>0</v>
      </c>
      <c r="D4320">
        <v>0</v>
      </c>
      <c r="E4320" s="3">
        <v>0</v>
      </c>
      <c r="F4320" s="3">
        <v>0</v>
      </c>
      <c r="G4320" s="3">
        <v>0</v>
      </c>
      <c r="H4320" s="15">
        <v>0</v>
      </c>
      <c r="I4320">
        <v>0</v>
      </c>
    </row>
    <row r="4321" spans="1:9" x14ac:dyDescent="0.25">
      <c r="A4321">
        <v>0</v>
      </c>
      <c r="B4321" s="4">
        <v>0</v>
      </c>
      <c r="C4321" s="4">
        <v>0</v>
      </c>
      <c r="D4321">
        <v>0</v>
      </c>
      <c r="E4321" s="3">
        <v>0</v>
      </c>
      <c r="F4321" s="3">
        <v>0</v>
      </c>
      <c r="G4321" s="3">
        <v>0</v>
      </c>
      <c r="H4321" s="15">
        <v>0</v>
      </c>
      <c r="I4321">
        <v>0</v>
      </c>
    </row>
    <row r="4322" spans="1:9" x14ac:dyDescent="0.25">
      <c r="A4322">
        <v>0</v>
      </c>
      <c r="B4322" s="4">
        <v>0</v>
      </c>
      <c r="C4322" s="4">
        <v>0</v>
      </c>
      <c r="D4322">
        <v>0</v>
      </c>
      <c r="E4322" s="3">
        <v>0</v>
      </c>
      <c r="F4322" s="3">
        <v>0</v>
      </c>
      <c r="G4322" s="3">
        <v>0</v>
      </c>
      <c r="H4322" s="15">
        <v>0</v>
      </c>
      <c r="I4322">
        <v>0</v>
      </c>
    </row>
    <row r="4323" spans="1:9" x14ac:dyDescent="0.25">
      <c r="A4323">
        <v>0</v>
      </c>
      <c r="B4323" s="4">
        <v>0</v>
      </c>
      <c r="C4323" s="4">
        <v>0</v>
      </c>
      <c r="D4323">
        <v>0</v>
      </c>
      <c r="E4323" s="3">
        <v>0</v>
      </c>
      <c r="F4323" s="3">
        <v>0</v>
      </c>
      <c r="G4323" s="3">
        <v>0</v>
      </c>
      <c r="H4323" s="15">
        <v>0</v>
      </c>
      <c r="I4323">
        <v>0</v>
      </c>
    </row>
    <row r="4324" spans="1:9" x14ac:dyDescent="0.25">
      <c r="A4324">
        <v>0</v>
      </c>
      <c r="B4324" s="4">
        <v>0</v>
      </c>
      <c r="C4324" s="4">
        <v>0</v>
      </c>
      <c r="D4324">
        <v>0</v>
      </c>
      <c r="E4324" s="3">
        <v>0</v>
      </c>
      <c r="F4324" s="3">
        <v>0</v>
      </c>
      <c r="G4324" s="3">
        <v>0</v>
      </c>
      <c r="H4324" s="15">
        <v>0</v>
      </c>
      <c r="I4324">
        <v>0</v>
      </c>
    </row>
    <row r="4325" spans="1:9" x14ac:dyDescent="0.25">
      <c r="A4325">
        <v>0</v>
      </c>
      <c r="B4325" s="4">
        <v>0</v>
      </c>
      <c r="C4325" s="4">
        <v>0</v>
      </c>
      <c r="D4325">
        <v>0</v>
      </c>
      <c r="E4325" s="3">
        <v>0</v>
      </c>
      <c r="F4325" s="3">
        <v>0</v>
      </c>
      <c r="G4325" s="3">
        <v>0</v>
      </c>
      <c r="H4325" s="15">
        <v>0</v>
      </c>
      <c r="I4325">
        <v>0</v>
      </c>
    </row>
    <row r="4326" spans="1:9" x14ac:dyDescent="0.25">
      <c r="A4326">
        <v>0</v>
      </c>
      <c r="B4326" s="4">
        <v>0</v>
      </c>
      <c r="C4326" s="4">
        <v>0</v>
      </c>
      <c r="D4326">
        <v>0</v>
      </c>
      <c r="E4326" s="3">
        <v>0</v>
      </c>
      <c r="F4326" s="3">
        <v>0</v>
      </c>
      <c r="G4326" s="3">
        <v>0</v>
      </c>
      <c r="H4326" s="15">
        <v>0</v>
      </c>
      <c r="I4326">
        <v>0</v>
      </c>
    </row>
    <row r="4327" spans="1:9" x14ac:dyDescent="0.25">
      <c r="A4327">
        <v>0</v>
      </c>
      <c r="B4327" s="4">
        <v>0</v>
      </c>
      <c r="C4327" s="4">
        <v>0</v>
      </c>
      <c r="D4327">
        <v>0</v>
      </c>
      <c r="E4327" s="3">
        <v>0</v>
      </c>
      <c r="F4327" s="3">
        <v>0</v>
      </c>
      <c r="G4327" s="3">
        <v>0</v>
      </c>
      <c r="H4327" s="15">
        <v>0</v>
      </c>
      <c r="I4327">
        <v>0</v>
      </c>
    </row>
    <row r="4328" spans="1:9" x14ac:dyDescent="0.25">
      <c r="A4328">
        <v>0</v>
      </c>
      <c r="B4328" s="4">
        <v>0</v>
      </c>
      <c r="C4328" s="4">
        <v>0</v>
      </c>
      <c r="D4328">
        <v>0</v>
      </c>
      <c r="E4328" s="3">
        <v>0</v>
      </c>
      <c r="F4328" s="3">
        <v>0</v>
      </c>
      <c r="G4328" s="3">
        <v>0</v>
      </c>
      <c r="H4328" s="15">
        <v>0</v>
      </c>
      <c r="I4328">
        <v>0</v>
      </c>
    </row>
    <row r="4329" spans="1:9" x14ac:dyDescent="0.25">
      <c r="A4329">
        <v>0</v>
      </c>
      <c r="B4329" s="4">
        <v>0</v>
      </c>
      <c r="C4329" s="4">
        <v>0</v>
      </c>
      <c r="D4329">
        <v>0</v>
      </c>
      <c r="E4329" s="3">
        <v>0</v>
      </c>
      <c r="F4329" s="3">
        <v>0</v>
      </c>
      <c r="G4329" s="3">
        <v>0</v>
      </c>
      <c r="H4329" s="15">
        <v>0</v>
      </c>
      <c r="I4329">
        <v>0</v>
      </c>
    </row>
    <row r="4330" spans="1:9" x14ac:dyDescent="0.25">
      <c r="A4330">
        <v>0</v>
      </c>
      <c r="B4330" s="4">
        <v>0</v>
      </c>
      <c r="C4330" s="4">
        <v>0</v>
      </c>
      <c r="D4330">
        <v>0</v>
      </c>
      <c r="E4330" s="3">
        <v>0</v>
      </c>
      <c r="F4330" s="3">
        <v>0</v>
      </c>
      <c r="G4330" s="3">
        <v>0</v>
      </c>
      <c r="H4330" s="15">
        <v>0</v>
      </c>
      <c r="I4330">
        <v>0</v>
      </c>
    </row>
    <row r="4331" spans="1:9" x14ac:dyDescent="0.25">
      <c r="A4331">
        <v>0</v>
      </c>
      <c r="B4331" s="4">
        <v>0</v>
      </c>
      <c r="C4331" s="4">
        <v>0</v>
      </c>
      <c r="D4331">
        <v>0</v>
      </c>
      <c r="E4331" s="3">
        <v>0</v>
      </c>
      <c r="F4331" s="3">
        <v>0</v>
      </c>
      <c r="G4331" s="3">
        <v>0</v>
      </c>
      <c r="H4331" s="15">
        <v>0</v>
      </c>
      <c r="I4331">
        <v>0</v>
      </c>
    </row>
    <row r="4332" spans="1:9" x14ac:dyDescent="0.25">
      <c r="A4332">
        <v>0</v>
      </c>
      <c r="B4332" s="4">
        <v>0</v>
      </c>
      <c r="C4332" s="4">
        <v>0</v>
      </c>
      <c r="D4332">
        <v>0</v>
      </c>
      <c r="E4332" s="3">
        <v>0</v>
      </c>
      <c r="F4332" s="3">
        <v>0</v>
      </c>
      <c r="G4332" s="3">
        <v>0</v>
      </c>
      <c r="H4332" s="15">
        <v>0</v>
      </c>
      <c r="I4332">
        <v>0</v>
      </c>
    </row>
    <row r="4333" spans="1:9" x14ac:dyDescent="0.25">
      <c r="A4333">
        <v>0</v>
      </c>
      <c r="B4333" s="4">
        <v>0</v>
      </c>
      <c r="C4333" s="4">
        <v>0</v>
      </c>
      <c r="D4333">
        <v>0</v>
      </c>
      <c r="E4333" s="3">
        <v>0</v>
      </c>
      <c r="F4333" s="3">
        <v>0</v>
      </c>
      <c r="G4333" s="3">
        <v>0</v>
      </c>
      <c r="H4333" s="15">
        <v>0</v>
      </c>
      <c r="I4333">
        <v>0</v>
      </c>
    </row>
    <row r="4334" spans="1:9" x14ac:dyDescent="0.25">
      <c r="A4334">
        <v>0</v>
      </c>
      <c r="B4334" s="4">
        <v>0</v>
      </c>
      <c r="C4334" s="4">
        <v>0</v>
      </c>
      <c r="D4334">
        <v>0</v>
      </c>
      <c r="E4334" s="3">
        <v>0</v>
      </c>
      <c r="F4334" s="3">
        <v>0</v>
      </c>
      <c r="G4334" s="3">
        <v>0</v>
      </c>
      <c r="H4334" s="15">
        <v>0</v>
      </c>
      <c r="I4334">
        <v>0</v>
      </c>
    </row>
    <row r="4335" spans="1:9" x14ac:dyDescent="0.25">
      <c r="A4335">
        <v>0</v>
      </c>
      <c r="B4335" s="4">
        <v>0</v>
      </c>
      <c r="C4335" s="4">
        <v>0</v>
      </c>
      <c r="D4335">
        <v>0</v>
      </c>
      <c r="E4335" s="3">
        <v>0</v>
      </c>
      <c r="F4335" s="3">
        <v>0</v>
      </c>
      <c r="G4335" s="3">
        <v>0</v>
      </c>
      <c r="H4335" s="15">
        <v>0</v>
      </c>
      <c r="I4335">
        <v>0</v>
      </c>
    </row>
    <row r="4336" spans="1:9" x14ac:dyDescent="0.25">
      <c r="A4336">
        <v>0</v>
      </c>
      <c r="B4336" s="4">
        <v>0</v>
      </c>
      <c r="C4336" s="4">
        <v>0</v>
      </c>
      <c r="D4336">
        <v>0</v>
      </c>
      <c r="E4336" s="3">
        <v>0</v>
      </c>
      <c r="F4336" s="3">
        <v>0</v>
      </c>
      <c r="G4336" s="3">
        <v>0</v>
      </c>
      <c r="H4336" s="15">
        <v>0</v>
      </c>
      <c r="I4336">
        <v>0</v>
      </c>
    </row>
    <row r="4337" spans="1:9" x14ac:dyDescent="0.25">
      <c r="A4337">
        <v>0</v>
      </c>
      <c r="B4337" s="4">
        <v>0</v>
      </c>
      <c r="C4337" s="4">
        <v>0</v>
      </c>
      <c r="D4337">
        <v>0</v>
      </c>
      <c r="E4337" s="3">
        <v>0</v>
      </c>
      <c r="F4337" s="3">
        <v>0</v>
      </c>
      <c r="G4337" s="3">
        <v>0</v>
      </c>
      <c r="H4337" s="15">
        <v>0</v>
      </c>
      <c r="I4337">
        <v>0</v>
      </c>
    </row>
    <row r="4338" spans="1:9" x14ac:dyDescent="0.25">
      <c r="A4338">
        <v>0</v>
      </c>
      <c r="B4338" s="4">
        <v>0</v>
      </c>
      <c r="C4338" s="4">
        <v>0</v>
      </c>
      <c r="D4338">
        <v>0</v>
      </c>
      <c r="E4338" s="3">
        <v>0</v>
      </c>
      <c r="F4338" s="3">
        <v>0</v>
      </c>
      <c r="G4338" s="3">
        <v>0</v>
      </c>
      <c r="H4338" s="15">
        <v>0</v>
      </c>
      <c r="I4338">
        <v>0</v>
      </c>
    </row>
    <row r="4339" spans="1:9" x14ac:dyDescent="0.25">
      <c r="A4339">
        <v>0</v>
      </c>
      <c r="B4339" s="4">
        <v>0</v>
      </c>
      <c r="C4339" s="4">
        <v>0</v>
      </c>
      <c r="D4339">
        <v>0</v>
      </c>
      <c r="E4339" s="3">
        <v>0</v>
      </c>
      <c r="F4339" s="3">
        <v>0</v>
      </c>
      <c r="G4339" s="3">
        <v>0</v>
      </c>
      <c r="H4339" s="15">
        <v>0</v>
      </c>
      <c r="I4339">
        <v>0</v>
      </c>
    </row>
    <row r="4340" spans="1:9" x14ac:dyDescent="0.25">
      <c r="A4340">
        <v>0</v>
      </c>
      <c r="B4340" s="4">
        <v>0</v>
      </c>
      <c r="C4340" s="4">
        <v>0</v>
      </c>
      <c r="D4340">
        <v>0</v>
      </c>
      <c r="E4340" s="3">
        <v>0</v>
      </c>
      <c r="F4340" s="3">
        <v>0</v>
      </c>
      <c r="G4340" s="3">
        <v>0</v>
      </c>
      <c r="H4340" s="15">
        <v>0</v>
      </c>
      <c r="I4340">
        <v>0</v>
      </c>
    </row>
    <row r="4341" spans="1:9" x14ac:dyDescent="0.25">
      <c r="A4341">
        <v>0</v>
      </c>
      <c r="B4341" s="4">
        <v>0</v>
      </c>
      <c r="C4341" s="4">
        <v>0</v>
      </c>
      <c r="D4341">
        <v>0</v>
      </c>
      <c r="E4341" s="3">
        <v>0</v>
      </c>
      <c r="F4341" s="3">
        <v>0</v>
      </c>
      <c r="G4341" s="3">
        <v>0</v>
      </c>
      <c r="H4341" s="15">
        <v>0</v>
      </c>
      <c r="I4341">
        <v>0</v>
      </c>
    </row>
    <row r="4342" spans="1:9" x14ac:dyDescent="0.25">
      <c r="A4342">
        <v>0</v>
      </c>
      <c r="B4342" s="4">
        <v>0</v>
      </c>
      <c r="C4342" s="4">
        <v>0</v>
      </c>
      <c r="D4342">
        <v>0</v>
      </c>
      <c r="E4342" s="3">
        <v>0</v>
      </c>
      <c r="F4342" s="3">
        <v>0</v>
      </c>
      <c r="G4342" s="3">
        <v>0</v>
      </c>
      <c r="H4342" s="15">
        <v>0</v>
      </c>
      <c r="I4342">
        <v>0</v>
      </c>
    </row>
    <row r="4343" spans="1:9" x14ac:dyDescent="0.25">
      <c r="A4343">
        <v>0</v>
      </c>
      <c r="B4343" s="4">
        <v>0</v>
      </c>
      <c r="C4343" s="4">
        <v>0</v>
      </c>
      <c r="D4343">
        <v>0</v>
      </c>
      <c r="E4343" s="3">
        <v>0</v>
      </c>
      <c r="F4343" s="3">
        <v>0</v>
      </c>
      <c r="G4343" s="3">
        <v>0</v>
      </c>
      <c r="H4343" s="15">
        <v>0</v>
      </c>
      <c r="I4343">
        <v>0</v>
      </c>
    </row>
    <row r="4344" spans="1:9" x14ac:dyDescent="0.25">
      <c r="A4344">
        <v>0</v>
      </c>
      <c r="B4344" s="4">
        <v>0</v>
      </c>
      <c r="C4344" s="4">
        <v>0</v>
      </c>
      <c r="D4344">
        <v>0</v>
      </c>
      <c r="E4344" s="3">
        <v>0</v>
      </c>
      <c r="F4344" s="3">
        <v>0</v>
      </c>
      <c r="G4344" s="3">
        <v>0</v>
      </c>
      <c r="H4344" s="15">
        <v>0</v>
      </c>
      <c r="I4344">
        <v>0</v>
      </c>
    </row>
    <row r="4345" spans="1:9" x14ac:dyDescent="0.25">
      <c r="A4345">
        <v>0</v>
      </c>
      <c r="B4345" s="4">
        <v>0</v>
      </c>
      <c r="C4345" s="4">
        <v>0</v>
      </c>
      <c r="D4345">
        <v>0</v>
      </c>
      <c r="E4345" s="3">
        <v>0</v>
      </c>
      <c r="F4345" s="3">
        <v>0</v>
      </c>
      <c r="G4345" s="3">
        <v>0</v>
      </c>
      <c r="H4345" s="15">
        <v>0</v>
      </c>
      <c r="I4345">
        <v>0</v>
      </c>
    </row>
    <row r="4346" spans="1:9" x14ac:dyDescent="0.25">
      <c r="A4346">
        <v>0</v>
      </c>
      <c r="B4346" s="4">
        <v>0</v>
      </c>
      <c r="C4346" s="4">
        <v>0</v>
      </c>
      <c r="D4346">
        <v>0</v>
      </c>
      <c r="E4346" s="3">
        <v>0</v>
      </c>
      <c r="F4346" s="3">
        <v>0</v>
      </c>
      <c r="G4346" s="3">
        <v>0</v>
      </c>
      <c r="H4346" s="15">
        <v>0</v>
      </c>
      <c r="I4346">
        <v>0</v>
      </c>
    </row>
    <row r="4347" spans="1:9" x14ac:dyDescent="0.25">
      <c r="A4347">
        <v>0</v>
      </c>
      <c r="B4347" s="4">
        <v>0</v>
      </c>
      <c r="C4347" s="4">
        <v>0</v>
      </c>
      <c r="D4347">
        <v>0</v>
      </c>
      <c r="E4347" s="3">
        <v>0</v>
      </c>
      <c r="F4347" s="3">
        <v>0</v>
      </c>
      <c r="G4347" s="3">
        <v>0</v>
      </c>
      <c r="H4347" s="15">
        <v>0</v>
      </c>
      <c r="I4347">
        <v>0</v>
      </c>
    </row>
    <row r="4348" spans="1:9" x14ac:dyDescent="0.25">
      <c r="A4348">
        <v>0</v>
      </c>
      <c r="B4348" s="4">
        <v>0</v>
      </c>
      <c r="C4348" s="4">
        <v>0</v>
      </c>
      <c r="D4348">
        <v>0</v>
      </c>
      <c r="E4348" s="3">
        <v>0</v>
      </c>
      <c r="F4348" s="3">
        <v>0</v>
      </c>
      <c r="G4348" s="3">
        <v>0</v>
      </c>
      <c r="H4348" s="15">
        <v>0</v>
      </c>
      <c r="I4348">
        <v>0</v>
      </c>
    </row>
    <row r="4349" spans="1:9" x14ac:dyDescent="0.25">
      <c r="A4349">
        <v>0</v>
      </c>
      <c r="B4349" s="4">
        <v>0</v>
      </c>
      <c r="C4349" s="4">
        <v>0</v>
      </c>
      <c r="D4349">
        <v>0</v>
      </c>
      <c r="E4349" s="3">
        <v>0</v>
      </c>
      <c r="F4349" s="3">
        <v>0</v>
      </c>
      <c r="G4349" s="3">
        <v>0</v>
      </c>
      <c r="H4349" s="15">
        <v>0</v>
      </c>
      <c r="I4349">
        <v>0</v>
      </c>
    </row>
    <row r="4350" spans="1:9" x14ac:dyDescent="0.25">
      <c r="A4350">
        <v>0</v>
      </c>
      <c r="B4350" s="4">
        <v>0</v>
      </c>
      <c r="C4350" s="4">
        <v>0</v>
      </c>
      <c r="D4350">
        <v>0</v>
      </c>
      <c r="E4350" s="3">
        <v>0</v>
      </c>
      <c r="F4350" s="3">
        <v>0</v>
      </c>
      <c r="G4350" s="3">
        <v>0</v>
      </c>
      <c r="H4350" s="15">
        <v>0</v>
      </c>
      <c r="I4350">
        <v>0</v>
      </c>
    </row>
    <row r="4351" spans="1:9" x14ac:dyDescent="0.25">
      <c r="A4351">
        <v>0</v>
      </c>
      <c r="B4351" s="4">
        <v>0</v>
      </c>
      <c r="C4351" s="4">
        <v>0</v>
      </c>
      <c r="D4351">
        <v>0</v>
      </c>
      <c r="E4351" s="3">
        <v>0</v>
      </c>
      <c r="F4351" s="3">
        <v>0</v>
      </c>
      <c r="G4351" s="3">
        <v>0</v>
      </c>
      <c r="H4351" s="15">
        <v>0</v>
      </c>
      <c r="I4351">
        <v>0</v>
      </c>
    </row>
    <row r="4352" spans="1:9" x14ac:dyDescent="0.25">
      <c r="A4352">
        <v>0</v>
      </c>
      <c r="B4352" s="4">
        <v>0</v>
      </c>
      <c r="C4352" s="4">
        <v>0</v>
      </c>
      <c r="D4352">
        <v>0</v>
      </c>
      <c r="E4352" s="3">
        <v>0</v>
      </c>
      <c r="F4352" s="3">
        <v>0</v>
      </c>
      <c r="G4352" s="3">
        <v>0</v>
      </c>
      <c r="H4352" s="15">
        <v>0</v>
      </c>
      <c r="I4352">
        <v>0</v>
      </c>
    </row>
    <row r="4353" spans="1:9" x14ac:dyDescent="0.25">
      <c r="A4353">
        <v>0</v>
      </c>
      <c r="B4353" s="4">
        <v>0</v>
      </c>
      <c r="C4353" s="4">
        <v>0</v>
      </c>
      <c r="D4353">
        <v>0</v>
      </c>
      <c r="E4353" s="3">
        <v>0</v>
      </c>
      <c r="F4353" s="3">
        <v>0</v>
      </c>
      <c r="G4353" s="3">
        <v>0</v>
      </c>
      <c r="H4353" s="15">
        <v>0</v>
      </c>
      <c r="I4353">
        <v>0</v>
      </c>
    </row>
    <row r="4354" spans="1:9" x14ac:dyDescent="0.25">
      <c r="A4354">
        <v>0</v>
      </c>
      <c r="B4354" s="4">
        <v>0</v>
      </c>
      <c r="C4354" s="4">
        <v>0</v>
      </c>
      <c r="D4354">
        <v>0</v>
      </c>
      <c r="E4354" s="3">
        <v>0</v>
      </c>
      <c r="F4354" s="3">
        <v>0</v>
      </c>
      <c r="G4354" s="3">
        <v>0</v>
      </c>
      <c r="H4354" s="15">
        <v>0</v>
      </c>
      <c r="I4354">
        <v>0</v>
      </c>
    </row>
    <row r="4355" spans="1:9" x14ac:dyDescent="0.25">
      <c r="A4355">
        <v>0</v>
      </c>
      <c r="B4355" s="4">
        <v>0</v>
      </c>
      <c r="C4355" s="4">
        <v>0</v>
      </c>
      <c r="D4355">
        <v>0</v>
      </c>
      <c r="E4355" s="3">
        <v>0</v>
      </c>
      <c r="F4355" s="3">
        <v>0</v>
      </c>
      <c r="G4355" s="3">
        <v>0</v>
      </c>
      <c r="H4355" s="15">
        <v>0</v>
      </c>
      <c r="I4355">
        <v>0</v>
      </c>
    </row>
    <row r="4356" spans="1:9" x14ac:dyDescent="0.25">
      <c r="A4356">
        <v>0</v>
      </c>
      <c r="B4356" s="4">
        <v>0</v>
      </c>
      <c r="C4356" s="4">
        <v>0</v>
      </c>
      <c r="D4356">
        <v>0</v>
      </c>
      <c r="E4356" s="3">
        <v>0</v>
      </c>
      <c r="F4356" s="3">
        <v>0</v>
      </c>
      <c r="G4356" s="3">
        <v>0</v>
      </c>
      <c r="H4356" s="15">
        <v>0</v>
      </c>
      <c r="I4356">
        <v>0</v>
      </c>
    </row>
    <row r="4357" spans="1:9" x14ac:dyDescent="0.25">
      <c r="A4357">
        <v>0</v>
      </c>
      <c r="B4357" s="4">
        <v>0</v>
      </c>
      <c r="C4357" s="4">
        <v>0</v>
      </c>
      <c r="D4357">
        <v>0</v>
      </c>
      <c r="E4357" s="3">
        <v>0</v>
      </c>
      <c r="F4357" s="3">
        <v>0</v>
      </c>
      <c r="G4357" s="3">
        <v>0</v>
      </c>
      <c r="H4357" s="15">
        <v>0</v>
      </c>
      <c r="I4357">
        <v>0</v>
      </c>
    </row>
    <row r="4358" spans="1:9" x14ac:dyDescent="0.25">
      <c r="A4358">
        <v>0</v>
      </c>
      <c r="B4358" s="4">
        <v>0</v>
      </c>
      <c r="C4358" s="4">
        <v>0</v>
      </c>
      <c r="D4358">
        <v>0</v>
      </c>
      <c r="E4358" s="3">
        <v>0</v>
      </c>
      <c r="F4358" s="3">
        <v>0</v>
      </c>
      <c r="G4358" s="3">
        <v>0</v>
      </c>
      <c r="H4358" s="15">
        <v>0</v>
      </c>
      <c r="I4358">
        <v>0</v>
      </c>
    </row>
    <row r="4359" spans="1:9" x14ac:dyDescent="0.25">
      <c r="A4359">
        <v>0</v>
      </c>
      <c r="B4359" s="4">
        <v>0</v>
      </c>
      <c r="C4359" s="4">
        <v>0</v>
      </c>
      <c r="D4359">
        <v>0</v>
      </c>
      <c r="E4359" s="3">
        <v>0</v>
      </c>
      <c r="F4359" s="3">
        <v>0</v>
      </c>
      <c r="G4359" s="3">
        <v>0</v>
      </c>
      <c r="H4359" s="15">
        <v>0</v>
      </c>
      <c r="I4359">
        <v>0</v>
      </c>
    </row>
    <row r="4360" spans="1:9" x14ac:dyDescent="0.25">
      <c r="A4360">
        <v>0</v>
      </c>
      <c r="B4360" s="4">
        <v>0</v>
      </c>
      <c r="C4360" s="4">
        <v>0</v>
      </c>
      <c r="D4360">
        <v>0</v>
      </c>
      <c r="E4360" s="3">
        <v>0</v>
      </c>
      <c r="F4360" s="3">
        <v>0</v>
      </c>
      <c r="G4360" s="3">
        <v>0</v>
      </c>
      <c r="H4360" s="15">
        <v>0</v>
      </c>
      <c r="I4360">
        <v>0</v>
      </c>
    </row>
    <row r="4361" spans="1:9" x14ac:dyDescent="0.25">
      <c r="A4361">
        <v>0</v>
      </c>
      <c r="B4361" s="4">
        <v>0</v>
      </c>
      <c r="C4361" s="4">
        <v>0</v>
      </c>
      <c r="D4361">
        <v>0</v>
      </c>
      <c r="E4361" s="3">
        <v>0</v>
      </c>
      <c r="F4361" s="3">
        <v>0</v>
      </c>
      <c r="G4361" s="3">
        <v>0</v>
      </c>
      <c r="H4361" s="15">
        <v>0</v>
      </c>
      <c r="I4361">
        <v>0</v>
      </c>
    </row>
    <row r="4362" spans="1:9" x14ac:dyDescent="0.25">
      <c r="A4362">
        <v>0</v>
      </c>
      <c r="B4362" s="4">
        <v>0</v>
      </c>
      <c r="C4362" s="4">
        <v>0</v>
      </c>
      <c r="D4362">
        <v>0</v>
      </c>
      <c r="E4362" s="3">
        <v>0</v>
      </c>
      <c r="F4362" s="3">
        <v>0</v>
      </c>
      <c r="G4362" s="3">
        <v>0</v>
      </c>
      <c r="H4362" s="15">
        <v>0</v>
      </c>
      <c r="I4362">
        <v>0</v>
      </c>
    </row>
    <row r="4363" spans="1:9" x14ac:dyDescent="0.25">
      <c r="A4363">
        <v>0</v>
      </c>
      <c r="B4363" s="4">
        <v>0</v>
      </c>
      <c r="C4363" s="4">
        <v>0</v>
      </c>
      <c r="D4363">
        <v>0</v>
      </c>
      <c r="E4363" s="3">
        <v>0</v>
      </c>
      <c r="F4363" s="3">
        <v>0</v>
      </c>
      <c r="G4363" s="3">
        <v>0</v>
      </c>
      <c r="H4363" s="15">
        <v>0</v>
      </c>
      <c r="I4363">
        <v>0</v>
      </c>
    </row>
    <row r="4364" spans="1:9" x14ac:dyDescent="0.25">
      <c r="A4364">
        <v>0</v>
      </c>
      <c r="B4364" s="4">
        <v>0</v>
      </c>
      <c r="C4364" s="4">
        <v>0</v>
      </c>
      <c r="D4364">
        <v>0</v>
      </c>
      <c r="E4364" s="3">
        <v>0</v>
      </c>
      <c r="F4364" s="3">
        <v>0</v>
      </c>
      <c r="G4364" s="3">
        <v>0</v>
      </c>
      <c r="H4364" s="15">
        <v>0</v>
      </c>
      <c r="I4364">
        <v>0</v>
      </c>
    </row>
    <row r="4365" spans="1:9" x14ac:dyDescent="0.25">
      <c r="A4365">
        <v>0</v>
      </c>
      <c r="B4365" s="4">
        <v>0</v>
      </c>
      <c r="C4365" s="4">
        <v>0</v>
      </c>
      <c r="D4365">
        <v>0</v>
      </c>
      <c r="E4365" s="3">
        <v>0</v>
      </c>
      <c r="F4365" s="3">
        <v>0</v>
      </c>
      <c r="G4365" s="3">
        <v>0</v>
      </c>
      <c r="H4365" s="15">
        <v>0</v>
      </c>
      <c r="I4365">
        <v>0</v>
      </c>
    </row>
    <row r="4366" spans="1:9" x14ac:dyDescent="0.25">
      <c r="A4366">
        <v>0</v>
      </c>
      <c r="B4366" s="4">
        <v>0</v>
      </c>
      <c r="C4366" s="4">
        <v>0</v>
      </c>
      <c r="D4366">
        <v>0</v>
      </c>
      <c r="E4366" s="3">
        <v>0</v>
      </c>
      <c r="F4366" s="3">
        <v>0</v>
      </c>
      <c r="G4366" s="3">
        <v>0</v>
      </c>
      <c r="H4366" s="15">
        <v>0</v>
      </c>
      <c r="I4366">
        <v>0</v>
      </c>
    </row>
    <row r="4367" spans="1:9" x14ac:dyDescent="0.25">
      <c r="A4367">
        <v>0</v>
      </c>
      <c r="B4367" s="4">
        <v>0</v>
      </c>
      <c r="C4367" s="4">
        <v>0</v>
      </c>
      <c r="D4367">
        <v>0</v>
      </c>
      <c r="E4367" s="3">
        <v>0</v>
      </c>
      <c r="F4367" s="3">
        <v>0</v>
      </c>
      <c r="G4367" s="3">
        <v>0</v>
      </c>
      <c r="H4367" s="15">
        <v>0</v>
      </c>
      <c r="I4367">
        <v>0</v>
      </c>
    </row>
    <row r="4368" spans="1:9" x14ac:dyDescent="0.25">
      <c r="A4368">
        <v>0</v>
      </c>
      <c r="B4368" s="4">
        <v>0</v>
      </c>
      <c r="C4368" s="4">
        <v>0</v>
      </c>
      <c r="D4368">
        <v>0</v>
      </c>
      <c r="E4368" s="3">
        <v>0</v>
      </c>
      <c r="F4368" s="3">
        <v>0</v>
      </c>
      <c r="G4368" s="3">
        <v>0</v>
      </c>
      <c r="H4368" s="15">
        <v>0</v>
      </c>
      <c r="I4368">
        <v>0</v>
      </c>
    </row>
    <row r="4369" spans="1:9" x14ac:dyDescent="0.25">
      <c r="A4369">
        <v>0</v>
      </c>
      <c r="B4369" s="4">
        <v>0</v>
      </c>
      <c r="C4369" s="4">
        <v>0</v>
      </c>
      <c r="D4369">
        <v>0</v>
      </c>
      <c r="E4369" s="3">
        <v>0</v>
      </c>
      <c r="F4369" s="3">
        <v>0</v>
      </c>
      <c r="G4369" s="3">
        <v>0</v>
      </c>
      <c r="H4369" s="15">
        <v>0</v>
      </c>
      <c r="I4369">
        <v>0</v>
      </c>
    </row>
    <row r="4370" spans="1:9" x14ac:dyDescent="0.25">
      <c r="A4370">
        <v>0</v>
      </c>
      <c r="B4370" s="4">
        <v>0</v>
      </c>
      <c r="C4370" s="4">
        <v>0</v>
      </c>
      <c r="D4370">
        <v>0</v>
      </c>
      <c r="E4370" s="3">
        <v>0</v>
      </c>
      <c r="F4370" s="3">
        <v>0</v>
      </c>
      <c r="G4370" s="3">
        <v>0</v>
      </c>
      <c r="H4370" s="15">
        <v>0</v>
      </c>
      <c r="I4370">
        <v>0</v>
      </c>
    </row>
    <row r="4371" spans="1:9" x14ac:dyDescent="0.25">
      <c r="A4371">
        <v>0</v>
      </c>
      <c r="B4371" s="4">
        <v>0</v>
      </c>
      <c r="C4371" s="4">
        <v>0</v>
      </c>
      <c r="D4371">
        <v>0</v>
      </c>
      <c r="E4371" s="3">
        <v>0</v>
      </c>
      <c r="F4371" s="3">
        <v>0</v>
      </c>
      <c r="G4371" s="3">
        <v>0</v>
      </c>
      <c r="H4371" s="15">
        <v>0</v>
      </c>
      <c r="I4371">
        <v>0</v>
      </c>
    </row>
    <row r="4372" spans="1:9" x14ac:dyDescent="0.25">
      <c r="A4372">
        <v>0</v>
      </c>
      <c r="B4372" s="4">
        <v>0</v>
      </c>
      <c r="C4372" s="4">
        <v>0</v>
      </c>
      <c r="D4372">
        <v>0</v>
      </c>
      <c r="E4372" s="3">
        <v>0</v>
      </c>
      <c r="F4372" s="3">
        <v>0</v>
      </c>
      <c r="G4372" s="3">
        <v>0</v>
      </c>
      <c r="H4372" s="15">
        <v>0</v>
      </c>
      <c r="I4372">
        <v>0</v>
      </c>
    </row>
    <row r="4373" spans="1:9" x14ac:dyDescent="0.25">
      <c r="A4373">
        <v>0</v>
      </c>
      <c r="B4373" s="4">
        <v>0</v>
      </c>
      <c r="C4373" s="4">
        <v>0</v>
      </c>
      <c r="D4373">
        <v>0</v>
      </c>
      <c r="E4373" s="3">
        <v>0</v>
      </c>
      <c r="F4373" s="3">
        <v>0</v>
      </c>
      <c r="G4373" s="3">
        <v>0</v>
      </c>
      <c r="H4373" s="15">
        <v>0</v>
      </c>
      <c r="I4373">
        <v>0</v>
      </c>
    </row>
    <row r="4374" spans="1:9" x14ac:dyDescent="0.25">
      <c r="A4374">
        <v>0</v>
      </c>
      <c r="B4374" s="4">
        <v>0</v>
      </c>
      <c r="C4374" s="4">
        <v>0</v>
      </c>
      <c r="D4374">
        <v>0</v>
      </c>
      <c r="E4374" s="3">
        <v>0</v>
      </c>
      <c r="F4374" s="3">
        <v>0</v>
      </c>
      <c r="G4374" s="3">
        <v>0</v>
      </c>
      <c r="H4374" s="15">
        <v>0</v>
      </c>
      <c r="I4374">
        <v>0</v>
      </c>
    </row>
    <row r="4375" spans="1:9" x14ac:dyDescent="0.25">
      <c r="A4375">
        <v>0</v>
      </c>
      <c r="B4375" s="4">
        <v>0</v>
      </c>
      <c r="C4375" s="4">
        <v>0</v>
      </c>
      <c r="D4375">
        <v>0</v>
      </c>
      <c r="E4375" s="3">
        <v>0</v>
      </c>
      <c r="F4375" s="3">
        <v>0</v>
      </c>
      <c r="G4375" s="3">
        <v>0</v>
      </c>
      <c r="H4375" s="15">
        <v>0</v>
      </c>
      <c r="I4375">
        <v>0</v>
      </c>
    </row>
    <row r="4376" spans="1:9" x14ac:dyDescent="0.25">
      <c r="A4376">
        <v>0</v>
      </c>
      <c r="B4376" s="4">
        <v>0</v>
      </c>
      <c r="C4376" s="4">
        <v>0</v>
      </c>
      <c r="D4376">
        <v>0</v>
      </c>
      <c r="E4376" s="3">
        <v>0</v>
      </c>
      <c r="F4376" s="3">
        <v>0</v>
      </c>
      <c r="G4376" s="3">
        <v>0</v>
      </c>
      <c r="H4376" s="15">
        <v>0</v>
      </c>
      <c r="I4376">
        <v>0</v>
      </c>
    </row>
    <row r="4377" spans="1:9" x14ac:dyDescent="0.25">
      <c r="A4377">
        <v>0</v>
      </c>
      <c r="B4377" s="4">
        <v>0</v>
      </c>
      <c r="C4377" s="4">
        <v>0</v>
      </c>
      <c r="D4377">
        <v>0</v>
      </c>
      <c r="E4377" s="3">
        <v>0</v>
      </c>
      <c r="F4377" s="3">
        <v>0</v>
      </c>
      <c r="G4377" s="3">
        <v>0</v>
      </c>
      <c r="H4377" s="15">
        <v>0</v>
      </c>
      <c r="I4377">
        <v>0</v>
      </c>
    </row>
    <row r="4378" spans="1:9" x14ac:dyDescent="0.25">
      <c r="A4378">
        <v>0</v>
      </c>
      <c r="B4378" s="4">
        <v>0</v>
      </c>
      <c r="C4378" s="4">
        <v>0</v>
      </c>
      <c r="D4378">
        <v>0</v>
      </c>
      <c r="E4378" s="3">
        <v>0</v>
      </c>
      <c r="F4378" s="3">
        <v>0</v>
      </c>
      <c r="G4378" s="3">
        <v>0</v>
      </c>
      <c r="H4378" s="15">
        <v>0</v>
      </c>
      <c r="I4378">
        <v>0</v>
      </c>
    </row>
    <row r="4379" spans="1:9" x14ac:dyDescent="0.25">
      <c r="A4379">
        <v>0</v>
      </c>
      <c r="B4379" s="4">
        <v>0</v>
      </c>
      <c r="C4379" s="4">
        <v>0</v>
      </c>
      <c r="D4379">
        <v>0</v>
      </c>
      <c r="E4379" s="3">
        <v>0</v>
      </c>
      <c r="F4379" s="3">
        <v>0</v>
      </c>
      <c r="G4379" s="3">
        <v>0</v>
      </c>
      <c r="H4379" s="15">
        <v>0</v>
      </c>
      <c r="I4379">
        <v>0</v>
      </c>
    </row>
    <row r="4380" spans="1:9" x14ac:dyDescent="0.25">
      <c r="A4380">
        <v>0</v>
      </c>
      <c r="B4380" s="4">
        <v>0</v>
      </c>
      <c r="C4380" s="4">
        <v>0</v>
      </c>
      <c r="D4380">
        <v>0</v>
      </c>
      <c r="E4380" s="3">
        <v>0</v>
      </c>
      <c r="F4380" s="3">
        <v>0</v>
      </c>
      <c r="G4380" s="3">
        <v>0</v>
      </c>
      <c r="H4380" s="15">
        <v>0</v>
      </c>
      <c r="I4380">
        <v>0</v>
      </c>
    </row>
    <row r="4381" spans="1:9" x14ac:dyDescent="0.25">
      <c r="A4381">
        <v>0</v>
      </c>
      <c r="B4381" s="4">
        <v>0</v>
      </c>
      <c r="C4381" s="4">
        <v>0</v>
      </c>
      <c r="D4381">
        <v>0</v>
      </c>
      <c r="E4381" s="3">
        <v>0</v>
      </c>
      <c r="F4381" s="3">
        <v>0</v>
      </c>
      <c r="G4381" s="3">
        <v>0</v>
      </c>
      <c r="H4381" s="15">
        <v>0</v>
      </c>
      <c r="I4381">
        <v>0</v>
      </c>
    </row>
    <row r="4382" spans="1:9" x14ac:dyDescent="0.25">
      <c r="A4382">
        <v>0</v>
      </c>
      <c r="B4382" s="4">
        <v>0</v>
      </c>
      <c r="C4382" s="4">
        <v>0</v>
      </c>
      <c r="D4382">
        <v>0</v>
      </c>
      <c r="E4382" s="3">
        <v>0</v>
      </c>
      <c r="F4382" s="3">
        <v>0</v>
      </c>
      <c r="G4382" s="3">
        <v>0</v>
      </c>
      <c r="H4382" s="15">
        <v>0</v>
      </c>
      <c r="I4382">
        <v>0</v>
      </c>
    </row>
    <row r="4383" spans="1:9" x14ac:dyDescent="0.25">
      <c r="A4383">
        <v>0</v>
      </c>
      <c r="B4383" s="4">
        <v>0</v>
      </c>
      <c r="C4383" s="4">
        <v>0</v>
      </c>
      <c r="D4383">
        <v>0</v>
      </c>
      <c r="E4383" s="3">
        <v>0</v>
      </c>
      <c r="F4383" s="3">
        <v>0</v>
      </c>
      <c r="G4383" s="3">
        <v>0</v>
      </c>
      <c r="H4383" s="15">
        <v>0</v>
      </c>
      <c r="I4383">
        <v>0</v>
      </c>
    </row>
    <row r="4384" spans="1:9" x14ac:dyDescent="0.25">
      <c r="A4384">
        <v>0</v>
      </c>
      <c r="B4384" s="4">
        <v>0</v>
      </c>
      <c r="C4384" s="4">
        <v>0</v>
      </c>
      <c r="D4384">
        <v>0</v>
      </c>
      <c r="E4384" s="3">
        <v>0</v>
      </c>
      <c r="F4384" s="3">
        <v>0</v>
      </c>
      <c r="G4384" s="3">
        <v>0</v>
      </c>
      <c r="H4384" s="15">
        <v>0</v>
      </c>
      <c r="I4384">
        <v>0</v>
      </c>
    </row>
    <row r="4385" spans="1:9" x14ac:dyDescent="0.25">
      <c r="A4385">
        <v>0</v>
      </c>
      <c r="B4385" s="4">
        <v>0</v>
      </c>
      <c r="C4385" s="4">
        <v>0</v>
      </c>
      <c r="D4385">
        <v>0</v>
      </c>
      <c r="E4385" s="3">
        <v>0</v>
      </c>
      <c r="F4385" s="3">
        <v>0</v>
      </c>
      <c r="G4385" s="3">
        <v>0</v>
      </c>
      <c r="H4385" s="15">
        <v>0</v>
      </c>
      <c r="I4385">
        <v>0</v>
      </c>
    </row>
    <row r="4386" spans="1:9" x14ac:dyDescent="0.25">
      <c r="A4386">
        <v>0</v>
      </c>
      <c r="B4386" s="4">
        <v>0</v>
      </c>
      <c r="C4386" s="4">
        <v>0</v>
      </c>
      <c r="D4386">
        <v>0</v>
      </c>
      <c r="E4386" s="3">
        <v>0</v>
      </c>
      <c r="F4386" s="3">
        <v>0</v>
      </c>
      <c r="G4386" s="3">
        <v>0</v>
      </c>
      <c r="H4386" s="15">
        <v>0</v>
      </c>
      <c r="I4386">
        <v>0</v>
      </c>
    </row>
    <row r="4387" spans="1:9" x14ac:dyDescent="0.25">
      <c r="A4387">
        <v>0</v>
      </c>
      <c r="B4387" s="4">
        <v>0</v>
      </c>
      <c r="C4387" s="4">
        <v>0</v>
      </c>
      <c r="D4387">
        <v>0</v>
      </c>
      <c r="E4387" s="3">
        <v>0</v>
      </c>
      <c r="F4387" s="3">
        <v>0</v>
      </c>
      <c r="G4387" s="3">
        <v>0</v>
      </c>
      <c r="H4387" s="15">
        <v>0</v>
      </c>
      <c r="I4387">
        <v>0</v>
      </c>
    </row>
    <row r="4388" spans="1:9" x14ac:dyDescent="0.25">
      <c r="A4388">
        <v>0</v>
      </c>
      <c r="B4388" s="4">
        <v>0</v>
      </c>
      <c r="C4388" s="4">
        <v>0</v>
      </c>
      <c r="D4388">
        <v>0</v>
      </c>
      <c r="E4388" s="3">
        <v>0</v>
      </c>
      <c r="F4388" s="3">
        <v>0</v>
      </c>
      <c r="G4388" s="3">
        <v>0</v>
      </c>
      <c r="H4388" s="15">
        <v>0</v>
      </c>
      <c r="I4388">
        <v>0</v>
      </c>
    </row>
    <row r="4389" spans="1:9" x14ac:dyDescent="0.25">
      <c r="A4389">
        <v>0</v>
      </c>
      <c r="B4389" s="4">
        <v>0</v>
      </c>
      <c r="C4389" s="4">
        <v>0</v>
      </c>
      <c r="D4389">
        <v>0</v>
      </c>
      <c r="E4389" s="3">
        <v>0</v>
      </c>
      <c r="F4389" s="3">
        <v>0</v>
      </c>
      <c r="G4389" s="3">
        <v>0</v>
      </c>
      <c r="H4389" s="15">
        <v>0</v>
      </c>
      <c r="I4389">
        <v>0</v>
      </c>
    </row>
    <row r="4390" spans="1:9" x14ac:dyDescent="0.25">
      <c r="A4390">
        <v>0</v>
      </c>
      <c r="B4390" s="4">
        <v>0</v>
      </c>
      <c r="C4390" s="4">
        <v>0</v>
      </c>
      <c r="D4390">
        <v>0</v>
      </c>
      <c r="E4390" s="3">
        <v>0</v>
      </c>
      <c r="F4390" s="3">
        <v>0</v>
      </c>
      <c r="G4390" s="3">
        <v>0</v>
      </c>
      <c r="H4390" s="15">
        <v>0</v>
      </c>
      <c r="I4390">
        <v>0</v>
      </c>
    </row>
    <row r="4391" spans="1:9" x14ac:dyDescent="0.25">
      <c r="A4391">
        <v>0</v>
      </c>
      <c r="B4391" s="4">
        <v>0</v>
      </c>
      <c r="C4391" s="4">
        <v>0</v>
      </c>
      <c r="D4391">
        <v>0</v>
      </c>
      <c r="E4391" s="3">
        <v>0</v>
      </c>
      <c r="F4391" s="3">
        <v>0</v>
      </c>
      <c r="G4391" s="3">
        <v>0</v>
      </c>
      <c r="H4391" s="15">
        <v>0</v>
      </c>
      <c r="I4391">
        <v>0</v>
      </c>
    </row>
    <row r="4392" spans="1:9" x14ac:dyDescent="0.25">
      <c r="A4392">
        <v>0</v>
      </c>
      <c r="B4392" s="4">
        <v>0</v>
      </c>
      <c r="C4392" s="4">
        <v>0</v>
      </c>
      <c r="D4392">
        <v>0</v>
      </c>
      <c r="E4392" s="3">
        <v>0</v>
      </c>
      <c r="F4392" s="3">
        <v>0</v>
      </c>
      <c r="G4392" s="3">
        <v>0</v>
      </c>
      <c r="H4392" s="15">
        <v>0</v>
      </c>
      <c r="I4392">
        <v>0</v>
      </c>
    </row>
    <row r="4393" spans="1:9" x14ac:dyDescent="0.25">
      <c r="A4393">
        <v>0</v>
      </c>
      <c r="B4393" s="4">
        <v>0</v>
      </c>
      <c r="C4393" s="4">
        <v>0</v>
      </c>
      <c r="D4393">
        <v>0</v>
      </c>
      <c r="E4393" s="3">
        <v>0</v>
      </c>
      <c r="F4393" s="3">
        <v>0</v>
      </c>
      <c r="G4393" s="3">
        <v>0</v>
      </c>
      <c r="H4393" s="15">
        <v>0</v>
      </c>
      <c r="I4393">
        <v>0</v>
      </c>
    </row>
    <row r="4394" spans="1:9" x14ac:dyDescent="0.25">
      <c r="A4394">
        <v>0</v>
      </c>
      <c r="B4394" s="4">
        <v>0</v>
      </c>
      <c r="C4394" s="4">
        <v>0</v>
      </c>
      <c r="D4394">
        <v>0</v>
      </c>
      <c r="E4394" s="3">
        <v>0</v>
      </c>
      <c r="F4394" s="3">
        <v>0</v>
      </c>
      <c r="G4394" s="3">
        <v>0</v>
      </c>
      <c r="H4394" s="15">
        <v>0</v>
      </c>
      <c r="I4394">
        <v>0</v>
      </c>
    </row>
    <row r="4395" spans="1:9" x14ac:dyDescent="0.25">
      <c r="A4395">
        <v>0</v>
      </c>
      <c r="B4395" s="4">
        <v>0</v>
      </c>
      <c r="C4395" s="4">
        <v>0</v>
      </c>
      <c r="D4395">
        <v>0</v>
      </c>
      <c r="E4395" s="3">
        <v>0</v>
      </c>
      <c r="F4395" s="3">
        <v>0</v>
      </c>
      <c r="G4395" s="3">
        <v>0</v>
      </c>
      <c r="H4395" s="15">
        <v>0</v>
      </c>
      <c r="I4395">
        <v>0</v>
      </c>
    </row>
    <row r="4396" spans="1:9" x14ac:dyDescent="0.25">
      <c r="A4396">
        <v>0</v>
      </c>
      <c r="B4396" s="4">
        <v>0</v>
      </c>
      <c r="C4396" s="4">
        <v>0</v>
      </c>
      <c r="D4396">
        <v>0</v>
      </c>
      <c r="E4396" s="3">
        <v>0</v>
      </c>
      <c r="F4396" s="3">
        <v>0</v>
      </c>
      <c r="G4396" s="3">
        <v>0</v>
      </c>
      <c r="H4396" s="15">
        <v>0</v>
      </c>
      <c r="I4396">
        <v>0</v>
      </c>
    </row>
    <row r="4397" spans="1:9" x14ac:dyDescent="0.25">
      <c r="A4397">
        <v>0</v>
      </c>
      <c r="B4397" s="4">
        <v>0</v>
      </c>
      <c r="C4397" s="4">
        <v>0</v>
      </c>
      <c r="D4397">
        <v>0</v>
      </c>
      <c r="E4397" s="3">
        <v>0</v>
      </c>
      <c r="F4397" s="3">
        <v>0</v>
      </c>
      <c r="G4397" s="3">
        <v>0</v>
      </c>
      <c r="H4397" s="15">
        <v>0</v>
      </c>
      <c r="I4397">
        <v>0</v>
      </c>
    </row>
    <row r="4398" spans="1:9" x14ac:dyDescent="0.25">
      <c r="A4398">
        <v>0</v>
      </c>
      <c r="B4398" s="4">
        <v>0</v>
      </c>
      <c r="C4398" s="4">
        <v>0</v>
      </c>
      <c r="D4398">
        <v>0</v>
      </c>
      <c r="E4398" s="3">
        <v>0</v>
      </c>
      <c r="F4398" s="3">
        <v>0</v>
      </c>
      <c r="G4398" s="3">
        <v>0</v>
      </c>
      <c r="H4398" s="15">
        <v>0</v>
      </c>
      <c r="I4398">
        <v>0</v>
      </c>
    </row>
    <row r="4399" spans="1:9" x14ac:dyDescent="0.25">
      <c r="A4399">
        <v>0</v>
      </c>
      <c r="B4399" s="4">
        <v>0</v>
      </c>
      <c r="C4399" s="4">
        <v>0</v>
      </c>
      <c r="D4399">
        <v>0</v>
      </c>
      <c r="E4399" s="3">
        <v>0</v>
      </c>
      <c r="F4399" s="3">
        <v>0</v>
      </c>
      <c r="G4399" s="3">
        <v>0</v>
      </c>
      <c r="H4399" s="15">
        <v>0</v>
      </c>
      <c r="I4399">
        <v>0</v>
      </c>
    </row>
    <row r="4400" spans="1:9" x14ac:dyDescent="0.25">
      <c r="A4400">
        <v>0</v>
      </c>
      <c r="B4400" s="4">
        <v>0</v>
      </c>
      <c r="C4400" s="4">
        <v>0</v>
      </c>
      <c r="D4400">
        <v>0</v>
      </c>
      <c r="E4400" s="3">
        <v>0</v>
      </c>
      <c r="F4400" s="3">
        <v>0</v>
      </c>
      <c r="G4400" s="3">
        <v>0</v>
      </c>
      <c r="H4400" s="15">
        <v>0</v>
      </c>
      <c r="I4400">
        <v>0</v>
      </c>
    </row>
    <row r="4401" spans="1:9" x14ac:dyDescent="0.25">
      <c r="A4401">
        <v>0</v>
      </c>
      <c r="B4401" s="4">
        <v>0</v>
      </c>
      <c r="C4401" s="4">
        <v>0</v>
      </c>
      <c r="D4401">
        <v>0</v>
      </c>
      <c r="E4401" s="3">
        <v>0</v>
      </c>
      <c r="F4401" s="3">
        <v>0</v>
      </c>
      <c r="G4401" s="3">
        <v>0</v>
      </c>
      <c r="H4401" s="15">
        <v>0</v>
      </c>
      <c r="I4401">
        <v>0</v>
      </c>
    </row>
    <row r="4402" spans="1:9" x14ac:dyDescent="0.25">
      <c r="A4402">
        <v>0</v>
      </c>
      <c r="B4402" s="4">
        <v>0</v>
      </c>
      <c r="C4402" s="4">
        <v>0</v>
      </c>
      <c r="D4402">
        <v>0</v>
      </c>
      <c r="E4402" s="3">
        <v>0</v>
      </c>
      <c r="F4402" s="3">
        <v>0</v>
      </c>
      <c r="G4402" s="3">
        <v>0</v>
      </c>
      <c r="H4402" s="15">
        <v>0</v>
      </c>
      <c r="I4402">
        <v>0</v>
      </c>
    </row>
    <row r="4403" spans="1:9" x14ac:dyDescent="0.25">
      <c r="A4403">
        <v>0</v>
      </c>
      <c r="B4403" s="4">
        <v>0</v>
      </c>
      <c r="C4403" s="4">
        <v>0</v>
      </c>
      <c r="D4403">
        <v>0</v>
      </c>
      <c r="E4403" s="3">
        <v>0</v>
      </c>
      <c r="F4403" s="3">
        <v>0</v>
      </c>
      <c r="G4403" s="3">
        <v>0</v>
      </c>
      <c r="H4403" s="15">
        <v>0</v>
      </c>
      <c r="I4403">
        <v>0</v>
      </c>
    </row>
    <row r="4404" spans="1:9" x14ac:dyDescent="0.25">
      <c r="A4404">
        <v>0</v>
      </c>
      <c r="B4404" s="4">
        <v>0</v>
      </c>
      <c r="C4404" s="4">
        <v>0</v>
      </c>
      <c r="D4404">
        <v>0</v>
      </c>
      <c r="E4404" s="3">
        <v>0</v>
      </c>
      <c r="F4404" s="3">
        <v>0</v>
      </c>
      <c r="G4404" s="3">
        <v>0</v>
      </c>
      <c r="H4404" s="15">
        <v>0</v>
      </c>
      <c r="I4404">
        <v>0</v>
      </c>
    </row>
    <row r="4405" spans="1:9" x14ac:dyDescent="0.25">
      <c r="A4405">
        <v>0</v>
      </c>
      <c r="B4405" s="4">
        <v>0</v>
      </c>
      <c r="C4405" s="4">
        <v>0</v>
      </c>
      <c r="D4405">
        <v>0</v>
      </c>
      <c r="E4405" s="3">
        <v>0</v>
      </c>
      <c r="F4405" s="3">
        <v>0</v>
      </c>
      <c r="G4405" s="3">
        <v>0</v>
      </c>
      <c r="H4405" s="15">
        <v>0</v>
      </c>
      <c r="I4405">
        <v>0</v>
      </c>
    </row>
    <row r="4406" spans="1:9" x14ac:dyDescent="0.25">
      <c r="A4406">
        <v>0</v>
      </c>
      <c r="B4406" s="4">
        <v>0</v>
      </c>
      <c r="C4406" s="4">
        <v>0</v>
      </c>
      <c r="D4406">
        <v>0</v>
      </c>
      <c r="E4406" s="3">
        <v>0</v>
      </c>
      <c r="F4406" s="3">
        <v>0</v>
      </c>
      <c r="G4406" s="3">
        <v>0</v>
      </c>
      <c r="H4406" s="15">
        <v>0</v>
      </c>
      <c r="I4406">
        <v>0</v>
      </c>
    </row>
    <row r="4407" spans="1:9" x14ac:dyDescent="0.25">
      <c r="A4407">
        <v>0</v>
      </c>
      <c r="B4407" s="4">
        <v>0</v>
      </c>
      <c r="C4407" s="4">
        <v>0</v>
      </c>
      <c r="D4407">
        <v>0</v>
      </c>
      <c r="E4407" s="3">
        <v>0</v>
      </c>
      <c r="F4407" s="3">
        <v>0</v>
      </c>
      <c r="G4407" s="3">
        <v>0</v>
      </c>
      <c r="H4407" s="15">
        <v>0</v>
      </c>
      <c r="I4407">
        <v>0</v>
      </c>
    </row>
    <row r="4408" spans="1:9" x14ac:dyDescent="0.25">
      <c r="A4408">
        <v>0</v>
      </c>
      <c r="B4408" s="4">
        <v>0</v>
      </c>
      <c r="C4408" s="4">
        <v>0</v>
      </c>
      <c r="D4408">
        <v>0</v>
      </c>
      <c r="E4408" s="3">
        <v>0</v>
      </c>
      <c r="F4408" s="3">
        <v>0</v>
      </c>
      <c r="G4408" s="3">
        <v>0</v>
      </c>
      <c r="H4408" s="15">
        <v>0</v>
      </c>
      <c r="I4408">
        <v>0</v>
      </c>
    </row>
    <row r="4409" spans="1:9" x14ac:dyDescent="0.25">
      <c r="A4409">
        <v>0</v>
      </c>
      <c r="B4409" s="4">
        <v>0</v>
      </c>
      <c r="C4409" s="4">
        <v>0</v>
      </c>
      <c r="D4409">
        <v>0</v>
      </c>
      <c r="E4409" s="3">
        <v>0</v>
      </c>
      <c r="F4409" s="3">
        <v>0</v>
      </c>
      <c r="G4409" s="3">
        <v>0</v>
      </c>
      <c r="H4409" s="15">
        <v>0</v>
      </c>
      <c r="I4409">
        <v>0</v>
      </c>
    </row>
    <row r="4410" spans="1:9" x14ac:dyDescent="0.25">
      <c r="A4410">
        <v>0</v>
      </c>
      <c r="B4410" s="4">
        <v>0</v>
      </c>
      <c r="C4410" s="4">
        <v>0</v>
      </c>
      <c r="D4410">
        <v>0</v>
      </c>
      <c r="E4410" s="3">
        <v>0</v>
      </c>
      <c r="F4410" s="3">
        <v>0</v>
      </c>
      <c r="G4410" s="3">
        <v>0</v>
      </c>
      <c r="H4410" s="15">
        <v>0</v>
      </c>
      <c r="I4410">
        <v>0</v>
      </c>
    </row>
    <row r="4411" spans="1:9" x14ac:dyDescent="0.25">
      <c r="A4411">
        <v>0</v>
      </c>
      <c r="B4411" s="4">
        <v>0</v>
      </c>
      <c r="C4411" s="4">
        <v>0</v>
      </c>
      <c r="D4411">
        <v>0</v>
      </c>
      <c r="E4411" s="3">
        <v>0</v>
      </c>
      <c r="F4411" s="3">
        <v>0</v>
      </c>
      <c r="G4411" s="3">
        <v>0</v>
      </c>
      <c r="H4411" s="15">
        <v>0</v>
      </c>
      <c r="I4411">
        <v>0</v>
      </c>
    </row>
    <row r="4412" spans="1:9" x14ac:dyDescent="0.25">
      <c r="A4412">
        <v>0</v>
      </c>
      <c r="B4412" s="4">
        <v>0</v>
      </c>
      <c r="C4412" s="4">
        <v>0</v>
      </c>
      <c r="D4412">
        <v>0</v>
      </c>
      <c r="E4412" s="3">
        <v>0</v>
      </c>
      <c r="F4412" s="3">
        <v>0</v>
      </c>
      <c r="G4412" s="3">
        <v>0</v>
      </c>
      <c r="H4412" s="15">
        <v>0</v>
      </c>
      <c r="I4412">
        <v>0</v>
      </c>
    </row>
    <row r="4413" spans="1:9" x14ac:dyDescent="0.25">
      <c r="A4413">
        <v>0</v>
      </c>
      <c r="B4413" s="4">
        <v>0</v>
      </c>
      <c r="C4413" s="4">
        <v>0</v>
      </c>
      <c r="D4413">
        <v>0</v>
      </c>
      <c r="E4413" s="3">
        <v>0</v>
      </c>
      <c r="F4413" s="3">
        <v>0</v>
      </c>
      <c r="G4413" s="3">
        <v>0</v>
      </c>
      <c r="H4413" s="15">
        <v>0</v>
      </c>
      <c r="I4413">
        <v>0</v>
      </c>
    </row>
    <row r="4414" spans="1:9" x14ac:dyDescent="0.25">
      <c r="A4414">
        <v>0</v>
      </c>
      <c r="B4414" s="4">
        <v>0</v>
      </c>
      <c r="C4414" s="4">
        <v>0</v>
      </c>
      <c r="D4414">
        <v>0</v>
      </c>
      <c r="E4414" s="3">
        <v>0</v>
      </c>
      <c r="F4414" s="3">
        <v>0</v>
      </c>
      <c r="G4414" s="3">
        <v>0</v>
      </c>
      <c r="H4414" s="15">
        <v>0</v>
      </c>
      <c r="I4414">
        <v>0</v>
      </c>
    </row>
    <row r="4415" spans="1:9" x14ac:dyDescent="0.25">
      <c r="A4415">
        <v>0</v>
      </c>
      <c r="B4415" s="4">
        <v>0</v>
      </c>
      <c r="C4415" s="4">
        <v>0</v>
      </c>
      <c r="D4415">
        <v>0</v>
      </c>
      <c r="E4415" s="3">
        <v>0</v>
      </c>
      <c r="F4415" s="3">
        <v>0</v>
      </c>
      <c r="G4415" s="3">
        <v>0</v>
      </c>
      <c r="H4415" s="15">
        <v>0</v>
      </c>
      <c r="I4415">
        <v>0</v>
      </c>
    </row>
    <row r="4416" spans="1:9" x14ac:dyDescent="0.25">
      <c r="A4416">
        <v>0</v>
      </c>
      <c r="B4416" s="4">
        <v>0</v>
      </c>
      <c r="C4416" s="4">
        <v>0</v>
      </c>
      <c r="D4416">
        <v>0</v>
      </c>
      <c r="E4416" s="3">
        <v>0</v>
      </c>
      <c r="F4416" s="3">
        <v>0</v>
      </c>
      <c r="G4416" s="3">
        <v>0</v>
      </c>
      <c r="H4416" s="15">
        <v>0</v>
      </c>
      <c r="I4416">
        <v>0</v>
      </c>
    </row>
    <row r="4417" spans="1:9" x14ac:dyDescent="0.25">
      <c r="A4417">
        <v>0</v>
      </c>
      <c r="B4417" s="4">
        <v>0</v>
      </c>
      <c r="C4417" s="4">
        <v>0</v>
      </c>
      <c r="D4417">
        <v>0</v>
      </c>
      <c r="E4417" s="3">
        <v>0</v>
      </c>
      <c r="F4417" s="3">
        <v>0</v>
      </c>
      <c r="G4417" s="3">
        <v>0</v>
      </c>
      <c r="H4417" s="15">
        <v>0</v>
      </c>
      <c r="I4417">
        <v>0</v>
      </c>
    </row>
    <row r="4418" spans="1:9" x14ac:dyDescent="0.25">
      <c r="A4418">
        <v>0</v>
      </c>
      <c r="B4418" s="4">
        <v>0</v>
      </c>
      <c r="C4418" s="4">
        <v>0</v>
      </c>
      <c r="D4418">
        <v>0</v>
      </c>
      <c r="E4418" s="3">
        <v>0</v>
      </c>
      <c r="F4418" s="3">
        <v>0</v>
      </c>
      <c r="G4418" s="3">
        <v>0</v>
      </c>
      <c r="H4418" s="15">
        <v>0</v>
      </c>
      <c r="I4418">
        <v>0</v>
      </c>
    </row>
    <row r="4419" spans="1:9" x14ac:dyDescent="0.25">
      <c r="A4419">
        <v>0</v>
      </c>
      <c r="B4419" s="4">
        <v>0</v>
      </c>
      <c r="C4419" s="4">
        <v>0</v>
      </c>
      <c r="D4419">
        <v>0</v>
      </c>
      <c r="E4419" s="3">
        <v>0</v>
      </c>
      <c r="F4419" s="3">
        <v>0</v>
      </c>
      <c r="G4419" s="3">
        <v>0</v>
      </c>
      <c r="H4419" s="15">
        <v>0</v>
      </c>
      <c r="I4419">
        <v>0</v>
      </c>
    </row>
    <row r="4420" spans="1:9" x14ac:dyDescent="0.25">
      <c r="A4420">
        <v>0</v>
      </c>
      <c r="B4420" s="4">
        <v>0</v>
      </c>
      <c r="C4420" s="4">
        <v>0</v>
      </c>
      <c r="D4420">
        <v>0</v>
      </c>
      <c r="E4420" s="3">
        <v>0</v>
      </c>
      <c r="F4420" s="3">
        <v>0</v>
      </c>
      <c r="G4420" s="3">
        <v>0</v>
      </c>
      <c r="H4420" s="15">
        <v>0</v>
      </c>
      <c r="I4420">
        <v>0</v>
      </c>
    </row>
    <row r="4421" spans="1:9" x14ac:dyDescent="0.25">
      <c r="A4421">
        <v>0</v>
      </c>
      <c r="B4421" s="4">
        <v>0</v>
      </c>
      <c r="C4421" s="4">
        <v>0</v>
      </c>
      <c r="D4421">
        <v>0</v>
      </c>
      <c r="E4421" s="3">
        <v>0</v>
      </c>
      <c r="F4421" s="3">
        <v>0</v>
      </c>
      <c r="G4421" s="3">
        <v>0</v>
      </c>
      <c r="H4421" s="15">
        <v>0</v>
      </c>
      <c r="I4421">
        <v>0</v>
      </c>
    </row>
    <row r="4422" spans="1:9" x14ac:dyDescent="0.25">
      <c r="A4422">
        <v>0</v>
      </c>
      <c r="B4422" s="4">
        <v>0</v>
      </c>
      <c r="C4422" s="4">
        <v>0</v>
      </c>
      <c r="D4422">
        <v>0</v>
      </c>
      <c r="E4422" s="3">
        <v>0</v>
      </c>
      <c r="F4422" s="3">
        <v>0</v>
      </c>
      <c r="G4422" s="3">
        <v>0</v>
      </c>
      <c r="H4422" s="15">
        <v>0</v>
      </c>
      <c r="I4422">
        <v>0</v>
      </c>
    </row>
    <row r="4423" spans="1:9" x14ac:dyDescent="0.25">
      <c r="A4423">
        <v>0</v>
      </c>
      <c r="B4423" s="4">
        <v>0</v>
      </c>
      <c r="C4423" s="4">
        <v>0</v>
      </c>
      <c r="D4423">
        <v>0</v>
      </c>
      <c r="E4423" s="3">
        <v>0</v>
      </c>
      <c r="F4423" s="3">
        <v>0</v>
      </c>
      <c r="G4423" s="3">
        <v>0</v>
      </c>
      <c r="H4423" s="15">
        <v>0</v>
      </c>
      <c r="I4423">
        <v>0</v>
      </c>
    </row>
    <row r="4424" spans="1:9" x14ac:dyDescent="0.25">
      <c r="A4424">
        <v>0</v>
      </c>
      <c r="B4424" s="4">
        <v>0</v>
      </c>
      <c r="C4424" s="4">
        <v>0</v>
      </c>
      <c r="D4424">
        <v>0</v>
      </c>
      <c r="E4424" s="3">
        <v>0</v>
      </c>
      <c r="F4424" s="3">
        <v>0</v>
      </c>
      <c r="G4424" s="3">
        <v>0</v>
      </c>
      <c r="H4424" s="15">
        <v>0</v>
      </c>
      <c r="I4424">
        <v>0</v>
      </c>
    </row>
    <row r="4425" spans="1:9" x14ac:dyDescent="0.25">
      <c r="A4425">
        <v>0</v>
      </c>
      <c r="B4425" s="4">
        <v>0</v>
      </c>
      <c r="C4425" s="4">
        <v>0</v>
      </c>
      <c r="D4425">
        <v>0</v>
      </c>
      <c r="E4425" s="3">
        <v>0</v>
      </c>
      <c r="F4425" s="3">
        <v>0</v>
      </c>
      <c r="G4425" s="3">
        <v>0</v>
      </c>
      <c r="H4425" s="15">
        <v>0</v>
      </c>
      <c r="I4425">
        <v>0</v>
      </c>
    </row>
    <row r="4426" spans="1:9" x14ac:dyDescent="0.25">
      <c r="A4426">
        <v>0</v>
      </c>
      <c r="B4426" s="4">
        <v>0</v>
      </c>
      <c r="C4426" s="4">
        <v>0</v>
      </c>
      <c r="D4426">
        <v>0</v>
      </c>
      <c r="E4426" s="3">
        <v>0</v>
      </c>
      <c r="F4426" s="3">
        <v>0</v>
      </c>
      <c r="G4426" s="3">
        <v>0</v>
      </c>
      <c r="H4426" s="15">
        <v>0</v>
      </c>
      <c r="I4426">
        <v>0</v>
      </c>
    </row>
    <row r="4427" spans="1:9" x14ac:dyDescent="0.25">
      <c r="A4427">
        <v>0</v>
      </c>
      <c r="B4427" s="4">
        <v>0</v>
      </c>
      <c r="C4427" s="4">
        <v>0</v>
      </c>
      <c r="D4427">
        <v>0</v>
      </c>
      <c r="E4427" s="3">
        <v>0</v>
      </c>
      <c r="F4427" s="3">
        <v>0</v>
      </c>
      <c r="G4427" s="3">
        <v>0</v>
      </c>
      <c r="H4427" s="15">
        <v>0</v>
      </c>
      <c r="I4427">
        <v>0</v>
      </c>
    </row>
    <row r="4428" spans="1:9" x14ac:dyDescent="0.25">
      <c r="A4428">
        <v>0</v>
      </c>
      <c r="B4428" s="4">
        <v>0</v>
      </c>
      <c r="C4428" s="4">
        <v>0</v>
      </c>
      <c r="D4428">
        <v>0</v>
      </c>
      <c r="E4428" s="3">
        <v>0</v>
      </c>
      <c r="F4428" s="3">
        <v>0</v>
      </c>
      <c r="G4428" s="3">
        <v>0</v>
      </c>
      <c r="H4428" s="15">
        <v>0</v>
      </c>
      <c r="I4428">
        <v>0</v>
      </c>
    </row>
    <row r="4429" spans="1:9" x14ac:dyDescent="0.25">
      <c r="A4429">
        <v>0</v>
      </c>
      <c r="B4429" s="4">
        <v>0</v>
      </c>
      <c r="C4429" s="4">
        <v>0</v>
      </c>
      <c r="D4429">
        <v>0</v>
      </c>
      <c r="E4429" s="3">
        <v>0</v>
      </c>
      <c r="F4429" s="3">
        <v>0</v>
      </c>
      <c r="G4429" s="3">
        <v>0</v>
      </c>
      <c r="H4429" s="15">
        <v>0</v>
      </c>
      <c r="I4429">
        <v>0</v>
      </c>
    </row>
    <row r="4430" spans="1:9" x14ac:dyDescent="0.25">
      <c r="A4430">
        <v>0</v>
      </c>
      <c r="B4430" s="4">
        <v>0</v>
      </c>
      <c r="C4430" s="4">
        <v>0</v>
      </c>
      <c r="D4430">
        <v>0</v>
      </c>
      <c r="E4430" s="3">
        <v>0</v>
      </c>
      <c r="F4430" s="3">
        <v>0</v>
      </c>
      <c r="G4430" s="3">
        <v>0</v>
      </c>
      <c r="H4430" s="15">
        <v>0</v>
      </c>
      <c r="I4430">
        <v>0</v>
      </c>
    </row>
    <row r="4431" spans="1:9" x14ac:dyDescent="0.25">
      <c r="A4431">
        <v>0</v>
      </c>
      <c r="B4431" s="4">
        <v>0</v>
      </c>
      <c r="C4431" s="4">
        <v>0</v>
      </c>
      <c r="D4431">
        <v>0</v>
      </c>
      <c r="E4431" s="3">
        <v>0</v>
      </c>
      <c r="F4431" s="3">
        <v>0</v>
      </c>
      <c r="G4431" s="3">
        <v>0</v>
      </c>
      <c r="H4431" s="15">
        <v>0</v>
      </c>
      <c r="I4431">
        <v>0</v>
      </c>
    </row>
    <row r="4432" spans="1:9" x14ac:dyDescent="0.25">
      <c r="A4432">
        <v>0</v>
      </c>
      <c r="B4432" s="4">
        <v>0</v>
      </c>
      <c r="C4432" s="4">
        <v>0</v>
      </c>
      <c r="D4432">
        <v>0</v>
      </c>
      <c r="E4432" s="3">
        <v>0</v>
      </c>
      <c r="F4432" s="3">
        <v>0</v>
      </c>
      <c r="G4432" s="3">
        <v>0</v>
      </c>
      <c r="H4432" s="15">
        <v>0</v>
      </c>
      <c r="I4432">
        <v>0</v>
      </c>
    </row>
    <row r="4433" spans="1:9" x14ac:dyDescent="0.25">
      <c r="A4433">
        <v>0</v>
      </c>
      <c r="B4433" s="4">
        <v>0</v>
      </c>
      <c r="C4433" s="4">
        <v>0</v>
      </c>
      <c r="D4433">
        <v>0</v>
      </c>
      <c r="E4433" s="3">
        <v>0</v>
      </c>
      <c r="F4433" s="3">
        <v>0</v>
      </c>
      <c r="G4433" s="3">
        <v>0</v>
      </c>
      <c r="H4433" s="15">
        <v>0</v>
      </c>
      <c r="I4433">
        <v>0</v>
      </c>
    </row>
    <row r="4434" spans="1:9" x14ac:dyDescent="0.25">
      <c r="A4434">
        <v>0</v>
      </c>
      <c r="B4434" s="4">
        <v>0</v>
      </c>
      <c r="C4434" s="4">
        <v>0</v>
      </c>
      <c r="D4434">
        <v>0</v>
      </c>
      <c r="E4434" s="3">
        <v>0</v>
      </c>
      <c r="F4434" s="3">
        <v>0</v>
      </c>
      <c r="G4434" s="3">
        <v>0</v>
      </c>
      <c r="H4434" s="15">
        <v>0</v>
      </c>
      <c r="I4434">
        <v>0</v>
      </c>
    </row>
    <row r="4435" spans="1:9" x14ac:dyDescent="0.25">
      <c r="A4435">
        <v>0</v>
      </c>
      <c r="B4435" s="4">
        <v>0</v>
      </c>
      <c r="C4435" s="4">
        <v>0</v>
      </c>
      <c r="D4435">
        <v>0</v>
      </c>
      <c r="E4435" s="3">
        <v>0</v>
      </c>
      <c r="F4435" s="3">
        <v>0</v>
      </c>
      <c r="G4435" s="3">
        <v>0</v>
      </c>
      <c r="H4435" s="15">
        <v>0</v>
      </c>
      <c r="I4435">
        <v>0</v>
      </c>
    </row>
    <row r="4436" spans="1:9" x14ac:dyDescent="0.25">
      <c r="A4436">
        <v>0</v>
      </c>
      <c r="B4436" s="4">
        <v>0</v>
      </c>
      <c r="C4436" s="4">
        <v>0</v>
      </c>
      <c r="D4436">
        <v>0</v>
      </c>
      <c r="E4436" s="3">
        <v>0</v>
      </c>
      <c r="F4436" s="3">
        <v>0</v>
      </c>
      <c r="G4436" s="3">
        <v>0</v>
      </c>
      <c r="H4436" s="15">
        <v>0</v>
      </c>
      <c r="I4436">
        <v>0</v>
      </c>
    </row>
    <row r="4437" spans="1:9" x14ac:dyDescent="0.25">
      <c r="A4437">
        <v>0</v>
      </c>
      <c r="B4437" s="4">
        <v>0</v>
      </c>
      <c r="C4437" s="4">
        <v>0</v>
      </c>
      <c r="D4437">
        <v>0</v>
      </c>
      <c r="E4437" s="3">
        <v>0</v>
      </c>
      <c r="F4437" s="3">
        <v>0</v>
      </c>
      <c r="G4437" s="3">
        <v>0</v>
      </c>
      <c r="H4437" s="15">
        <v>0</v>
      </c>
      <c r="I4437">
        <v>0</v>
      </c>
    </row>
    <row r="4438" spans="1:9" x14ac:dyDescent="0.25">
      <c r="A4438">
        <v>0</v>
      </c>
      <c r="B4438" s="4">
        <v>0</v>
      </c>
      <c r="C4438" s="4">
        <v>0</v>
      </c>
      <c r="D4438">
        <v>0</v>
      </c>
      <c r="E4438" s="3">
        <v>0</v>
      </c>
      <c r="F4438" s="3">
        <v>0</v>
      </c>
      <c r="G4438" s="3">
        <v>0</v>
      </c>
      <c r="H4438" s="15">
        <v>0</v>
      </c>
      <c r="I4438">
        <v>0</v>
      </c>
    </row>
    <row r="4439" spans="1:9" x14ac:dyDescent="0.25">
      <c r="A4439">
        <v>0</v>
      </c>
      <c r="B4439" s="4">
        <v>0</v>
      </c>
      <c r="C4439" s="4">
        <v>0</v>
      </c>
      <c r="D4439">
        <v>0</v>
      </c>
      <c r="E4439" s="3">
        <v>0</v>
      </c>
      <c r="F4439" s="3">
        <v>0</v>
      </c>
      <c r="G4439" s="3">
        <v>0</v>
      </c>
      <c r="H4439" s="15">
        <v>0</v>
      </c>
      <c r="I4439">
        <v>0</v>
      </c>
    </row>
    <row r="4440" spans="1:9" x14ac:dyDescent="0.25">
      <c r="A4440">
        <v>0</v>
      </c>
      <c r="B4440" s="4">
        <v>0</v>
      </c>
      <c r="C4440" s="4">
        <v>0</v>
      </c>
      <c r="D4440">
        <v>0</v>
      </c>
      <c r="E4440" s="3">
        <v>0</v>
      </c>
      <c r="F4440" s="3">
        <v>0</v>
      </c>
      <c r="G4440" s="3">
        <v>0</v>
      </c>
      <c r="H4440" s="15">
        <v>0</v>
      </c>
      <c r="I4440">
        <v>0</v>
      </c>
    </row>
    <row r="4441" spans="1:9" x14ac:dyDescent="0.25">
      <c r="A4441">
        <v>0</v>
      </c>
      <c r="B4441" s="4">
        <v>0</v>
      </c>
      <c r="C4441" s="4">
        <v>0</v>
      </c>
      <c r="D4441">
        <v>0</v>
      </c>
      <c r="E4441" s="3">
        <v>0</v>
      </c>
      <c r="F4441" s="3">
        <v>0</v>
      </c>
      <c r="G4441" s="3">
        <v>0</v>
      </c>
      <c r="H4441" s="15">
        <v>0</v>
      </c>
      <c r="I4441">
        <v>0</v>
      </c>
    </row>
    <row r="4442" spans="1:9" x14ac:dyDescent="0.25">
      <c r="A4442">
        <v>0</v>
      </c>
      <c r="B4442" s="4">
        <v>0</v>
      </c>
      <c r="C4442" s="4">
        <v>0</v>
      </c>
      <c r="D4442">
        <v>0</v>
      </c>
      <c r="E4442" s="3">
        <v>0</v>
      </c>
      <c r="F4442" s="3">
        <v>0</v>
      </c>
      <c r="G4442" s="3">
        <v>0</v>
      </c>
      <c r="H4442" s="15">
        <v>0</v>
      </c>
      <c r="I4442">
        <v>0</v>
      </c>
    </row>
    <row r="4443" spans="1:9" x14ac:dyDescent="0.25">
      <c r="A4443">
        <v>0</v>
      </c>
      <c r="B4443" s="4">
        <v>0</v>
      </c>
      <c r="C4443" s="4">
        <v>0</v>
      </c>
      <c r="D4443">
        <v>0</v>
      </c>
      <c r="E4443" s="3">
        <v>0</v>
      </c>
      <c r="F4443" s="3">
        <v>0</v>
      </c>
      <c r="G4443" s="3">
        <v>0</v>
      </c>
      <c r="H4443" s="15">
        <v>0</v>
      </c>
      <c r="I4443">
        <v>0</v>
      </c>
    </row>
    <row r="4444" spans="1:9" x14ac:dyDescent="0.25">
      <c r="A4444">
        <v>0</v>
      </c>
      <c r="B4444" s="4">
        <v>0</v>
      </c>
      <c r="C4444" s="4">
        <v>0</v>
      </c>
      <c r="D4444">
        <v>0</v>
      </c>
      <c r="E4444" s="3">
        <v>0</v>
      </c>
      <c r="F4444" s="3">
        <v>0</v>
      </c>
      <c r="G4444" s="3">
        <v>0</v>
      </c>
      <c r="H4444" s="15">
        <v>0</v>
      </c>
      <c r="I4444">
        <v>0</v>
      </c>
    </row>
    <row r="4445" spans="1:9" x14ac:dyDescent="0.25">
      <c r="A4445">
        <v>0</v>
      </c>
      <c r="B4445" s="4">
        <v>0</v>
      </c>
      <c r="C4445" s="4">
        <v>0</v>
      </c>
      <c r="D4445">
        <v>0</v>
      </c>
      <c r="E4445" s="3">
        <v>0</v>
      </c>
      <c r="F4445" s="3">
        <v>0</v>
      </c>
      <c r="G4445" s="3">
        <v>0</v>
      </c>
      <c r="H4445" s="15">
        <v>0</v>
      </c>
      <c r="I4445">
        <v>0</v>
      </c>
    </row>
    <row r="4446" spans="1:9" x14ac:dyDescent="0.25">
      <c r="A4446">
        <v>0</v>
      </c>
      <c r="B4446" s="4">
        <v>0</v>
      </c>
      <c r="C4446" s="4">
        <v>0</v>
      </c>
      <c r="D4446">
        <v>0</v>
      </c>
      <c r="E4446" s="3">
        <v>0</v>
      </c>
      <c r="F4446" s="3">
        <v>0</v>
      </c>
      <c r="G4446" s="3">
        <v>0</v>
      </c>
      <c r="H4446" s="15">
        <v>0</v>
      </c>
      <c r="I4446">
        <v>0</v>
      </c>
    </row>
    <row r="4447" spans="1:9" x14ac:dyDescent="0.25">
      <c r="A4447">
        <v>0</v>
      </c>
      <c r="B4447" s="4">
        <v>0</v>
      </c>
      <c r="C4447" s="4">
        <v>0</v>
      </c>
      <c r="D4447">
        <v>0</v>
      </c>
      <c r="E4447" s="3">
        <v>0</v>
      </c>
      <c r="F4447" s="3">
        <v>0</v>
      </c>
      <c r="G4447" s="3">
        <v>0</v>
      </c>
      <c r="H4447" s="15">
        <v>0</v>
      </c>
      <c r="I4447">
        <v>0</v>
      </c>
    </row>
    <row r="4448" spans="1:9" x14ac:dyDescent="0.25">
      <c r="A4448">
        <v>0</v>
      </c>
      <c r="B4448" s="4">
        <v>0</v>
      </c>
      <c r="C4448" s="4">
        <v>0</v>
      </c>
      <c r="D4448">
        <v>0</v>
      </c>
      <c r="E4448" s="3">
        <v>0</v>
      </c>
      <c r="F4448" s="3">
        <v>0</v>
      </c>
      <c r="G4448" s="3">
        <v>0</v>
      </c>
      <c r="H4448" s="15">
        <v>0</v>
      </c>
      <c r="I4448">
        <v>0</v>
      </c>
    </row>
    <row r="4449" spans="1:9" x14ac:dyDescent="0.25">
      <c r="A4449">
        <v>0</v>
      </c>
      <c r="B4449" s="4">
        <v>0</v>
      </c>
      <c r="C4449" s="4">
        <v>0</v>
      </c>
      <c r="D4449">
        <v>0</v>
      </c>
      <c r="E4449" s="3">
        <v>0</v>
      </c>
      <c r="F4449" s="3">
        <v>0</v>
      </c>
      <c r="G4449" s="3">
        <v>0</v>
      </c>
      <c r="H4449" s="15">
        <v>0</v>
      </c>
      <c r="I4449">
        <v>0</v>
      </c>
    </row>
    <row r="4450" spans="1:9" x14ac:dyDescent="0.25">
      <c r="A4450">
        <v>0</v>
      </c>
      <c r="B4450" s="4">
        <v>0</v>
      </c>
      <c r="C4450" s="4">
        <v>0</v>
      </c>
      <c r="D4450">
        <v>0</v>
      </c>
      <c r="E4450" s="3">
        <v>0</v>
      </c>
      <c r="F4450" s="3">
        <v>0</v>
      </c>
      <c r="G4450" s="3">
        <v>0</v>
      </c>
      <c r="H4450" s="15">
        <v>0</v>
      </c>
      <c r="I4450">
        <v>0</v>
      </c>
    </row>
    <row r="4451" spans="1:9" x14ac:dyDescent="0.25">
      <c r="A4451">
        <v>0</v>
      </c>
      <c r="B4451" s="4">
        <v>0</v>
      </c>
      <c r="C4451" s="4">
        <v>0</v>
      </c>
      <c r="D4451">
        <v>0</v>
      </c>
      <c r="E4451" s="3">
        <v>0</v>
      </c>
      <c r="F4451" s="3">
        <v>0</v>
      </c>
      <c r="G4451" s="3">
        <v>0</v>
      </c>
      <c r="H4451" s="15">
        <v>0</v>
      </c>
      <c r="I4451">
        <v>0</v>
      </c>
    </row>
    <row r="4452" spans="1:9" x14ac:dyDescent="0.25">
      <c r="A4452">
        <v>0</v>
      </c>
      <c r="B4452" s="4">
        <v>0</v>
      </c>
      <c r="C4452" s="4">
        <v>0</v>
      </c>
      <c r="D4452">
        <v>0</v>
      </c>
      <c r="E4452" s="3">
        <v>0</v>
      </c>
      <c r="F4452" s="3">
        <v>0</v>
      </c>
      <c r="G4452" s="3">
        <v>0</v>
      </c>
      <c r="H4452" s="15">
        <v>0</v>
      </c>
      <c r="I4452">
        <v>0</v>
      </c>
    </row>
    <row r="4453" spans="1:9" x14ac:dyDescent="0.25">
      <c r="A4453">
        <v>0</v>
      </c>
      <c r="B4453" s="4">
        <v>0</v>
      </c>
      <c r="C4453" s="4">
        <v>0</v>
      </c>
      <c r="D4453">
        <v>0</v>
      </c>
      <c r="E4453" s="3">
        <v>0</v>
      </c>
      <c r="F4453" s="3">
        <v>0</v>
      </c>
      <c r="G4453" s="3">
        <v>0</v>
      </c>
      <c r="H4453" s="15">
        <v>0</v>
      </c>
      <c r="I4453">
        <v>0</v>
      </c>
    </row>
    <row r="4454" spans="1:9" x14ac:dyDescent="0.25">
      <c r="A4454">
        <v>0</v>
      </c>
      <c r="B4454" s="4">
        <v>0</v>
      </c>
      <c r="C4454" s="4">
        <v>0</v>
      </c>
      <c r="D4454">
        <v>0</v>
      </c>
      <c r="E4454" s="3">
        <v>0</v>
      </c>
      <c r="F4454" s="3">
        <v>0</v>
      </c>
      <c r="G4454" s="3">
        <v>0</v>
      </c>
      <c r="H4454" s="15">
        <v>0</v>
      </c>
      <c r="I4454">
        <v>0</v>
      </c>
    </row>
    <row r="4455" spans="1:9" x14ac:dyDescent="0.25">
      <c r="A4455">
        <v>0</v>
      </c>
      <c r="B4455" s="4">
        <v>0</v>
      </c>
      <c r="C4455" s="4">
        <v>0</v>
      </c>
      <c r="D4455">
        <v>0</v>
      </c>
      <c r="E4455" s="3">
        <v>0</v>
      </c>
      <c r="F4455" s="3">
        <v>0</v>
      </c>
      <c r="G4455" s="3">
        <v>0</v>
      </c>
      <c r="H4455" s="15">
        <v>0</v>
      </c>
      <c r="I4455">
        <v>0</v>
      </c>
    </row>
    <row r="4456" spans="1:9" x14ac:dyDescent="0.25">
      <c r="A4456">
        <v>0</v>
      </c>
      <c r="B4456" s="4">
        <v>0</v>
      </c>
      <c r="C4456" s="4">
        <v>0</v>
      </c>
      <c r="D4456">
        <v>0</v>
      </c>
      <c r="E4456" s="3">
        <v>0</v>
      </c>
      <c r="F4456" s="3">
        <v>0</v>
      </c>
      <c r="G4456" s="3">
        <v>0</v>
      </c>
      <c r="H4456" s="15">
        <v>0</v>
      </c>
      <c r="I4456">
        <v>0</v>
      </c>
    </row>
    <row r="4457" spans="1:9" x14ac:dyDescent="0.25">
      <c r="A4457">
        <v>0</v>
      </c>
      <c r="B4457" s="4">
        <v>0</v>
      </c>
      <c r="C4457" s="4">
        <v>0</v>
      </c>
      <c r="D4457">
        <v>0</v>
      </c>
      <c r="E4457" s="3">
        <v>0</v>
      </c>
      <c r="F4457" s="3">
        <v>0</v>
      </c>
      <c r="G4457" s="3">
        <v>0</v>
      </c>
      <c r="H4457" s="15">
        <v>0</v>
      </c>
      <c r="I4457">
        <v>0</v>
      </c>
    </row>
    <row r="4458" spans="1:9" x14ac:dyDescent="0.25">
      <c r="A4458">
        <v>0</v>
      </c>
      <c r="B4458" s="4">
        <v>0</v>
      </c>
      <c r="C4458" s="4">
        <v>0</v>
      </c>
      <c r="D4458">
        <v>0</v>
      </c>
      <c r="E4458" s="3">
        <v>0</v>
      </c>
      <c r="F4458" s="3">
        <v>0</v>
      </c>
      <c r="G4458" s="3">
        <v>0</v>
      </c>
      <c r="H4458" s="15">
        <v>0</v>
      </c>
      <c r="I4458">
        <v>0</v>
      </c>
    </row>
    <row r="4459" spans="1:9" x14ac:dyDescent="0.25">
      <c r="A4459">
        <v>0</v>
      </c>
      <c r="B4459" s="4">
        <v>0</v>
      </c>
      <c r="C4459" s="4">
        <v>0</v>
      </c>
      <c r="D4459">
        <v>0</v>
      </c>
      <c r="E4459" s="3">
        <v>0</v>
      </c>
      <c r="F4459" s="3">
        <v>0</v>
      </c>
      <c r="G4459" s="3">
        <v>0</v>
      </c>
      <c r="H4459" s="15">
        <v>0</v>
      </c>
      <c r="I4459">
        <v>0</v>
      </c>
    </row>
    <row r="4460" spans="1:9" x14ac:dyDescent="0.25">
      <c r="A4460">
        <v>0</v>
      </c>
      <c r="B4460" s="4">
        <v>0</v>
      </c>
      <c r="C4460" s="4">
        <v>0</v>
      </c>
      <c r="D4460">
        <v>0</v>
      </c>
      <c r="E4460" s="3">
        <v>0</v>
      </c>
      <c r="F4460" s="3">
        <v>0</v>
      </c>
      <c r="G4460" s="3">
        <v>0</v>
      </c>
      <c r="H4460" s="15">
        <v>0</v>
      </c>
      <c r="I4460">
        <v>0</v>
      </c>
    </row>
    <row r="4461" spans="1:9" x14ac:dyDescent="0.25">
      <c r="A4461">
        <v>0</v>
      </c>
      <c r="B4461" s="4">
        <v>0</v>
      </c>
      <c r="C4461" s="4">
        <v>0</v>
      </c>
      <c r="D4461">
        <v>0</v>
      </c>
      <c r="E4461" s="3">
        <v>0</v>
      </c>
      <c r="F4461" s="3">
        <v>0</v>
      </c>
      <c r="G4461" s="3">
        <v>0</v>
      </c>
      <c r="H4461" s="15">
        <v>0</v>
      </c>
      <c r="I4461">
        <v>0</v>
      </c>
    </row>
    <row r="4462" spans="1:9" x14ac:dyDescent="0.25">
      <c r="A4462">
        <v>0</v>
      </c>
      <c r="B4462" s="4">
        <v>0</v>
      </c>
      <c r="C4462" s="4">
        <v>0</v>
      </c>
      <c r="D4462">
        <v>0</v>
      </c>
      <c r="E4462" s="3">
        <v>0</v>
      </c>
      <c r="F4462" s="3">
        <v>0</v>
      </c>
      <c r="G4462" s="3">
        <v>0</v>
      </c>
      <c r="H4462" s="15">
        <v>0</v>
      </c>
      <c r="I4462">
        <v>0</v>
      </c>
    </row>
    <row r="4463" spans="1:9" x14ac:dyDescent="0.25">
      <c r="A4463">
        <v>0</v>
      </c>
      <c r="B4463" s="4">
        <v>0</v>
      </c>
      <c r="C4463" s="4">
        <v>0</v>
      </c>
      <c r="D4463">
        <v>0</v>
      </c>
      <c r="E4463" s="3">
        <v>0</v>
      </c>
      <c r="F4463" s="3">
        <v>0</v>
      </c>
      <c r="G4463" s="3">
        <v>0</v>
      </c>
      <c r="H4463" s="15">
        <v>0</v>
      </c>
      <c r="I4463">
        <v>0</v>
      </c>
    </row>
    <row r="4464" spans="1:9" x14ac:dyDescent="0.25">
      <c r="A4464">
        <v>0</v>
      </c>
      <c r="B4464" s="4">
        <v>0</v>
      </c>
      <c r="C4464" s="4">
        <v>0</v>
      </c>
      <c r="D4464">
        <v>0</v>
      </c>
      <c r="E4464" s="3">
        <v>0</v>
      </c>
      <c r="F4464" s="3">
        <v>0</v>
      </c>
      <c r="G4464" s="3">
        <v>0</v>
      </c>
      <c r="H4464" s="15">
        <v>0</v>
      </c>
      <c r="I4464">
        <v>0</v>
      </c>
    </row>
    <row r="4465" spans="1:9" x14ac:dyDescent="0.25">
      <c r="A4465">
        <v>0</v>
      </c>
      <c r="B4465" s="4">
        <v>0</v>
      </c>
      <c r="C4465" s="4">
        <v>0</v>
      </c>
      <c r="D4465">
        <v>0</v>
      </c>
      <c r="E4465" s="3">
        <v>0</v>
      </c>
      <c r="F4465" s="3">
        <v>0</v>
      </c>
      <c r="G4465" s="3">
        <v>0</v>
      </c>
      <c r="H4465" s="15">
        <v>0</v>
      </c>
      <c r="I4465">
        <v>0</v>
      </c>
    </row>
    <row r="4466" spans="1:9" x14ac:dyDescent="0.25">
      <c r="A4466">
        <v>0</v>
      </c>
      <c r="B4466" s="4">
        <v>0</v>
      </c>
      <c r="C4466" s="4">
        <v>0</v>
      </c>
      <c r="D4466">
        <v>0</v>
      </c>
      <c r="E4466" s="3">
        <v>0</v>
      </c>
      <c r="F4466" s="3">
        <v>0</v>
      </c>
      <c r="G4466" s="3">
        <v>0</v>
      </c>
      <c r="H4466" s="15">
        <v>0</v>
      </c>
      <c r="I4466">
        <v>0</v>
      </c>
    </row>
    <row r="4467" spans="1:9" x14ac:dyDescent="0.25">
      <c r="A4467">
        <v>0</v>
      </c>
      <c r="B4467" s="4">
        <v>0</v>
      </c>
      <c r="C4467" s="4">
        <v>0</v>
      </c>
      <c r="D4467">
        <v>0</v>
      </c>
      <c r="E4467" s="3">
        <v>0</v>
      </c>
      <c r="F4467" s="3">
        <v>0</v>
      </c>
      <c r="G4467" s="3">
        <v>0</v>
      </c>
      <c r="H4467" s="15">
        <v>0</v>
      </c>
      <c r="I4467">
        <v>0</v>
      </c>
    </row>
    <row r="4468" spans="1:9" x14ac:dyDescent="0.25">
      <c r="A4468">
        <v>0</v>
      </c>
      <c r="B4468" s="4">
        <v>0</v>
      </c>
      <c r="C4468" s="4">
        <v>0</v>
      </c>
      <c r="D4468">
        <v>0</v>
      </c>
      <c r="E4468" s="3">
        <v>0</v>
      </c>
      <c r="F4468" s="3">
        <v>0</v>
      </c>
      <c r="G4468" s="3">
        <v>0</v>
      </c>
      <c r="H4468" s="15">
        <v>0</v>
      </c>
      <c r="I4468">
        <v>0</v>
      </c>
    </row>
    <row r="4469" spans="1:9" x14ac:dyDescent="0.25">
      <c r="A4469">
        <v>0</v>
      </c>
      <c r="B4469" s="4">
        <v>0</v>
      </c>
      <c r="C4469" s="4">
        <v>0</v>
      </c>
      <c r="D4469">
        <v>0</v>
      </c>
      <c r="E4469" s="3">
        <v>0</v>
      </c>
      <c r="F4469" s="3">
        <v>0</v>
      </c>
      <c r="G4469" s="3">
        <v>0</v>
      </c>
      <c r="H4469" s="15">
        <v>0</v>
      </c>
      <c r="I4469">
        <v>0</v>
      </c>
    </row>
    <row r="4470" spans="1:9" x14ac:dyDescent="0.25">
      <c r="A4470">
        <v>0</v>
      </c>
      <c r="B4470" s="4">
        <v>0</v>
      </c>
      <c r="C4470" s="4">
        <v>0</v>
      </c>
      <c r="D4470">
        <v>0</v>
      </c>
      <c r="E4470" s="3">
        <v>0</v>
      </c>
      <c r="F4470" s="3">
        <v>0</v>
      </c>
      <c r="G4470" s="3">
        <v>0</v>
      </c>
      <c r="H4470" s="15">
        <v>0</v>
      </c>
      <c r="I4470">
        <v>0</v>
      </c>
    </row>
    <row r="4471" spans="1:9" x14ac:dyDescent="0.25">
      <c r="A4471">
        <v>0</v>
      </c>
      <c r="B4471" s="4">
        <v>0</v>
      </c>
      <c r="C4471" s="4">
        <v>0</v>
      </c>
      <c r="D4471">
        <v>0</v>
      </c>
      <c r="E4471" s="3">
        <v>0</v>
      </c>
      <c r="F4471" s="3">
        <v>0</v>
      </c>
      <c r="G4471" s="3">
        <v>0</v>
      </c>
      <c r="H4471" s="15">
        <v>0</v>
      </c>
      <c r="I4471">
        <v>0</v>
      </c>
    </row>
    <row r="4472" spans="1:9" x14ac:dyDescent="0.25">
      <c r="A4472">
        <v>0</v>
      </c>
      <c r="B4472" s="4">
        <v>0</v>
      </c>
      <c r="C4472" s="4">
        <v>0</v>
      </c>
      <c r="D4472">
        <v>0</v>
      </c>
      <c r="E4472" s="3">
        <v>0</v>
      </c>
      <c r="F4472" s="3">
        <v>0</v>
      </c>
      <c r="G4472" s="3">
        <v>0</v>
      </c>
      <c r="H4472" s="15">
        <v>0</v>
      </c>
      <c r="I4472">
        <v>0</v>
      </c>
    </row>
    <row r="4473" spans="1:9" x14ac:dyDescent="0.25">
      <c r="A4473">
        <v>0</v>
      </c>
      <c r="B4473" s="4">
        <v>0</v>
      </c>
      <c r="C4473" s="4">
        <v>0</v>
      </c>
      <c r="D4473">
        <v>0</v>
      </c>
      <c r="E4473" s="3">
        <v>0</v>
      </c>
      <c r="F4473" s="3">
        <v>0</v>
      </c>
      <c r="G4473" s="3">
        <v>0</v>
      </c>
      <c r="H4473" s="15">
        <v>0</v>
      </c>
      <c r="I4473">
        <v>0</v>
      </c>
    </row>
    <row r="4474" spans="1:9" x14ac:dyDescent="0.25">
      <c r="A4474">
        <v>0</v>
      </c>
      <c r="B4474" s="4">
        <v>0</v>
      </c>
      <c r="C4474" s="4">
        <v>0</v>
      </c>
      <c r="D4474">
        <v>0</v>
      </c>
      <c r="E4474" s="3">
        <v>0</v>
      </c>
      <c r="F4474" s="3">
        <v>0</v>
      </c>
      <c r="G4474" s="3">
        <v>0</v>
      </c>
      <c r="H4474" s="15">
        <v>0</v>
      </c>
      <c r="I4474">
        <v>0</v>
      </c>
    </row>
    <row r="4475" spans="1:9" x14ac:dyDescent="0.25">
      <c r="A4475">
        <v>0</v>
      </c>
      <c r="B4475" s="4">
        <v>0</v>
      </c>
      <c r="C4475" s="4">
        <v>0</v>
      </c>
      <c r="D4475">
        <v>0</v>
      </c>
      <c r="E4475" s="3">
        <v>0</v>
      </c>
      <c r="F4475" s="3">
        <v>0</v>
      </c>
      <c r="G4475" s="3">
        <v>0</v>
      </c>
      <c r="H4475" s="15">
        <v>0</v>
      </c>
      <c r="I4475">
        <v>0</v>
      </c>
    </row>
    <row r="4476" spans="1:9" x14ac:dyDescent="0.25">
      <c r="A4476">
        <v>0</v>
      </c>
      <c r="B4476" s="4">
        <v>0</v>
      </c>
      <c r="C4476" s="4">
        <v>0</v>
      </c>
      <c r="D4476">
        <v>0</v>
      </c>
      <c r="E4476" s="3">
        <v>0</v>
      </c>
      <c r="F4476" s="3">
        <v>0</v>
      </c>
      <c r="G4476" s="3">
        <v>0</v>
      </c>
      <c r="H4476" s="15">
        <v>0</v>
      </c>
      <c r="I4476">
        <v>0</v>
      </c>
    </row>
    <row r="4477" spans="1:9" x14ac:dyDescent="0.25">
      <c r="A4477">
        <v>0</v>
      </c>
      <c r="B4477" s="4">
        <v>0</v>
      </c>
      <c r="C4477" s="4">
        <v>0</v>
      </c>
      <c r="D4477">
        <v>0</v>
      </c>
      <c r="E4477" s="3">
        <v>0</v>
      </c>
      <c r="F4477" s="3">
        <v>0</v>
      </c>
      <c r="G4477" s="3">
        <v>0</v>
      </c>
      <c r="H4477" s="15">
        <v>0</v>
      </c>
      <c r="I4477">
        <v>0</v>
      </c>
    </row>
    <row r="4478" spans="1:9" x14ac:dyDescent="0.25">
      <c r="A4478">
        <v>0</v>
      </c>
      <c r="B4478" s="4">
        <v>0</v>
      </c>
      <c r="C4478" s="4">
        <v>0</v>
      </c>
      <c r="D4478">
        <v>0</v>
      </c>
      <c r="E4478" s="3">
        <v>0</v>
      </c>
      <c r="F4478" s="3">
        <v>0</v>
      </c>
      <c r="G4478" s="3">
        <v>0</v>
      </c>
      <c r="H4478" s="15">
        <v>0</v>
      </c>
      <c r="I4478">
        <v>0</v>
      </c>
    </row>
    <row r="4479" spans="1:9" x14ac:dyDescent="0.25">
      <c r="A4479">
        <v>0</v>
      </c>
      <c r="B4479" s="4">
        <v>0</v>
      </c>
      <c r="C4479" s="4">
        <v>0</v>
      </c>
      <c r="D4479">
        <v>0</v>
      </c>
      <c r="E4479" s="3">
        <v>0</v>
      </c>
      <c r="F4479" s="3">
        <v>0</v>
      </c>
      <c r="G4479" s="3">
        <v>0</v>
      </c>
      <c r="H4479" s="15">
        <v>0</v>
      </c>
      <c r="I4479">
        <v>0</v>
      </c>
    </row>
    <row r="4480" spans="1:9" x14ac:dyDescent="0.25">
      <c r="A4480">
        <v>0</v>
      </c>
      <c r="B4480" s="4">
        <v>0</v>
      </c>
      <c r="C4480" s="4">
        <v>0</v>
      </c>
      <c r="D4480">
        <v>0</v>
      </c>
      <c r="E4480" s="3">
        <v>0</v>
      </c>
      <c r="F4480" s="3">
        <v>0</v>
      </c>
      <c r="G4480" s="3">
        <v>0</v>
      </c>
      <c r="H4480" s="15">
        <v>0</v>
      </c>
      <c r="I4480">
        <v>0</v>
      </c>
    </row>
    <row r="4481" spans="1:9" x14ac:dyDescent="0.25">
      <c r="A4481">
        <v>0</v>
      </c>
      <c r="B4481" s="4">
        <v>0</v>
      </c>
      <c r="C4481" s="4">
        <v>0</v>
      </c>
      <c r="D4481">
        <v>0</v>
      </c>
      <c r="E4481" s="3">
        <v>0</v>
      </c>
      <c r="F4481" s="3">
        <v>0</v>
      </c>
      <c r="G4481" s="3">
        <v>0</v>
      </c>
      <c r="H4481" s="15">
        <v>0</v>
      </c>
      <c r="I4481">
        <v>0</v>
      </c>
    </row>
    <row r="4482" spans="1:9" x14ac:dyDescent="0.25">
      <c r="A4482">
        <v>0</v>
      </c>
      <c r="B4482" s="4">
        <v>0</v>
      </c>
      <c r="C4482" s="4">
        <v>0</v>
      </c>
      <c r="D4482">
        <v>0</v>
      </c>
      <c r="E4482" s="3">
        <v>0</v>
      </c>
      <c r="F4482" s="3">
        <v>0</v>
      </c>
      <c r="G4482" s="3">
        <v>0</v>
      </c>
      <c r="H4482" s="15">
        <v>0</v>
      </c>
      <c r="I4482">
        <v>0</v>
      </c>
    </row>
    <row r="4483" spans="1:9" x14ac:dyDescent="0.25">
      <c r="A4483">
        <v>0</v>
      </c>
      <c r="B4483" s="4">
        <v>0</v>
      </c>
      <c r="C4483" s="4">
        <v>0</v>
      </c>
      <c r="D4483">
        <v>0</v>
      </c>
      <c r="E4483" s="3">
        <v>0</v>
      </c>
      <c r="F4483" s="3">
        <v>0</v>
      </c>
      <c r="G4483" s="3">
        <v>0</v>
      </c>
      <c r="H4483" s="15">
        <v>0</v>
      </c>
      <c r="I4483">
        <v>0</v>
      </c>
    </row>
    <row r="4484" spans="1:9" x14ac:dyDescent="0.25">
      <c r="A4484">
        <v>0</v>
      </c>
      <c r="B4484" s="4">
        <v>0</v>
      </c>
      <c r="C4484" s="4">
        <v>0</v>
      </c>
      <c r="D4484">
        <v>0</v>
      </c>
      <c r="E4484" s="3">
        <v>0</v>
      </c>
      <c r="F4484" s="3">
        <v>0</v>
      </c>
      <c r="G4484" s="3">
        <v>0</v>
      </c>
      <c r="H4484" s="15">
        <v>0</v>
      </c>
      <c r="I4484">
        <v>0</v>
      </c>
    </row>
    <row r="4485" spans="1:9" x14ac:dyDescent="0.25">
      <c r="A4485">
        <v>0</v>
      </c>
      <c r="B4485" s="4">
        <v>0</v>
      </c>
      <c r="C4485" s="4">
        <v>0</v>
      </c>
      <c r="D4485">
        <v>0</v>
      </c>
      <c r="E4485" s="3">
        <v>0</v>
      </c>
      <c r="F4485" s="3">
        <v>0</v>
      </c>
      <c r="G4485" s="3">
        <v>0</v>
      </c>
      <c r="H4485" s="15">
        <v>0</v>
      </c>
      <c r="I4485">
        <v>0</v>
      </c>
    </row>
    <row r="4486" spans="1:9" x14ac:dyDescent="0.25">
      <c r="A4486">
        <v>0</v>
      </c>
      <c r="B4486" s="4">
        <v>0</v>
      </c>
      <c r="C4486" s="4">
        <v>0</v>
      </c>
      <c r="D4486">
        <v>0</v>
      </c>
      <c r="E4486" s="3">
        <v>0</v>
      </c>
      <c r="F4486" s="3">
        <v>0</v>
      </c>
      <c r="G4486" s="3">
        <v>0</v>
      </c>
      <c r="H4486" s="15">
        <v>0</v>
      </c>
      <c r="I4486">
        <v>0</v>
      </c>
    </row>
    <row r="4487" spans="1:9" x14ac:dyDescent="0.25">
      <c r="A4487">
        <v>0</v>
      </c>
      <c r="B4487" s="4">
        <v>0</v>
      </c>
      <c r="C4487" s="4">
        <v>0</v>
      </c>
      <c r="D4487">
        <v>0</v>
      </c>
      <c r="E4487" s="3">
        <v>0</v>
      </c>
      <c r="F4487" s="3">
        <v>0</v>
      </c>
      <c r="G4487" s="3">
        <v>0</v>
      </c>
      <c r="H4487" s="15">
        <v>0</v>
      </c>
      <c r="I4487">
        <v>0</v>
      </c>
    </row>
    <row r="4488" spans="1:9" x14ac:dyDescent="0.25">
      <c r="A4488">
        <v>0</v>
      </c>
      <c r="B4488" s="4">
        <v>0</v>
      </c>
      <c r="C4488" s="4">
        <v>0</v>
      </c>
      <c r="D4488">
        <v>0</v>
      </c>
      <c r="E4488" s="3">
        <v>0</v>
      </c>
      <c r="F4488" s="3">
        <v>0</v>
      </c>
      <c r="G4488" s="3">
        <v>0</v>
      </c>
      <c r="H4488" s="15">
        <v>0</v>
      </c>
      <c r="I4488">
        <v>0</v>
      </c>
    </row>
    <row r="4489" spans="1:9" x14ac:dyDescent="0.25">
      <c r="A4489">
        <v>0</v>
      </c>
      <c r="B4489" s="4">
        <v>0</v>
      </c>
      <c r="C4489" s="4">
        <v>0</v>
      </c>
      <c r="D4489">
        <v>0</v>
      </c>
      <c r="E4489" s="3">
        <v>0</v>
      </c>
      <c r="F4489" s="3">
        <v>0</v>
      </c>
      <c r="G4489" s="3">
        <v>0</v>
      </c>
      <c r="H4489" s="15">
        <v>0</v>
      </c>
      <c r="I4489">
        <v>0</v>
      </c>
    </row>
    <row r="4490" spans="1:9" x14ac:dyDescent="0.25">
      <c r="A4490">
        <v>0</v>
      </c>
      <c r="B4490" s="4">
        <v>0</v>
      </c>
      <c r="C4490" s="4">
        <v>0</v>
      </c>
      <c r="D4490">
        <v>0</v>
      </c>
      <c r="E4490" s="3">
        <v>0</v>
      </c>
      <c r="F4490" s="3">
        <v>0</v>
      </c>
      <c r="G4490" s="3">
        <v>0</v>
      </c>
      <c r="H4490" s="15">
        <v>0</v>
      </c>
      <c r="I4490">
        <v>0</v>
      </c>
    </row>
    <row r="4491" spans="1:9" x14ac:dyDescent="0.25">
      <c r="A4491">
        <v>0</v>
      </c>
      <c r="B4491" s="4">
        <v>0</v>
      </c>
      <c r="C4491" s="4">
        <v>0</v>
      </c>
      <c r="D4491">
        <v>0</v>
      </c>
      <c r="E4491" s="3">
        <v>0</v>
      </c>
      <c r="F4491" s="3">
        <v>0</v>
      </c>
      <c r="G4491" s="3">
        <v>0</v>
      </c>
      <c r="H4491" s="15">
        <v>0</v>
      </c>
      <c r="I4491">
        <v>0</v>
      </c>
    </row>
    <row r="4492" spans="1:9" x14ac:dyDescent="0.25">
      <c r="A4492">
        <v>0</v>
      </c>
      <c r="B4492" s="4">
        <v>0</v>
      </c>
      <c r="C4492" s="4">
        <v>0</v>
      </c>
      <c r="D4492">
        <v>0</v>
      </c>
      <c r="E4492" s="3">
        <v>0</v>
      </c>
      <c r="F4492" s="3">
        <v>0</v>
      </c>
      <c r="G4492" s="3">
        <v>0</v>
      </c>
      <c r="H4492" s="15">
        <v>0</v>
      </c>
      <c r="I4492">
        <v>0</v>
      </c>
    </row>
    <row r="4493" spans="1:9" x14ac:dyDescent="0.25">
      <c r="A4493">
        <v>0</v>
      </c>
      <c r="B4493" s="4">
        <v>0</v>
      </c>
      <c r="C4493" s="4">
        <v>0</v>
      </c>
      <c r="D4493">
        <v>0</v>
      </c>
      <c r="E4493" s="3">
        <v>0</v>
      </c>
      <c r="F4493" s="3">
        <v>0</v>
      </c>
      <c r="G4493" s="3">
        <v>0</v>
      </c>
      <c r="H4493" s="15">
        <v>0</v>
      </c>
      <c r="I4493">
        <v>0</v>
      </c>
    </row>
    <row r="4494" spans="1:9" x14ac:dyDescent="0.25">
      <c r="A4494">
        <v>0</v>
      </c>
      <c r="B4494" s="4">
        <v>0</v>
      </c>
      <c r="C4494" s="4">
        <v>0</v>
      </c>
      <c r="D4494">
        <v>0</v>
      </c>
      <c r="E4494" s="3">
        <v>0</v>
      </c>
      <c r="F4494" s="3">
        <v>0</v>
      </c>
      <c r="G4494" s="3">
        <v>0</v>
      </c>
      <c r="H4494" s="15">
        <v>0</v>
      </c>
      <c r="I4494">
        <v>0</v>
      </c>
    </row>
    <row r="4495" spans="1:9" x14ac:dyDescent="0.25">
      <c r="A4495">
        <v>0</v>
      </c>
      <c r="B4495" s="4">
        <v>0</v>
      </c>
      <c r="C4495" s="4">
        <v>0</v>
      </c>
      <c r="D4495">
        <v>0</v>
      </c>
      <c r="E4495" s="3">
        <v>0</v>
      </c>
      <c r="F4495" s="3">
        <v>0</v>
      </c>
      <c r="G4495" s="3">
        <v>0</v>
      </c>
      <c r="H4495" s="15">
        <v>0</v>
      </c>
      <c r="I4495">
        <v>0</v>
      </c>
    </row>
    <row r="4496" spans="1:9" x14ac:dyDescent="0.25">
      <c r="A4496">
        <v>0</v>
      </c>
      <c r="B4496" s="4">
        <v>0</v>
      </c>
      <c r="C4496" s="4">
        <v>0</v>
      </c>
      <c r="D4496">
        <v>0</v>
      </c>
      <c r="E4496" s="3">
        <v>0</v>
      </c>
      <c r="F4496" s="3">
        <v>0</v>
      </c>
      <c r="G4496" s="3">
        <v>0</v>
      </c>
      <c r="H4496" s="15">
        <v>0</v>
      </c>
      <c r="I4496">
        <v>0</v>
      </c>
    </row>
    <row r="4497" spans="1:9" x14ac:dyDescent="0.25">
      <c r="A4497">
        <v>0</v>
      </c>
      <c r="B4497" s="4">
        <v>0</v>
      </c>
      <c r="C4497" s="4">
        <v>0</v>
      </c>
      <c r="D4497">
        <v>0</v>
      </c>
      <c r="E4497" s="3">
        <v>0</v>
      </c>
      <c r="F4497" s="3">
        <v>0</v>
      </c>
      <c r="G4497" s="3">
        <v>0</v>
      </c>
      <c r="H4497" s="15">
        <v>0</v>
      </c>
      <c r="I4497">
        <v>0</v>
      </c>
    </row>
    <row r="4498" spans="1:9" x14ac:dyDescent="0.25">
      <c r="A4498">
        <v>0</v>
      </c>
      <c r="B4498" s="4">
        <v>0</v>
      </c>
      <c r="C4498" s="4">
        <v>0</v>
      </c>
      <c r="D4498">
        <v>0</v>
      </c>
      <c r="E4498" s="3">
        <v>0</v>
      </c>
      <c r="F4498" s="3">
        <v>0</v>
      </c>
      <c r="G4498" s="3">
        <v>0</v>
      </c>
      <c r="H4498" s="15">
        <v>0</v>
      </c>
      <c r="I4498">
        <v>0</v>
      </c>
    </row>
    <row r="4499" spans="1:9" x14ac:dyDescent="0.25">
      <c r="A4499">
        <v>0</v>
      </c>
      <c r="B4499" s="4">
        <v>0</v>
      </c>
      <c r="C4499" s="4">
        <v>0</v>
      </c>
      <c r="D4499">
        <v>0</v>
      </c>
      <c r="E4499" s="3">
        <v>0</v>
      </c>
      <c r="F4499" s="3">
        <v>0</v>
      </c>
      <c r="G4499" s="3">
        <v>0</v>
      </c>
      <c r="H4499" s="15">
        <v>0</v>
      </c>
      <c r="I4499">
        <v>0</v>
      </c>
    </row>
    <row r="4500" spans="1:9" x14ac:dyDescent="0.25">
      <c r="A4500">
        <v>0</v>
      </c>
      <c r="B4500" s="4">
        <v>0</v>
      </c>
      <c r="C4500" s="4">
        <v>0</v>
      </c>
      <c r="D4500">
        <v>0</v>
      </c>
      <c r="E4500" s="3">
        <v>0</v>
      </c>
      <c r="F4500" s="3">
        <v>0</v>
      </c>
      <c r="G4500" s="3">
        <v>0</v>
      </c>
      <c r="H4500" s="15">
        <v>0</v>
      </c>
      <c r="I4500">
        <v>0</v>
      </c>
    </row>
    <row r="4501" spans="1:9" x14ac:dyDescent="0.25">
      <c r="A4501">
        <v>0</v>
      </c>
      <c r="B4501" s="4">
        <v>0</v>
      </c>
      <c r="C4501" s="4">
        <v>0</v>
      </c>
      <c r="D4501">
        <v>0</v>
      </c>
      <c r="E4501" s="3">
        <v>0</v>
      </c>
      <c r="F4501" s="3">
        <v>0</v>
      </c>
      <c r="G4501" s="3">
        <v>0</v>
      </c>
      <c r="H4501" s="15">
        <v>0</v>
      </c>
      <c r="I4501">
        <v>0</v>
      </c>
    </row>
    <row r="4502" spans="1:9" x14ac:dyDescent="0.25">
      <c r="A4502">
        <v>0</v>
      </c>
      <c r="B4502" s="4">
        <v>0</v>
      </c>
      <c r="C4502" s="4">
        <v>0</v>
      </c>
      <c r="D4502">
        <v>0</v>
      </c>
      <c r="E4502" s="3">
        <v>0</v>
      </c>
      <c r="F4502" s="3">
        <v>0</v>
      </c>
      <c r="G4502" s="3">
        <v>0</v>
      </c>
      <c r="H4502" s="15">
        <v>0</v>
      </c>
      <c r="I4502">
        <v>0</v>
      </c>
    </row>
    <row r="4503" spans="1:9" x14ac:dyDescent="0.25">
      <c r="A4503">
        <v>0</v>
      </c>
      <c r="B4503" s="4">
        <v>0</v>
      </c>
      <c r="C4503" s="4">
        <v>0</v>
      </c>
      <c r="D4503">
        <v>0</v>
      </c>
      <c r="E4503" s="3">
        <v>0</v>
      </c>
      <c r="F4503" s="3">
        <v>0</v>
      </c>
      <c r="G4503" s="3">
        <v>0</v>
      </c>
      <c r="H4503" s="15">
        <v>0</v>
      </c>
      <c r="I4503">
        <v>0</v>
      </c>
    </row>
    <row r="4504" spans="1:9" x14ac:dyDescent="0.25">
      <c r="A4504">
        <v>0</v>
      </c>
      <c r="B4504" s="4">
        <v>0</v>
      </c>
      <c r="C4504" s="4">
        <v>0</v>
      </c>
      <c r="D4504">
        <v>0</v>
      </c>
      <c r="E4504" s="3">
        <v>0</v>
      </c>
      <c r="F4504" s="3">
        <v>0</v>
      </c>
      <c r="G4504" s="3">
        <v>0</v>
      </c>
      <c r="H4504" s="15">
        <v>0</v>
      </c>
      <c r="I4504">
        <v>0</v>
      </c>
    </row>
    <row r="4505" spans="1:9" x14ac:dyDescent="0.25">
      <c r="A4505">
        <v>0</v>
      </c>
      <c r="B4505" s="4">
        <v>0</v>
      </c>
      <c r="C4505" s="4">
        <v>0</v>
      </c>
      <c r="D4505">
        <v>0</v>
      </c>
      <c r="E4505" s="3">
        <v>0</v>
      </c>
      <c r="F4505" s="3">
        <v>0</v>
      </c>
      <c r="G4505" s="3">
        <v>0</v>
      </c>
      <c r="H4505" s="15">
        <v>0</v>
      </c>
      <c r="I4505">
        <v>0</v>
      </c>
    </row>
    <row r="4506" spans="1:9" x14ac:dyDescent="0.25">
      <c r="A4506">
        <v>0</v>
      </c>
      <c r="B4506" s="4">
        <v>0</v>
      </c>
      <c r="C4506" s="4">
        <v>0</v>
      </c>
      <c r="D4506">
        <v>0</v>
      </c>
      <c r="E4506" s="3">
        <v>0</v>
      </c>
      <c r="F4506" s="3">
        <v>0</v>
      </c>
      <c r="G4506" s="3">
        <v>0</v>
      </c>
      <c r="H4506" s="15">
        <v>0</v>
      </c>
      <c r="I4506">
        <v>0</v>
      </c>
    </row>
    <row r="4507" spans="1:9" x14ac:dyDescent="0.25">
      <c r="A4507">
        <v>0</v>
      </c>
      <c r="B4507" s="4">
        <v>0</v>
      </c>
      <c r="C4507" s="4">
        <v>0</v>
      </c>
      <c r="D4507">
        <v>0</v>
      </c>
      <c r="E4507" s="3">
        <v>0</v>
      </c>
      <c r="F4507" s="3">
        <v>0</v>
      </c>
      <c r="G4507" s="3">
        <v>0</v>
      </c>
      <c r="H4507" s="15">
        <v>0</v>
      </c>
      <c r="I4507">
        <v>0</v>
      </c>
    </row>
    <row r="4508" spans="1:9" x14ac:dyDescent="0.25">
      <c r="A4508">
        <v>0</v>
      </c>
      <c r="B4508" s="4">
        <v>0</v>
      </c>
      <c r="C4508" s="4">
        <v>0</v>
      </c>
      <c r="D4508">
        <v>0</v>
      </c>
      <c r="E4508" s="3">
        <v>0</v>
      </c>
      <c r="F4508" s="3">
        <v>0</v>
      </c>
      <c r="G4508" s="3">
        <v>0</v>
      </c>
      <c r="H4508" s="15">
        <v>0</v>
      </c>
      <c r="I4508">
        <v>0</v>
      </c>
    </row>
    <row r="4509" spans="1:9" x14ac:dyDescent="0.25">
      <c r="A4509">
        <v>0</v>
      </c>
      <c r="B4509" s="4">
        <v>0</v>
      </c>
      <c r="C4509" s="4">
        <v>0</v>
      </c>
      <c r="D4509">
        <v>0</v>
      </c>
      <c r="E4509" s="3">
        <v>0</v>
      </c>
      <c r="F4509" s="3">
        <v>0</v>
      </c>
      <c r="G4509" s="3">
        <v>0</v>
      </c>
      <c r="H4509" s="15">
        <v>0</v>
      </c>
      <c r="I4509">
        <v>0</v>
      </c>
    </row>
    <row r="4510" spans="1:9" x14ac:dyDescent="0.25">
      <c r="A4510">
        <v>0</v>
      </c>
      <c r="B4510" s="4">
        <v>0</v>
      </c>
      <c r="C4510" s="4">
        <v>0</v>
      </c>
      <c r="D4510">
        <v>0</v>
      </c>
      <c r="E4510" s="3">
        <v>0</v>
      </c>
      <c r="F4510" s="3">
        <v>0</v>
      </c>
      <c r="G4510" s="3">
        <v>0</v>
      </c>
      <c r="H4510" s="15">
        <v>0</v>
      </c>
      <c r="I4510">
        <v>0</v>
      </c>
    </row>
    <row r="4511" spans="1:9" x14ac:dyDescent="0.25">
      <c r="A4511">
        <v>0</v>
      </c>
      <c r="B4511" s="4">
        <v>0</v>
      </c>
      <c r="C4511" s="4">
        <v>0</v>
      </c>
      <c r="D4511">
        <v>0</v>
      </c>
      <c r="E4511" s="3">
        <v>0</v>
      </c>
      <c r="F4511" s="3">
        <v>0</v>
      </c>
      <c r="G4511" s="3">
        <v>0</v>
      </c>
      <c r="H4511" s="15">
        <v>0</v>
      </c>
      <c r="I4511">
        <v>0</v>
      </c>
    </row>
    <row r="4512" spans="1:9" x14ac:dyDescent="0.25">
      <c r="A4512">
        <v>0</v>
      </c>
      <c r="B4512" s="4">
        <v>0</v>
      </c>
      <c r="C4512" s="4">
        <v>0</v>
      </c>
      <c r="D4512">
        <v>0</v>
      </c>
      <c r="E4512" s="3">
        <v>0</v>
      </c>
      <c r="F4512" s="3">
        <v>0</v>
      </c>
      <c r="G4512" s="3">
        <v>0</v>
      </c>
      <c r="H4512" s="15">
        <v>0</v>
      </c>
      <c r="I4512">
        <v>0</v>
      </c>
    </row>
    <row r="4513" spans="1:9" x14ac:dyDescent="0.25">
      <c r="A4513">
        <v>0</v>
      </c>
      <c r="B4513" s="4">
        <v>0</v>
      </c>
      <c r="C4513" s="4">
        <v>0</v>
      </c>
      <c r="D4513">
        <v>0</v>
      </c>
      <c r="E4513" s="3">
        <v>0</v>
      </c>
      <c r="F4513" s="3">
        <v>0</v>
      </c>
      <c r="G4513" s="3">
        <v>0</v>
      </c>
      <c r="H4513" s="15">
        <v>0</v>
      </c>
      <c r="I4513">
        <v>0</v>
      </c>
    </row>
    <row r="4514" spans="1:9" x14ac:dyDescent="0.25">
      <c r="A4514">
        <v>0</v>
      </c>
      <c r="B4514" s="4">
        <v>0</v>
      </c>
      <c r="C4514" s="4">
        <v>0</v>
      </c>
      <c r="D4514">
        <v>0</v>
      </c>
      <c r="E4514" s="3">
        <v>0</v>
      </c>
      <c r="F4514" s="3">
        <v>0</v>
      </c>
      <c r="G4514" s="3">
        <v>0</v>
      </c>
      <c r="H4514" s="15">
        <v>0</v>
      </c>
      <c r="I4514">
        <v>0</v>
      </c>
    </row>
    <row r="4515" spans="1:9" x14ac:dyDescent="0.25">
      <c r="A4515">
        <v>0</v>
      </c>
      <c r="B4515" s="4">
        <v>0</v>
      </c>
      <c r="C4515" s="4">
        <v>0</v>
      </c>
      <c r="D4515">
        <v>0</v>
      </c>
      <c r="E4515" s="3">
        <v>0</v>
      </c>
      <c r="F4515" s="3">
        <v>0</v>
      </c>
      <c r="G4515" s="3">
        <v>0</v>
      </c>
      <c r="H4515" s="15">
        <v>0</v>
      </c>
      <c r="I4515">
        <v>0</v>
      </c>
    </row>
    <row r="4516" spans="1:9" x14ac:dyDescent="0.25">
      <c r="A4516">
        <v>0</v>
      </c>
      <c r="B4516" s="4">
        <v>0</v>
      </c>
      <c r="C4516" s="4">
        <v>0</v>
      </c>
      <c r="D4516">
        <v>0</v>
      </c>
      <c r="E4516" s="3">
        <v>0</v>
      </c>
      <c r="F4516" s="3">
        <v>0</v>
      </c>
      <c r="G4516" s="3">
        <v>0</v>
      </c>
      <c r="H4516" s="15">
        <v>0</v>
      </c>
      <c r="I4516">
        <v>0</v>
      </c>
    </row>
    <row r="4517" spans="1:9" x14ac:dyDescent="0.25">
      <c r="A4517">
        <v>0</v>
      </c>
      <c r="B4517" s="4">
        <v>0</v>
      </c>
      <c r="C4517" s="4">
        <v>0</v>
      </c>
      <c r="D4517">
        <v>0</v>
      </c>
      <c r="E4517" s="3">
        <v>0</v>
      </c>
      <c r="F4517" s="3">
        <v>0</v>
      </c>
      <c r="G4517" s="3">
        <v>0</v>
      </c>
      <c r="H4517" s="15">
        <v>0</v>
      </c>
      <c r="I4517">
        <v>0</v>
      </c>
    </row>
    <row r="4518" spans="1:9" x14ac:dyDescent="0.25">
      <c r="A4518">
        <v>0</v>
      </c>
      <c r="B4518" s="4">
        <v>0</v>
      </c>
      <c r="C4518" s="4">
        <v>0</v>
      </c>
      <c r="D4518">
        <v>0</v>
      </c>
      <c r="E4518" s="3">
        <v>0</v>
      </c>
      <c r="F4518" s="3">
        <v>0</v>
      </c>
      <c r="G4518" s="3">
        <v>0</v>
      </c>
      <c r="H4518" s="15">
        <v>0</v>
      </c>
      <c r="I4518">
        <v>0</v>
      </c>
    </row>
    <row r="4519" spans="1:9" x14ac:dyDescent="0.25">
      <c r="A4519">
        <v>0</v>
      </c>
      <c r="B4519" s="4">
        <v>0</v>
      </c>
      <c r="C4519" s="4">
        <v>0</v>
      </c>
      <c r="D4519">
        <v>0</v>
      </c>
      <c r="E4519" s="3">
        <v>0</v>
      </c>
      <c r="F4519" s="3">
        <v>0</v>
      </c>
      <c r="G4519" s="3">
        <v>0</v>
      </c>
      <c r="H4519" s="15">
        <v>0</v>
      </c>
      <c r="I4519">
        <v>0</v>
      </c>
    </row>
    <row r="4520" spans="1:9" x14ac:dyDescent="0.25">
      <c r="A4520">
        <v>0</v>
      </c>
      <c r="B4520" s="4">
        <v>0</v>
      </c>
      <c r="C4520" s="4">
        <v>0</v>
      </c>
      <c r="D4520">
        <v>0</v>
      </c>
      <c r="E4520" s="3">
        <v>0</v>
      </c>
      <c r="F4520" s="3">
        <v>0</v>
      </c>
      <c r="G4520" s="3">
        <v>0</v>
      </c>
      <c r="H4520" s="15">
        <v>0</v>
      </c>
      <c r="I4520">
        <v>0</v>
      </c>
    </row>
    <row r="4521" spans="1:9" x14ac:dyDescent="0.25">
      <c r="A4521">
        <v>0</v>
      </c>
      <c r="B4521" s="4">
        <v>0</v>
      </c>
      <c r="C4521" s="4">
        <v>0</v>
      </c>
      <c r="D4521">
        <v>0</v>
      </c>
      <c r="E4521" s="3">
        <v>0</v>
      </c>
      <c r="F4521" s="3">
        <v>0</v>
      </c>
      <c r="G4521" s="3">
        <v>0</v>
      </c>
      <c r="H4521" s="15">
        <v>0</v>
      </c>
      <c r="I4521">
        <v>0</v>
      </c>
    </row>
    <row r="4522" spans="1:9" x14ac:dyDescent="0.25">
      <c r="A4522">
        <v>0</v>
      </c>
      <c r="B4522" s="4">
        <v>0</v>
      </c>
      <c r="C4522" s="4">
        <v>0</v>
      </c>
      <c r="D4522">
        <v>0</v>
      </c>
      <c r="E4522" s="3">
        <v>0</v>
      </c>
      <c r="F4522" s="3">
        <v>0</v>
      </c>
      <c r="G4522" s="3">
        <v>0</v>
      </c>
      <c r="H4522" s="15">
        <v>0</v>
      </c>
      <c r="I4522">
        <v>0</v>
      </c>
    </row>
    <row r="4523" spans="1:9" x14ac:dyDescent="0.25">
      <c r="A4523">
        <v>0</v>
      </c>
      <c r="B4523" s="4">
        <v>0</v>
      </c>
      <c r="C4523" s="4">
        <v>0</v>
      </c>
      <c r="D4523">
        <v>0</v>
      </c>
      <c r="E4523" s="3">
        <v>0</v>
      </c>
      <c r="F4523" s="3">
        <v>0</v>
      </c>
      <c r="G4523" s="3">
        <v>0</v>
      </c>
      <c r="H4523" s="15">
        <v>0</v>
      </c>
      <c r="I4523">
        <v>0</v>
      </c>
    </row>
    <row r="4524" spans="1:9" x14ac:dyDescent="0.25">
      <c r="A4524">
        <v>0</v>
      </c>
      <c r="B4524" s="4">
        <v>0</v>
      </c>
      <c r="C4524" s="4">
        <v>0</v>
      </c>
      <c r="D4524">
        <v>0</v>
      </c>
      <c r="E4524" s="3">
        <v>0</v>
      </c>
      <c r="F4524" s="3">
        <v>0</v>
      </c>
      <c r="G4524" s="3">
        <v>0</v>
      </c>
      <c r="H4524" s="15">
        <v>0</v>
      </c>
      <c r="I4524">
        <v>0</v>
      </c>
    </row>
    <row r="4525" spans="1:9" x14ac:dyDescent="0.25">
      <c r="A4525">
        <v>0</v>
      </c>
      <c r="B4525" s="4">
        <v>0</v>
      </c>
      <c r="C4525" s="4">
        <v>0</v>
      </c>
      <c r="D4525">
        <v>0</v>
      </c>
      <c r="E4525" s="3">
        <v>0</v>
      </c>
      <c r="F4525" s="3">
        <v>0</v>
      </c>
      <c r="G4525" s="3">
        <v>0</v>
      </c>
      <c r="H4525" s="15">
        <v>0</v>
      </c>
      <c r="I4525">
        <v>0</v>
      </c>
    </row>
    <row r="4526" spans="1:9" x14ac:dyDescent="0.25">
      <c r="A4526">
        <v>0</v>
      </c>
      <c r="B4526" s="4">
        <v>0</v>
      </c>
      <c r="C4526" s="4">
        <v>0</v>
      </c>
      <c r="D4526">
        <v>0</v>
      </c>
      <c r="E4526" s="3">
        <v>0</v>
      </c>
      <c r="F4526" s="3">
        <v>0</v>
      </c>
      <c r="G4526" s="3">
        <v>0</v>
      </c>
      <c r="H4526" s="15">
        <v>0</v>
      </c>
      <c r="I4526">
        <v>0</v>
      </c>
    </row>
    <row r="4527" spans="1:9" x14ac:dyDescent="0.25">
      <c r="A4527">
        <v>0</v>
      </c>
      <c r="B4527" s="4">
        <v>0</v>
      </c>
      <c r="C4527" s="4">
        <v>0</v>
      </c>
      <c r="D4527">
        <v>0</v>
      </c>
      <c r="E4527" s="3">
        <v>0</v>
      </c>
      <c r="F4527" s="3">
        <v>0</v>
      </c>
      <c r="G4527" s="3">
        <v>0</v>
      </c>
      <c r="H4527" s="15">
        <v>0</v>
      </c>
      <c r="I4527">
        <v>0</v>
      </c>
    </row>
    <row r="4528" spans="1:9" x14ac:dyDescent="0.25">
      <c r="A4528">
        <v>0</v>
      </c>
      <c r="B4528" s="4">
        <v>0</v>
      </c>
      <c r="C4528" s="4">
        <v>0</v>
      </c>
      <c r="D4528">
        <v>0</v>
      </c>
      <c r="E4528" s="3">
        <v>0</v>
      </c>
      <c r="F4528" s="3">
        <v>0</v>
      </c>
      <c r="G4528" s="3">
        <v>0</v>
      </c>
      <c r="H4528" s="15">
        <v>0</v>
      </c>
      <c r="I4528">
        <v>0</v>
      </c>
    </row>
    <row r="4529" spans="1:9" x14ac:dyDescent="0.25">
      <c r="A4529">
        <v>0</v>
      </c>
      <c r="B4529" s="4">
        <v>0</v>
      </c>
      <c r="C4529" s="4">
        <v>0</v>
      </c>
      <c r="D4529">
        <v>0</v>
      </c>
      <c r="E4529" s="3">
        <v>0</v>
      </c>
      <c r="F4529" s="3">
        <v>0</v>
      </c>
      <c r="G4529" s="3">
        <v>0</v>
      </c>
      <c r="H4529" s="15">
        <v>0</v>
      </c>
      <c r="I4529">
        <v>0</v>
      </c>
    </row>
    <row r="4530" spans="1:9" x14ac:dyDescent="0.25">
      <c r="A4530">
        <v>0</v>
      </c>
      <c r="B4530" s="4">
        <v>0</v>
      </c>
      <c r="C4530" s="4">
        <v>0</v>
      </c>
      <c r="D4530">
        <v>0</v>
      </c>
      <c r="E4530" s="3">
        <v>0</v>
      </c>
      <c r="F4530" s="3">
        <v>0</v>
      </c>
      <c r="G4530" s="3">
        <v>0</v>
      </c>
      <c r="H4530" s="15">
        <v>0</v>
      </c>
      <c r="I4530">
        <v>0</v>
      </c>
    </row>
    <row r="4531" spans="1:9" x14ac:dyDescent="0.25">
      <c r="A4531">
        <v>0</v>
      </c>
      <c r="B4531" s="4">
        <v>0</v>
      </c>
      <c r="C4531" s="4">
        <v>0</v>
      </c>
      <c r="D4531">
        <v>0</v>
      </c>
      <c r="E4531" s="3">
        <v>0</v>
      </c>
      <c r="F4531" s="3">
        <v>0</v>
      </c>
      <c r="G4531" s="3">
        <v>0</v>
      </c>
      <c r="H4531" s="15">
        <v>0</v>
      </c>
      <c r="I4531">
        <v>0</v>
      </c>
    </row>
    <row r="4532" spans="1:9" x14ac:dyDescent="0.25">
      <c r="A4532">
        <v>0</v>
      </c>
      <c r="B4532" s="4">
        <v>0</v>
      </c>
      <c r="C4532" s="4">
        <v>0</v>
      </c>
      <c r="D4532">
        <v>0</v>
      </c>
      <c r="E4532" s="3">
        <v>0</v>
      </c>
      <c r="F4532" s="3">
        <v>0</v>
      </c>
      <c r="G4532" s="3">
        <v>0</v>
      </c>
      <c r="H4532" s="15">
        <v>0</v>
      </c>
      <c r="I4532">
        <v>0</v>
      </c>
    </row>
    <row r="4533" spans="1:9" x14ac:dyDescent="0.25">
      <c r="A4533">
        <v>0</v>
      </c>
      <c r="B4533" s="4">
        <v>0</v>
      </c>
      <c r="C4533" s="4">
        <v>0</v>
      </c>
      <c r="D4533">
        <v>0</v>
      </c>
      <c r="E4533" s="3">
        <v>0</v>
      </c>
      <c r="F4533" s="3">
        <v>0</v>
      </c>
      <c r="G4533" s="3">
        <v>0</v>
      </c>
      <c r="H4533" s="15">
        <v>0</v>
      </c>
      <c r="I4533">
        <v>0</v>
      </c>
    </row>
    <row r="4534" spans="1:9" x14ac:dyDescent="0.25">
      <c r="A4534">
        <v>0</v>
      </c>
      <c r="B4534" s="4">
        <v>0</v>
      </c>
      <c r="C4534" s="4">
        <v>0</v>
      </c>
      <c r="D4534">
        <v>0</v>
      </c>
      <c r="E4534" s="3">
        <v>0</v>
      </c>
      <c r="F4534" s="3">
        <v>0</v>
      </c>
      <c r="G4534" s="3">
        <v>0</v>
      </c>
      <c r="H4534" s="15">
        <v>0</v>
      </c>
      <c r="I4534">
        <v>0</v>
      </c>
    </row>
    <row r="4535" spans="1:9" x14ac:dyDescent="0.25">
      <c r="A4535">
        <v>0</v>
      </c>
      <c r="B4535" s="4">
        <v>0</v>
      </c>
      <c r="C4535" s="4">
        <v>0</v>
      </c>
      <c r="D4535">
        <v>0</v>
      </c>
      <c r="E4535" s="3">
        <v>0</v>
      </c>
      <c r="F4535" s="3">
        <v>0</v>
      </c>
      <c r="G4535" s="3">
        <v>0</v>
      </c>
      <c r="H4535" s="15">
        <v>0</v>
      </c>
      <c r="I4535">
        <v>0</v>
      </c>
    </row>
    <row r="4536" spans="1:9" x14ac:dyDescent="0.25">
      <c r="A4536">
        <v>0</v>
      </c>
      <c r="B4536" s="4">
        <v>0</v>
      </c>
      <c r="C4536" s="4">
        <v>0</v>
      </c>
      <c r="D4536">
        <v>0</v>
      </c>
      <c r="E4536" s="3">
        <v>0</v>
      </c>
      <c r="F4536" s="3">
        <v>0</v>
      </c>
      <c r="G4536" s="3">
        <v>0</v>
      </c>
      <c r="H4536" s="15">
        <v>0</v>
      </c>
      <c r="I4536">
        <v>0</v>
      </c>
    </row>
    <row r="4537" spans="1:9" x14ac:dyDescent="0.25">
      <c r="A4537">
        <v>0</v>
      </c>
      <c r="B4537" s="4">
        <v>0</v>
      </c>
      <c r="C4537" s="4">
        <v>0</v>
      </c>
      <c r="D4537">
        <v>0</v>
      </c>
      <c r="E4537" s="3">
        <v>0</v>
      </c>
      <c r="F4537" s="3">
        <v>0</v>
      </c>
      <c r="G4537" s="3">
        <v>0</v>
      </c>
      <c r="H4537" s="15">
        <v>0</v>
      </c>
      <c r="I4537">
        <v>0</v>
      </c>
    </row>
    <row r="4538" spans="1:9" x14ac:dyDescent="0.25">
      <c r="A4538">
        <v>0</v>
      </c>
      <c r="B4538" s="4">
        <v>0</v>
      </c>
      <c r="C4538" s="4">
        <v>0</v>
      </c>
      <c r="D4538">
        <v>0</v>
      </c>
      <c r="E4538" s="3">
        <v>0</v>
      </c>
      <c r="F4538" s="3">
        <v>0</v>
      </c>
      <c r="G4538" s="3">
        <v>0</v>
      </c>
      <c r="H4538" s="15">
        <v>0</v>
      </c>
      <c r="I4538">
        <v>0</v>
      </c>
    </row>
    <row r="4539" spans="1:9" x14ac:dyDescent="0.25">
      <c r="A4539">
        <v>0</v>
      </c>
      <c r="B4539" s="4">
        <v>0</v>
      </c>
      <c r="C4539" s="4">
        <v>0</v>
      </c>
      <c r="D4539">
        <v>0</v>
      </c>
      <c r="E4539" s="3">
        <v>0</v>
      </c>
      <c r="F4539" s="3">
        <v>0</v>
      </c>
      <c r="G4539" s="3">
        <v>0</v>
      </c>
      <c r="H4539" s="15">
        <v>0</v>
      </c>
      <c r="I4539">
        <v>0</v>
      </c>
    </row>
    <row r="4540" spans="1:9" x14ac:dyDescent="0.25">
      <c r="A4540">
        <v>0</v>
      </c>
      <c r="B4540" s="4">
        <v>0</v>
      </c>
      <c r="C4540" s="4">
        <v>0</v>
      </c>
      <c r="D4540">
        <v>0</v>
      </c>
      <c r="E4540" s="3">
        <v>0</v>
      </c>
      <c r="F4540" s="3">
        <v>0</v>
      </c>
      <c r="G4540" s="3">
        <v>0</v>
      </c>
      <c r="H4540" s="15">
        <v>0</v>
      </c>
      <c r="I4540">
        <v>0</v>
      </c>
    </row>
    <row r="4541" spans="1:9" x14ac:dyDescent="0.25">
      <c r="A4541">
        <v>0</v>
      </c>
      <c r="B4541" s="4">
        <v>0</v>
      </c>
      <c r="C4541" s="4">
        <v>0</v>
      </c>
      <c r="D4541">
        <v>0</v>
      </c>
      <c r="E4541" s="3">
        <v>0</v>
      </c>
      <c r="F4541" s="3">
        <v>0</v>
      </c>
      <c r="G4541" s="3">
        <v>0</v>
      </c>
      <c r="H4541" s="15">
        <v>0</v>
      </c>
      <c r="I4541">
        <v>0</v>
      </c>
    </row>
    <row r="4542" spans="1:9" x14ac:dyDescent="0.25">
      <c r="A4542">
        <v>0</v>
      </c>
      <c r="B4542" s="4">
        <v>0</v>
      </c>
      <c r="C4542" s="4">
        <v>0</v>
      </c>
      <c r="D4542">
        <v>0</v>
      </c>
      <c r="E4542" s="3">
        <v>0</v>
      </c>
      <c r="F4542" s="3">
        <v>0</v>
      </c>
      <c r="G4542" s="3">
        <v>0</v>
      </c>
      <c r="H4542" s="15">
        <v>0</v>
      </c>
      <c r="I4542">
        <v>0</v>
      </c>
    </row>
    <row r="4543" spans="1:9" x14ac:dyDescent="0.25">
      <c r="A4543">
        <v>0</v>
      </c>
      <c r="B4543" s="4">
        <v>0</v>
      </c>
      <c r="C4543" s="4">
        <v>0</v>
      </c>
      <c r="D4543">
        <v>0</v>
      </c>
      <c r="E4543" s="3">
        <v>0</v>
      </c>
      <c r="F4543" s="3">
        <v>0</v>
      </c>
      <c r="G4543" s="3">
        <v>0</v>
      </c>
      <c r="H4543" s="15">
        <v>0</v>
      </c>
      <c r="I4543">
        <v>0</v>
      </c>
    </row>
    <row r="4544" spans="1:9" x14ac:dyDescent="0.25">
      <c r="A4544">
        <v>0</v>
      </c>
      <c r="B4544" s="4">
        <v>0</v>
      </c>
      <c r="C4544" s="4">
        <v>0</v>
      </c>
      <c r="D4544">
        <v>0</v>
      </c>
      <c r="E4544" s="3">
        <v>0</v>
      </c>
      <c r="F4544" s="3">
        <v>0</v>
      </c>
      <c r="G4544" s="3">
        <v>0</v>
      </c>
      <c r="H4544" s="15">
        <v>0</v>
      </c>
      <c r="I4544">
        <v>0</v>
      </c>
    </row>
    <row r="4545" spans="1:9" x14ac:dyDescent="0.25">
      <c r="A4545">
        <v>0</v>
      </c>
      <c r="B4545" s="4">
        <v>0</v>
      </c>
      <c r="C4545" s="4">
        <v>0</v>
      </c>
      <c r="D4545">
        <v>0</v>
      </c>
      <c r="E4545" s="3">
        <v>0</v>
      </c>
      <c r="F4545" s="3">
        <v>0</v>
      </c>
      <c r="G4545" s="3">
        <v>0</v>
      </c>
      <c r="H4545" s="15">
        <v>0</v>
      </c>
      <c r="I4545">
        <v>0</v>
      </c>
    </row>
    <row r="4546" spans="1:9" x14ac:dyDescent="0.25">
      <c r="A4546">
        <v>0</v>
      </c>
      <c r="B4546" s="4">
        <v>0</v>
      </c>
      <c r="C4546" s="4">
        <v>0</v>
      </c>
      <c r="D4546">
        <v>0</v>
      </c>
      <c r="E4546" s="3">
        <v>0</v>
      </c>
      <c r="F4546" s="3">
        <v>0</v>
      </c>
      <c r="G4546" s="3">
        <v>0</v>
      </c>
      <c r="H4546" s="15">
        <v>0</v>
      </c>
      <c r="I4546">
        <v>0</v>
      </c>
    </row>
    <row r="4547" spans="1:9" x14ac:dyDescent="0.25">
      <c r="A4547">
        <v>0</v>
      </c>
      <c r="B4547" s="4">
        <v>0</v>
      </c>
      <c r="C4547" s="4">
        <v>0</v>
      </c>
      <c r="D4547">
        <v>0</v>
      </c>
      <c r="E4547" s="3">
        <v>0</v>
      </c>
      <c r="F4547" s="3">
        <v>0</v>
      </c>
      <c r="G4547" s="3">
        <v>0</v>
      </c>
      <c r="H4547" s="15">
        <v>0</v>
      </c>
      <c r="I4547">
        <v>0</v>
      </c>
    </row>
    <row r="4548" spans="1:9" x14ac:dyDescent="0.25">
      <c r="A4548">
        <v>0</v>
      </c>
      <c r="B4548" s="4">
        <v>0</v>
      </c>
      <c r="C4548" s="4">
        <v>0</v>
      </c>
      <c r="D4548">
        <v>0</v>
      </c>
      <c r="E4548" s="3">
        <v>0</v>
      </c>
      <c r="F4548" s="3">
        <v>0</v>
      </c>
      <c r="G4548" s="3">
        <v>0</v>
      </c>
      <c r="H4548" s="15">
        <v>0</v>
      </c>
      <c r="I4548">
        <v>0</v>
      </c>
    </row>
    <row r="4549" spans="1:9" x14ac:dyDescent="0.25">
      <c r="A4549">
        <v>0</v>
      </c>
      <c r="B4549" s="4">
        <v>0</v>
      </c>
      <c r="C4549" s="4">
        <v>0</v>
      </c>
      <c r="D4549">
        <v>0</v>
      </c>
      <c r="E4549" s="3">
        <v>0</v>
      </c>
      <c r="F4549" s="3">
        <v>0</v>
      </c>
      <c r="G4549" s="3">
        <v>0</v>
      </c>
      <c r="H4549" s="15">
        <v>0</v>
      </c>
      <c r="I4549">
        <v>0</v>
      </c>
    </row>
    <row r="4550" spans="1:9" x14ac:dyDescent="0.25">
      <c r="A4550">
        <v>0</v>
      </c>
      <c r="B4550" s="4">
        <v>0</v>
      </c>
      <c r="C4550" s="4">
        <v>0</v>
      </c>
      <c r="D4550">
        <v>0</v>
      </c>
      <c r="E4550" s="3">
        <v>0</v>
      </c>
      <c r="F4550" s="3">
        <v>0</v>
      </c>
      <c r="G4550" s="3">
        <v>0</v>
      </c>
      <c r="H4550" s="15">
        <v>0</v>
      </c>
      <c r="I4550">
        <v>0</v>
      </c>
    </row>
    <row r="4551" spans="1:9" x14ac:dyDescent="0.25">
      <c r="A4551">
        <v>0</v>
      </c>
      <c r="B4551" s="4">
        <v>0</v>
      </c>
      <c r="C4551" s="4">
        <v>0</v>
      </c>
      <c r="D4551">
        <v>0</v>
      </c>
      <c r="E4551" s="3">
        <v>0</v>
      </c>
      <c r="F4551" s="3">
        <v>0</v>
      </c>
      <c r="G4551" s="3">
        <v>0</v>
      </c>
      <c r="H4551" s="15">
        <v>0</v>
      </c>
      <c r="I4551">
        <v>0</v>
      </c>
    </row>
    <row r="4552" spans="1:9" x14ac:dyDescent="0.25">
      <c r="A4552">
        <v>0</v>
      </c>
      <c r="B4552" s="4">
        <v>0</v>
      </c>
      <c r="C4552" s="4">
        <v>0</v>
      </c>
      <c r="D4552">
        <v>0</v>
      </c>
      <c r="E4552" s="3">
        <v>0</v>
      </c>
      <c r="F4552" s="3">
        <v>0</v>
      </c>
      <c r="G4552" s="3">
        <v>0</v>
      </c>
      <c r="H4552" s="15">
        <v>0</v>
      </c>
      <c r="I4552">
        <v>0</v>
      </c>
    </row>
    <row r="4553" spans="1:9" x14ac:dyDescent="0.25">
      <c r="A4553">
        <v>0</v>
      </c>
      <c r="B4553" s="4">
        <v>0</v>
      </c>
      <c r="C4553" s="4">
        <v>0</v>
      </c>
      <c r="D4553">
        <v>0</v>
      </c>
      <c r="E4553" s="3">
        <v>0</v>
      </c>
      <c r="F4553" s="3">
        <v>0</v>
      </c>
      <c r="G4553" s="3">
        <v>0</v>
      </c>
      <c r="H4553" s="15">
        <v>0</v>
      </c>
      <c r="I4553">
        <v>0</v>
      </c>
    </row>
    <row r="4554" spans="1:9" x14ac:dyDescent="0.25">
      <c r="A4554">
        <v>0</v>
      </c>
      <c r="B4554" s="4">
        <v>0</v>
      </c>
      <c r="C4554" s="4">
        <v>0</v>
      </c>
      <c r="D4554">
        <v>0</v>
      </c>
      <c r="E4554" s="3">
        <v>0</v>
      </c>
      <c r="F4554" s="3">
        <v>0</v>
      </c>
      <c r="G4554" s="3">
        <v>0</v>
      </c>
      <c r="H4554" s="15">
        <v>0</v>
      </c>
      <c r="I4554">
        <v>0</v>
      </c>
    </row>
    <row r="4555" spans="1:9" x14ac:dyDescent="0.25">
      <c r="A4555">
        <v>0</v>
      </c>
      <c r="B4555" s="4">
        <v>0</v>
      </c>
      <c r="C4555" s="4">
        <v>0</v>
      </c>
      <c r="D4555">
        <v>0</v>
      </c>
      <c r="E4555" s="3">
        <v>0</v>
      </c>
      <c r="F4555" s="3">
        <v>0</v>
      </c>
      <c r="G4555" s="3">
        <v>0</v>
      </c>
      <c r="H4555" s="15">
        <v>0</v>
      </c>
      <c r="I4555">
        <v>0</v>
      </c>
    </row>
    <row r="4556" spans="1:9" x14ac:dyDescent="0.25">
      <c r="A4556">
        <v>0</v>
      </c>
      <c r="B4556" s="4">
        <v>0</v>
      </c>
      <c r="C4556" s="4">
        <v>0</v>
      </c>
      <c r="D4556">
        <v>0</v>
      </c>
      <c r="E4556" s="3">
        <v>0</v>
      </c>
      <c r="F4556" s="3">
        <v>0</v>
      </c>
      <c r="G4556" s="3">
        <v>0</v>
      </c>
      <c r="H4556" s="15">
        <v>0</v>
      </c>
      <c r="I4556">
        <v>0</v>
      </c>
    </row>
    <row r="4557" spans="1:9" x14ac:dyDescent="0.25">
      <c r="A4557">
        <v>0</v>
      </c>
      <c r="B4557" s="4">
        <v>0</v>
      </c>
      <c r="C4557" s="4">
        <v>0</v>
      </c>
      <c r="D4557">
        <v>0</v>
      </c>
      <c r="E4557" s="3">
        <v>0</v>
      </c>
      <c r="F4557" s="3">
        <v>0</v>
      </c>
      <c r="G4557" s="3">
        <v>0</v>
      </c>
      <c r="H4557" s="15">
        <v>0</v>
      </c>
      <c r="I4557">
        <v>0</v>
      </c>
    </row>
    <row r="4558" spans="1:9" x14ac:dyDescent="0.25">
      <c r="A4558">
        <v>0</v>
      </c>
      <c r="B4558" s="4">
        <v>0</v>
      </c>
      <c r="C4558" s="4">
        <v>0</v>
      </c>
      <c r="D4558">
        <v>0</v>
      </c>
      <c r="E4558" s="3">
        <v>0</v>
      </c>
      <c r="F4558" s="3">
        <v>0</v>
      </c>
      <c r="G4558" s="3">
        <v>0</v>
      </c>
      <c r="H4558" s="15">
        <v>0</v>
      </c>
      <c r="I4558">
        <v>0</v>
      </c>
    </row>
    <row r="4559" spans="1:9" x14ac:dyDescent="0.25">
      <c r="A4559">
        <v>0</v>
      </c>
      <c r="B4559" s="4">
        <v>0</v>
      </c>
      <c r="C4559" s="4">
        <v>0</v>
      </c>
      <c r="D4559">
        <v>0</v>
      </c>
      <c r="E4559" s="3">
        <v>0</v>
      </c>
      <c r="F4559" s="3">
        <v>0</v>
      </c>
      <c r="G4559" s="3">
        <v>0</v>
      </c>
      <c r="H4559" s="15">
        <v>0</v>
      </c>
      <c r="I4559">
        <v>0</v>
      </c>
    </row>
    <row r="4560" spans="1:9" x14ac:dyDescent="0.25">
      <c r="A4560">
        <v>0</v>
      </c>
      <c r="B4560" s="4">
        <v>0</v>
      </c>
      <c r="C4560" s="4">
        <v>0</v>
      </c>
      <c r="D4560">
        <v>0</v>
      </c>
      <c r="E4560" s="3">
        <v>0</v>
      </c>
      <c r="F4560" s="3">
        <v>0</v>
      </c>
      <c r="G4560" s="3">
        <v>0</v>
      </c>
      <c r="H4560" s="15">
        <v>0</v>
      </c>
      <c r="I4560">
        <v>0</v>
      </c>
    </row>
    <row r="4561" spans="1:9" x14ac:dyDescent="0.25">
      <c r="A4561">
        <v>0</v>
      </c>
      <c r="B4561" s="4">
        <v>0</v>
      </c>
      <c r="C4561" s="4">
        <v>0</v>
      </c>
      <c r="D4561">
        <v>0</v>
      </c>
      <c r="E4561" s="3">
        <v>0</v>
      </c>
      <c r="F4561" s="3">
        <v>0</v>
      </c>
      <c r="G4561" s="3">
        <v>0</v>
      </c>
      <c r="H4561" s="15">
        <v>0</v>
      </c>
      <c r="I4561">
        <v>0</v>
      </c>
    </row>
    <row r="4562" spans="1:9" x14ac:dyDescent="0.25">
      <c r="A4562">
        <v>0</v>
      </c>
      <c r="B4562" s="4">
        <v>0</v>
      </c>
      <c r="C4562" s="4">
        <v>0</v>
      </c>
      <c r="D4562">
        <v>0</v>
      </c>
      <c r="E4562" s="3">
        <v>0</v>
      </c>
      <c r="F4562" s="3">
        <v>0</v>
      </c>
      <c r="G4562" s="3">
        <v>0</v>
      </c>
      <c r="H4562" s="15">
        <v>0</v>
      </c>
      <c r="I4562">
        <v>0</v>
      </c>
    </row>
    <row r="4563" spans="1:9" x14ac:dyDescent="0.25">
      <c r="A4563">
        <v>0</v>
      </c>
      <c r="B4563" s="4">
        <v>0</v>
      </c>
      <c r="C4563" s="4">
        <v>0</v>
      </c>
      <c r="D4563">
        <v>0</v>
      </c>
      <c r="E4563" s="3">
        <v>0</v>
      </c>
      <c r="F4563" s="3">
        <v>0</v>
      </c>
      <c r="G4563" s="3">
        <v>0</v>
      </c>
      <c r="H4563" s="15">
        <v>0</v>
      </c>
      <c r="I4563">
        <v>0</v>
      </c>
    </row>
    <row r="4564" spans="1:9" x14ac:dyDescent="0.25">
      <c r="A4564">
        <v>0</v>
      </c>
      <c r="B4564" s="4">
        <v>0</v>
      </c>
      <c r="C4564" s="4">
        <v>0</v>
      </c>
      <c r="D4564">
        <v>0</v>
      </c>
      <c r="E4564" s="3">
        <v>0</v>
      </c>
      <c r="F4564" s="3">
        <v>0</v>
      </c>
      <c r="G4564" s="3">
        <v>0</v>
      </c>
      <c r="H4564" s="15">
        <v>0</v>
      </c>
      <c r="I4564">
        <v>0</v>
      </c>
    </row>
    <row r="4565" spans="1:9" x14ac:dyDescent="0.25">
      <c r="A4565">
        <v>0</v>
      </c>
      <c r="B4565" s="4">
        <v>0</v>
      </c>
      <c r="C4565" s="4">
        <v>0</v>
      </c>
      <c r="D4565">
        <v>0</v>
      </c>
      <c r="E4565" s="3">
        <v>0</v>
      </c>
      <c r="F4565" s="3">
        <v>0</v>
      </c>
      <c r="G4565" s="3">
        <v>0</v>
      </c>
      <c r="H4565" s="15">
        <v>0</v>
      </c>
      <c r="I4565">
        <v>0</v>
      </c>
    </row>
    <row r="4566" spans="1:9" x14ac:dyDescent="0.25">
      <c r="A4566">
        <v>0</v>
      </c>
      <c r="B4566" s="4">
        <v>0</v>
      </c>
      <c r="C4566" s="4">
        <v>0</v>
      </c>
      <c r="D4566">
        <v>0</v>
      </c>
      <c r="E4566" s="3">
        <v>0</v>
      </c>
      <c r="F4566" s="3">
        <v>0</v>
      </c>
      <c r="G4566" s="3">
        <v>0</v>
      </c>
      <c r="H4566" s="15">
        <v>0</v>
      </c>
      <c r="I4566">
        <v>0</v>
      </c>
    </row>
    <row r="4567" spans="1:9" x14ac:dyDescent="0.25">
      <c r="A4567">
        <v>0</v>
      </c>
      <c r="B4567" s="4">
        <v>0</v>
      </c>
      <c r="C4567" s="4">
        <v>0</v>
      </c>
      <c r="D4567">
        <v>0</v>
      </c>
      <c r="E4567" s="3">
        <v>0</v>
      </c>
      <c r="F4567" s="3">
        <v>0</v>
      </c>
      <c r="G4567" s="3">
        <v>0</v>
      </c>
      <c r="H4567" s="15">
        <v>0</v>
      </c>
      <c r="I4567">
        <v>0</v>
      </c>
    </row>
    <row r="4568" spans="1:9" x14ac:dyDescent="0.25">
      <c r="A4568">
        <v>0</v>
      </c>
      <c r="B4568" s="4">
        <v>0</v>
      </c>
      <c r="C4568" s="4">
        <v>0</v>
      </c>
      <c r="D4568">
        <v>0</v>
      </c>
      <c r="E4568" s="3">
        <v>0</v>
      </c>
      <c r="F4568" s="3">
        <v>0</v>
      </c>
      <c r="G4568" s="3">
        <v>0</v>
      </c>
      <c r="H4568" s="15">
        <v>0</v>
      </c>
      <c r="I4568">
        <v>0</v>
      </c>
    </row>
    <row r="4569" spans="1:9" x14ac:dyDescent="0.25">
      <c r="A4569">
        <v>0</v>
      </c>
      <c r="B4569" s="4">
        <v>0</v>
      </c>
      <c r="C4569" s="4">
        <v>0</v>
      </c>
      <c r="D4569">
        <v>0</v>
      </c>
      <c r="E4569" s="3">
        <v>0</v>
      </c>
      <c r="F4569" s="3">
        <v>0</v>
      </c>
      <c r="G4569" s="3">
        <v>0</v>
      </c>
      <c r="H4569" s="15">
        <v>0</v>
      </c>
      <c r="I4569">
        <v>0</v>
      </c>
    </row>
    <row r="4570" spans="1:9" x14ac:dyDescent="0.25">
      <c r="A4570">
        <v>0</v>
      </c>
      <c r="B4570" s="4">
        <v>0</v>
      </c>
      <c r="C4570" s="4">
        <v>0</v>
      </c>
      <c r="D4570">
        <v>0</v>
      </c>
      <c r="E4570" s="3">
        <v>0</v>
      </c>
      <c r="F4570" s="3">
        <v>0</v>
      </c>
      <c r="G4570" s="3">
        <v>0</v>
      </c>
      <c r="H4570" s="15">
        <v>0</v>
      </c>
      <c r="I4570">
        <v>0</v>
      </c>
    </row>
    <row r="4571" spans="1:9" x14ac:dyDescent="0.25">
      <c r="A4571">
        <v>0</v>
      </c>
      <c r="B4571" s="4">
        <v>0</v>
      </c>
      <c r="C4571" s="4">
        <v>0</v>
      </c>
      <c r="D4571">
        <v>0</v>
      </c>
      <c r="E4571" s="3">
        <v>0</v>
      </c>
      <c r="F4571" s="3">
        <v>0</v>
      </c>
      <c r="G4571" s="3">
        <v>0</v>
      </c>
      <c r="H4571" s="15">
        <v>0</v>
      </c>
      <c r="I4571">
        <v>0</v>
      </c>
    </row>
    <row r="4572" spans="1:9" x14ac:dyDescent="0.25">
      <c r="A4572">
        <v>0</v>
      </c>
      <c r="B4572" s="4">
        <v>0</v>
      </c>
      <c r="C4572" s="4">
        <v>0</v>
      </c>
      <c r="D4572">
        <v>0</v>
      </c>
      <c r="E4572" s="3">
        <v>0</v>
      </c>
      <c r="F4572" s="3">
        <v>0</v>
      </c>
      <c r="G4572" s="3">
        <v>0</v>
      </c>
      <c r="H4572" s="15">
        <v>0</v>
      </c>
      <c r="I4572">
        <v>0</v>
      </c>
    </row>
    <row r="4573" spans="1:9" x14ac:dyDescent="0.25">
      <c r="A4573">
        <v>0</v>
      </c>
      <c r="B4573" s="4">
        <v>0</v>
      </c>
      <c r="C4573" s="4">
        <v>0</v>
      </c>
      <c r="D4573">
        <v>0</v>
      </c>
      <c r="E4573" s="3">
        <v>0</v>
      </c>
      <c r="F4573" s="3">
        <v>0</v>
      </c>
      <c r="G4573" s="3">
        <v>0</v>
      </c>
      <c r="H4573" s="15">
        <v>0</v>
      </c>
      <c r="I4573">
        <v>0</v>
      </c>
    </row>
    <row r="4574" spans="1:9" x14ac:dyDescent="0.25">
      <c r="A4574">
        <v>0</v>
      </c>
      <c r="B4574" s="4">
        <v>0</v>
      </c>
      <c r="C4574" s="4">
        <v>0</v>
      </c>
      <c r="D4574">
        <v>0</v>
      </c>
      <c r="E4574" s="3">
        <v>0</v>
      </c>
      <c r="F4574" s="3">
        <v>0</v>
      </c>
      <c r="G4574" s="3">
        <v>0</v>
      </c>
      <c r="H4574" s="15">
        <v>0</v>
      </c>
      <c r="I4574">
        <v>0</v>
      </c>
    </row>
    <row r="4575" spans="1:9" x14ac:dyDescent="0.25">
      <c r="A4575">
        <v>0</v>
      </c>
      <c r="B4575" s="4">
        <v>0</v>
      </c>
      <c r="C4575" s="4">
        <v>0</v>
      </c>
      <c r="D4575">
        <v>0</v>
      </c>
      <c r="E4575" s="3">
        <v>0</v>
      </c>
      <c r="F4575" s="3">
        <v>0</v>
      </c>
      <c r="G4575" s="3">
        <v>0</v>
      </c>
      <c r="H4575" s="15">
        <v>0</v>
      </c>
      <c r="I4575">
        <v>0</v>
      </c>
    </row>
    <row r="4576" spans="1:9" x14ac:dyDescent="0.25">
      <c r="A4576">
        <v>0</v>
      </c>
      <c r="B4576" s="4">
        <v>0</v>
      </c>
      <c r="C4576" s="4">
        <v>0</v>
      </c>
      <c r="D4576">
        <v>0</v>
      </c>
      <c r="E4576" s="3">
        <v>0</v>
      </c>
      <c r="F4576" s="3">
        <v>0</v>
      </c>
      <c r="G4576" s="3">
        <v>0</v>
      </c>
      <c r="H4576" s="15">
        <v>0</v>
      </c>
      <c r="I4576">
        <v>0</v>
      </c>
    </row>
    <row r="4577" spans="1:9" x14ac:dyDescent="0.25">
      <c r="A4577">
        <v>0</v>
      </c>
      <c r="B4577" s="4">
        <v>0</v>
      </c>
      <c r="C4577" s="4">
        <v>0</v>
      </c>
      <c r="D4577">
        <v>0</v>
      </c>
      <c r="E4577" s="3">
        <v>0</v>
      </c>
      <c r="F4577" s="3">
        <v>0</v>
      </c>
      <c r="G4577" s="3">
        <v>0</v>
      </c>
      <c r="H4577" s="15">
        <v>0</v>
      </c>
      <c r="I4577">
        <v>0</v>
      </c>
    </row>
    <row r="4578" spans="1:9" x14ac:dyDescent="0.25">
      <c r="A4578">
        <v>0</v>
      </c>
      <c r="B4578" s="4">
        <v>0</v>
      </c>
      <c r="C4578" s="4">
        <v>0</v>
      </c>
      <c r="D4578">
        <v>0</v>
      </c>
      <c r="E4578" s="3">
        <v>0</v>
      </c>
      <c r="F4578" s="3">
        <v>0</v>
      </c>
      <c r="G4578" s="3">
        <v>0</v>
      </c>
      <c r="H4578" s="15">
        <v>0</v>
      </c>
      <c r="I4578">
        <v>0</v>
      </c>
    </row>
    <row r="4579" spans="1:9" x14ac:dyDescent="0.25">
      <c r="A4579">
        <v>0</v>
      </c>
      <c r="B4579" s="4">
        <v>0</v>
      </c>
      <c r="C4579" s="4">
        <v>0</v>
      </c>
      <c r="D4579">
        <v>0</v>
      </c>
      <c r="E4579" s="3">
        <v>0</v>
      </c>
      <c r="F4579" s="3">
        <v>0</v>
      </c>
      <c r="G4579" s="3">
        <v>0</v>
      </c>
      <c r="H4579" s="15">
        <v>0</v>
      </c>
      <c r="I4579">
        <v>0</v>
      </c>
    </row>
    <row r="4580" spans="1:9" x14ac:dyDescent="0.25">
      <c r="A4580">
        <v>0</v>
      </c>
      <c r="B4580" s="4">
        <v>0</v>
      </c>
      <c r="C4580" s="4">
        <v>0</v>
      </c>
      <c r="D4580">
        <v>0</v>
      </c>
      <c r="E4580" s="3">
        <v>0</v>
      </c>
      <c r="F4580" s="3">
        <v>0</v>
      </c>
      <c r="G4580" s="3">
        <v>0</v>
      </c>
      <c r="H4580" s="15">
        <v>0</v>
      </c>
      <c r="I4580">
        <v>0</v>
      </c>
    </row>
    <row r="4581" spans="1:9" x14ac:dyDescent="0.25">
      <c r="A4581">
        <v>0</v>
      </c>
      <c r="B4581" s="4">
        <v>0</v>
      </c>
      <c r="C4581" s="4">
        <v>0</v>
      </c>
      <c r="D4581">
        <v>0</v>
      </c>
      <c r="E4581" s="3">
        <v>0</v>
      </c>
      <c r="F4581" s="3">
        <v>0</v>
      </c>
      <c r="G4581" s="3">
        <v>0</v>
      </c>
      <c r="H4581" s="15">
        <v>0</v>
      </c>
      <c r="I4581">
        <v>0</v>
      </c>
    </row>
    <row r="4582" spans="1:9" x14ac:dyDescent="0.25">
      <c r="A4582">
        <v>0</v>
      </c>
      <c r="B4582" s="4">
        <v>0</v>
      </c>
      <c r="C4582" s="4">
        <v>0</v>
      </c>
      <c r="D4582">
        <v>0</v>
      </c>
      <c r="E4582" s="3">
        <v>0</v>
      </c>
      <c r="F4582" s="3">
        <v>0</v>
      </c>
      <c r="G4582" s="3">
        <v>0</v>
      </c>
      <c r="H4582" s="15">
        <v>0</v>
      </c>
      <c r="I4582">
        <v>0</v>
      </c>
    </row>
    <row r="4583" spans="1:9" x14ac:dyDescent="0.25">
      <c r="A4583">
        <v>0</v>
      </c>
      <c r="B4583" s="4">
        <v>0</v>
      </c>
      <c r="C4583" s="4">
        <v>0</v>
      </c>
      <c r="D4583">
        <v>0</v>
      </c>
      <c r="E4583" s="3">
        <v>0</v>
      </c>
      <c r="F4583" s="3">
        <v>0</v>
      </c>
      <c r="G4583" s="3">
        <v>0</v>
      </c>
      <c r="H4583" s="15">
        <v>0</v>
      </c>
      <c r="I4583">
        <v>0</v>
      </c>
    </row>
    <row r="4584" spans="1:9" x14ac:dyDescent="0.25">
      <c r="A4584">
        <v>0</v>
      </c>
      <c r="B4584" s="4">
        <v>0</v>
      </c>
      <c r="C4584" s="4">
        <v>0</v>
      </c>
      <c r="D4584">
        <v>0</v>
      </c>
      <c r="E4584" s="3">
        <v>0</v>
      </c>
      <c r="F4584" s="3">
        <v>0</v>
      </c>
      <c r="G4584" s="3">
        <v>0</v>
      </c>
      <c r="H4584" s="15">
        <v>0</v>
      </c>
      <c r="I4584">
        <v>0</v>
      </c>
    </row>
    <row r="4585" spans="1:9" x14ac:dyDescent="0.25">
      <c r="A4585">
        <v>0</v>
      </c>
      <c r="B4585" s="4">
        <v>0</v>
      </c>
      <c r="C4585" s="4">
        <v>0</v>
      </c>
      <c r="D4585">
        <v>0</v>
      </c>
      <c r="E4585" s="3">
        <v>0</v>
      </c>
      <c r="F4585" s="3">
        <v>0</v>
      </c>
      <c r="G4585" s="3">
        <v>0</v>
      </c>
      <c r="H4585" s="15">
        <v>0</v>
      </c>
      <c r="I4585">
        <v>0</v>
      </c>
    </row>
    <row r="4586" spans="1:9" x14ac:dyDescent="0.25">
      <c r="A4586">
        <v>0</v>
      </c>
      <c r="B4586" s="4">
        <v>0</v>
      </c>
      <c r="C4586" s="4">
        <v>0</v>
      </c>
      <c r="D4586">
        <v>0</v>
      </c>
      <c r="E4586" s="3">
        <v>0</v>
      </c>
      <c r="F4586" s="3">
        <v>0</v>
      </c>
      <c r="G4586" s="3">
        <v>0</v>
      </c>
      <c r="H4586" s="15">
        <v>0</v>
      </c>
      <c r="I4586">
        <v>0</v>
      </c>
    </row>
    <row r="4587" spans="1:9" x14ac:dyDescent="0.25">
      <c r="A4587">
        <v>0</v>
      </c>
      <c r="B4587" s="4">
        <v>0</v>
      </c>
      <c r="C4587" s="4">
        <v>0</v>
      </c>
      <c r="D4587">
        <v>0</v>
      </c>
      <c r="E4587" s="3">
        <v>0</v>
      </c>
      <c r="F4587" s="3">
        <v>0</v>
      </c>
      <c r="G4587" s="3">
        <v>0</v>
      </c>
      <c r="H4587" s="15">
        <v>0</v>
      </c>
      <c r="I4587">
        <v>0</v>
      </c>
    </row>
    <row r="4588" spans="1:9" x14ac:dyDescent="0.25">
      <c r="A4588">
        <v>0</v>
      </c>
      <c r="B4588" s="4">
        <v>0</v>
      </c>
      <c r="C4588" s="4">
        <v>0</v>
      </c>
      <c r="D4588">
        <v>0</v>
      </c>
      <c r="E4588" s="3">
        <v>0</v>
      </c>
      <c r="F4588" s="3">
        <v>0</v>
      </c>
      <c r="G4588" s="3">
        <v>0</v>
      </c>
      <c r="H4588" s="15">
        <v>0</v>
      </c>
      <c r="I4588">
        <v>0</v>
      </c>
    </row>
    <row r="4589" spans="1:9" x14ac:dyDescent="0.25">
      <c r="A4589">
        <v>0</v>
      </c>
      <c r="B4589" s="4">
        <v>0</v>
      </c>
      <c r="C4589" s="4">
        <v>0</v>
      </c>
      <c r="D4589">
        <v>0</v>
      </c>
      <c r="E4589" s="3">
        <v>0</v>
      </c>
      <c r="F4589" s="3">
        <v>0</v>
      </c>
      <c r="G4589" s="3">
        <v>0</v>
      </c>
      <c r="H4589" s="15">
        <v>0</v>
      </c>
      <c r="I4589">
        <v>0</v>
      </c>
    </row>
    <row r="4590" spans="1:9" x14ac:dyDescent="0.25">
      <c r="A4590">
        <v>0</v>
      </c>
      <c r="B4590" s="4">
        <v>0</v>
      </c>
      <c r="C4590" s="4">
        <v>0</v>
      </c>
      <c r="D4590">
        <v>0</v>
      </c>
      <c r="E4590" s="3">
        <v>0</v>
      </c>
      <c r="F4590" s="3">
        <v>0</v>
      </c>
      <c r="G4590" s="3">
        <v>0</v>
      </c>
      <c r="H4590" s="15">
        <v>0</v>
      </c>
      <c r="I4590">
        <v>0</v>
      </c>
    </row>
    <row r="4591" spans="1:9" x14ac:dyDescent="0.25">
      <c r="A4591">
        <v>0</v>
      </c>
      <c r="B4591" s="4">
        <v>0</v>
      </c>
      <c r="C4591" s="4">
        <v>0</v>
      </c>
      <c r="D4591">
        <v>0</v>
      </c>
      <c r="E4591" s="3">
        <v>0</v>
      </c>
      <c r="F4591" s="3">
        <v>0</v>
      </c>
      <c r="G4591" s="3">
        <v>0</v>
      </c>
      <c r="H4591" s="15">
        <v>0</v>
      </c>
      <c r="I4591">
        <v>0</v>
      </c>
    </row>
    <row r="4592" spans="1:9" x14ac:dyDescent="0.25">
      <c r="A4592">
        <v>0</v>
      </c>
      <c r="B4592" s="4">
        <v>0</v>
      </c>
      <c r="C4592" s="4">
        <v>0</v>
      </c>
      <c r="D4592">
        <v>0</v>
      </c>
      <c r="E4592" s="3">
        <v>0</v>
      </c>
      <c r="F4592" s="3">
        <v>0</v>
      </c>
      <c r="G4592" s="3">
        <v>0</v>
      </c>
      <c r="H4592" s="15">
        <v>0</v>
      </c>
      <c r="I4592">
        <v>0</v>
      </c>
    </row>
    <row r="4593" spans="1:9" x14ac:dyDescent="0.25">
      <c r="A4593">
        <v>0</v>
      </c>
      <c r="B4593" s="4">
        <v>0</v>
      </c>
      <c r="C4593" s="4">
        <v>0</v>
      </c>
      <c r="D4593">
        <v>0</v>
      </c>
      <c r="E4593" s="3">
        <v>0</v>
      </c>
      <c r="F4593" s="3">
        <v>0</v>
      </c>
      <c r="G4593" s="3">
        <v>0</v>
      </c>
      <c r="H4593" s="15">
        <v>0</v>
      </c>
      <c r="I4593">
        <v>0</v>
      </c>
    </row>
    <row r="4594" spans="1:9" x14ac:dyDescent="0.25">
      <c r="A4594">
        <v>0</v>
      </c>
      <c r="B4594" s="4">
        <v>0</v>
      </c>
      <c r="C4594" s="4">
        <v>0</v>
      </c>
      <c r="D4594">
        <v>0</v>
      </c>
      <c r="E4594" s="3">
        <v>0</v>
      </c>
      <c r="F4594" s="3">
        <v>0</v>
      </c>
      <c r="G4594" s="3">
        <v>0</v>
      </c>
      <c r="H4594" s="15">
        <v>0</v>
      </c>
      <c r="I4594">
        <v>0</v>
      </c>
    </row>
    <row r="4595" spans="1:9" x14ac:dyDescent="0.25">
      <c r="A4595">
        <v>0</v>
      </c>
      <c r="B4595" s="4">
        <v>0</v>
      </c>
      <c r="C4595" s="4">
        <v>0</v>
      </c>
      <c r="D4595">
        <v>0</v>
      </c>
      <c r="E4595" s="3">
        <v>0</v>
      </c>
      <c r="F4595" s="3">
        <v>0</v>
      </c>
      <c r="G4595" s="3">
        <v>0</v>
      </c>
      <c r="H4595" s="15">
        <v>0</v>
      </c>
      <c r="I4595">
        <v>0</v>
      </c>
    </row>
    <row r="4596" spans="1:9" x14ac:dyDescent="0.25">
      <c r="A4596">
        <v>0</v>
      </c>
      <c r="B4596" s="4">
        <v>0</v>
      </c>
      <c r="C4596" s="4">
        <v>0</v>
      </c>
      <c r="D4596">
        <v>0</v>
      </c>
      <c r="E4596" s="3">
        <v>0</v>
      </c>
      <c r="F4596" s="3">
        <v>0</v>
      </c>
      <c r="G4596" s="3">
        <v>0</v>
      </c>
      <c r="H4596" s="15">
        <v>0</v>
      </c>
      <c r="I4596">
        <v>0</v>
      </c>
    </row>
    <row r="4597" spans="1:9" x14ac:dyDescent="0.25">
      <c r="A4597">
        <v>0</v>
      </c>
      <c r="B4597" s="4">
        <v>0</v>
      </c>
      <c r="C4597" s="4">
        <v>0</v>
      </c>
      <c r="D4597">
        <v>0</v>
      </c>
      <c r="E4597" s="3">
        <v>0</v>
      </c>
      <c r="F4597" s="3">
        <v>0</v>
      </c>
      <c r="G4597" s="3">
        <v>0</v>
      </c>
      <c r="H4597" s="15">
        <v>0</v>
      </c>
      <c r="I4597">
        <v>0</v>
      </c>
    </row>
    <row r="4598" spans="1:9" x14ac:dyDescent="0.25">
      <c r="A4598">
        <v>0</v>
      </c>
      <c r="B4598" s="4">
        <v>0</v>
      </c>
      <c r="C4598" s="4">
        <v>0</v>
      </c>
      <c r="D4598">
        <v>0</v>
      </c>
      <c r="E4598" s="3">
        <v>0</v>
      </c>
      <c r="F4598" s="3">
        <v>0</v>
      </c>
      <c r="G4598" s="3">
        <v>0</v>
      </c>
      <c r="H4598" s="15">
        <v>0</v>
      </c>
      <c r="I4598">
        <v>0</v>
      </c>
    </row>
    <row r="4599" spans="1:9" x14ac:dyDescent="0.25">
      <c r="A4599">
        <v>0</v>
      </c>
      <c r="B4599" s="4">
        <v>0</v>
      </c>
      <c r="C4599" s="4">
        <v>0</v>
      </c>
      <c r="D4599">
        <v>0</v>
      </c>
      <c r="E4599" s="3">
        <v>0</v>
      </c>
      <c r="F4599" s="3">
        <v>0</v>
      </c>
      <c r="G4599" s="3">
        <v>0</v>
      </c>
      <c r="H4599" s="15">
        <v>0</v>
      </c>
      <c r="I4599">
        <v>0</v>
      </c>
    </row>
    <row r="4600" spans="1:9" x14ac:dyDescent="0.25">
      <c r="A4600">
        <v>0</v>
      </c>
      <c r="B4600" s="4">
        <v>0</v>
      </c>
      <c r="C4600" s="4">
        <v>0</v>
      </c>
      <c r="D4600">
        <v>0</v>
      </c>
      <c r="E4600" s="3">
        <v>0</v>
      </c>
      <c r="F4600" s="3">
        <v>0</v>
      </c>
      <c r="G4600" s="3">
        <v>0</v>
      </c>
      <c r="H4600" s="15">
        <v>0</v>
      </c>
      <c r="I4600">
        <v>0</v>
      </c>
    </row>
    <row r="4601" spans="1:9" x14ac:dyDescent="0.25">
      <c r="A4601">
        <v>0</v>
      </c>
      <c r="B4601" s="4">
        <v>0</v>
      </c>
      <c r="C4601" s="4">
        <v>0</v>
      </c>
      <c r="D4601">
        <v>0</v>
      </c>
      <c r="E4601" s="3">
        <v>0</v>
      </c>
      <c r="F4601" s="3">
        <v>0</v>
      </c>
      <c r="G4601" s="3">
        <v>0</v>
      </c>
      <c r="H4601" s="15">
        <v>0</v>
      </c>
      <c r="I4601">
        <v>0</v>
      </c>
    </row>
    <row r="4602" spans="1:9" x14ac:dyDescent="0.25">
      <c r="A4602">
        <v>0</v>
      </c>
      <c r="B4602" s="4">
        <v>0</v>
      </c>
      <c r="C4602" s="4">
        <v>0</v>
      </c>
      <c r="D4602">
        <v>0</v>
      </c>
      <c r="E4602" s="3">
        <v>0</v>
      </c>
      <c r="F4602" s="3">
        <v>0</v>
      </c>
      <c r="G4602" s="3">
        <v>0</v>
      </c>
      <c r="H4602" s="15">
        <v>0</v>
      </c>
      <c r="I4602">
        <v>0</v>
      </c>
    </row>
    <row r="4603" spans="1:9" x14ac:dyDescent="0.25">
      <c r="A4603">
        <v>0</v>
      </c>
      <c r="B4603" s="4">
        <v>0</v>
      </c>
      <c r="C4603" s="4">
        <v>0</v>
      </c>
      <c r="D4603">
        <v>0</v>
      </c>
      <c r="E4603" s="3">
        <v>0</v>
      </c>
      <c r="F4603" s="3">
        <v>0</v>
      </c>
      <c r="G4603" s="3">
        <v>0</v>
      </c>
      <c r="H4603" s="15">
        <v>0</v>
      </c>
      <c r="I4603">
        <v>0</v>
      </c>
    </row>
    <row r="4604" spans="1:9" x14ac:dyDescent="0.25">
      <c r="A4604">
        <v>0</v>
      </c>
      <c r="B4604" s="4">
        <v>0</v>
      </c>
      <c r="C4604" s="4">
        <v>0</v>
      </c>
      <c r="D4604">
        <v>0</v>
      </c>
      <c r="E4604" s="3">
        <v>0</v>
      </c>
      <c r="F4604" s="3">
        <v>0</v>
      </c>
      <c r="G4604" s="3">
        <v>0</v>
      </c>
      <c r="H4604" s="15">
        <v>0</v>
      </c>
      <c r="I4604">
        <v>0</v>
      </c>
    </row>
    <row r="4605" spans="1:9" x14ac:dyDescent="0.25">
      <c r="A4605">
        <v>0</v>
      </c>
      <c r="B4605" s="4">
        <v>0</v>
      </c>
      <c r="C4605" s="4">
        <v>0</v>
      </c>
      <c r="D4605">
        <v>0</v>
      </c>
      <c r="E4605" s="3">
        <v>0</v>
      </c>
      <c r="F4605" s="3">
        <v>0</v>
      </c>
      <c r="G4605" s="3">
        <v>0</v>
      </c>
      <c r="H4605" s="15">
        <v>0</v>
      </c>
      <c r="I4605">
        <v>0</v>
      </c>
    </row>
    <row r="4606" spans="1:9" x14ac:dyDescent="0.25">
      <c r="A4606">
        <v>0</v>
      </c>
      <c r="B4606" s="4">
        <v>0</v>
      </c>
      <c r="C4606" s="4">
        <v>0</v>
      </c>
      <c r="D4606">
        <v>0</v>
      </c>
      <c r="E4606" s="3">
        <v>0</v>
      </c>
      <c r="F4606" s="3">
        <v>0</v>
      </c>
      <c r="G4606" s="3">
        <v>0</v>
      </c>
      <c r="H4606" s="15">
        <v>0</v>
      </c>
      <c r="I4606">
        <v>0</v>
      </c>
    </row>
    <row r="4607" spans="1:9" x14ac:dyDescent="0.25">
      <c r="A4607">
        <v>0</v>
      </c>
      <c r="B4607" s="4">
        <v>0</v>
      </c>
      <c r="C4607" s="4">
        <v>0</v>
      </c>
      <c r="D4607">
        <v>0</v>
      </c>
      <c r="E4607" s="3">
        <v>0</v>
      </c>
      <c r="F4607" s="3">
        <v>0</v>
      </c>
      <c r="G4607" s="3">
        <v>0</v>
      </c>
      <c r="H4607" s="15">
        <v>0</v>
      </c>
      <c r="I4607">
        <v>0</v>
      </c>
    </row>
    <row r="4608" spans="1:9" x14ac:dyDescent="0.25">
      <c r="A4608">
        <v>0</v>
      </c>
      <c r="B4608" s="4">
        <v>0</v>
      </c>
      <c r="C4608" s="4">
        <v>0</v>
      </c>
      <c r="D4608">
        <v>0</v>
      </c>
      <c r="E4608" s="3">
        <v>0</v>
      </c>
      <c r="F4608" s="3">
        <v>0</v>
      </c>
      <c r="G4608" s="3">
        <v>0</v>
      </c>
      <c r="H4608" s="15">
        <v>0</v>
      </c>
      <c r="I4608">
        <v>0</v>
      </c>
    </row>
    <row r="4609" spans="1:9" x14ac:dyDescent="0.25">
      <c r="A4609">
        <v>0</v>
      </c>
      <c r="B4609" s="4">
        <v>0</v>
      </c>
      <c r="C4609" s="4">
        <v>0</v>
      </c>
      <c r="D4609">
        <v>0</v>
      </c>
      <c r="E4609" s="3">
        <v>0</v>
      </c>
      <c r="F4609" s="3">
        <v>0</v>
      </c>
      <c r="G4609" s="3">
        <v>0</v>
      </c>
      <c r="H4609" s="15">
        <v>0</v>
      </c>
      <c r="I4609">
        <v>0</v>
      </c>
    </row>
    <row r="4610" spans="1:9" x14ac:dyDescent="0.25">
      <c r="A4610">
        <v>0</v>
      </c>
      <c r="B4610" s="4">
        <v>0</v>
      </c>
      <c r="C4610" s="4">
        <v>0</v>
      </c>
      <c r="D4610">
        <v>0</v>
      </c>
      <c r="E4610" s="3">
        <v>0</v>
      </c>
      <c r="F4610" s="3">
        <v>0</v>
      </c>
      <c r="G4610" s="3">
        <v>0</v>
      </c>
      <c r="H4610" s="15">
        <v>0</v>
      </c>
      <c r="I4610">
        <v>0</v>
      </c>
    </row>
    <row r="4611" spans="1:9" x14ac:dyDescent="0.25">
      <c r="A4611">
        <v>0</v>
      </c>
      <c r="B4611" s="4">
        <v>0</v>
      </c>
      <c r="C4611" s="4">
        <v>0</v>
      </c>
      <c r="D4611">
        <v>0</v>
      </c>
      <c r="E4611" s="3">
        <v>0</v>
      </c>
      <c r="F4611" s="3">
        <v>0</v>
      </c>
      <c r="G4611" s="3">
        <v>0</v>
      </c>
      <c r="H4611" s="15">
        <v>0</v>
      </c>
      <c r="I4611">
        <v>0</v>
      </c>
    </row>
    <row r="4612" spans="1:9" x14ac:dyDescent="0.25">
      <c r="A4612">
        <v>0</v>
      </c>
      <c r="B4612" s="4">
        <v>0</v>
      </c>
      <c r="C4612" s="4">
        <v>0</v>
      </c>
      <c r="D4612">
        <v>0</v>
      </c>
      <c r="E4612" s="3">
        <v>0</v>
      </c>
      <c r="F4612" s="3">
        <v>0</v>
      </c>
      <c r="G4612" s="3">
        <v>0</v>
      </c>
      <c r="H4612" s="15">
        <v>0</v>
      </c>
      <c r="I4612">
        <v>0</v>
      </c>
    </row>
    <row r="4613" spans="1:9" x14ac:dyDescent="0.25">
      <c r="A4613">
        <v>0</v>
      </c>
      <c r="B4613" s="4">
        <v>0</v>
      </c>
      <c r="C4613" s="4">
        <v>0</v>
      </c>
      <c r="D4613">
        <v>0</v>
      </c>
      <c r="E4613" s="3">
        <v>0</v>
      </c>
      <c r="F4613" s="3">
        <v>0</v>
      </c>
      <c r="G4613" s="3">
        <v>0</v>
      </c>
      <c r="H4613" s="15">
        <v>0</v>
      </c>
      <c r="I4613">
        <v>0</v>
      </c>
    </row>
    <row r="4614" spans="1:9" x14ac:dyDescent="0.25">
      <c r="A4614">
        <v>0</v>
      </c>
      <c r="B4614" s="4">
        <v>0</v>
      </c>
      <c r="C4614" s="4">
        <v>0</v>
      </c>
      <c r="D4614">
        <v>0</v>
      </c>
      <c r="E4614" s="3">
        <v>0</v>
      </c>
      <c r="F4614" s="3">
        <v>0</v>
      </c>
      <c r="G4614" s="3">
        <v>0</v>
      </c>
      <c r="H4614" s="15">
        <v>0</v>
      </c>
      <c r="I4614">
        <v>0</v>
      </c>
    </row>
    <row r="4615" spans="1:9" x14ac:dyDescent="0.25">
      <c r="A4615">
        <v>0</v>
      </c>
      <c r="B4615" s="4">
        <v>0</v>
      </c>
      <c r="C4615" s="4">
        <v>0</v>
      </c>
      <c r="D4615">
        <v>0</v>
      </c>
      <c r="E4615" s="3">
        <v>0</v>
      </c>
      <c r="F4615" s="3">
        <v>0</v>
      </c>
      <c r="G4615" s="3">
        <v>0</v>
      </c>
      <c r="H4615" s="15">
        <v>0</v>
      </c>
      <c r="I4615">
        <v>0</v>
      </c>
    </row>
    <row r="4616" spans="1:9" x14ac:dyDescent="0.25">
      <c r="A4616">
        <v>0</v>
      </c>
      <c r="B4616" s="4">
        <v>0</v>
      </c>
      <c r="C4616" s="4">
        <v>0</v>
      </c>
      <c r="D4616">
        <v>0</v>
      </c>
      <c r="E4616" s="3">
        <v>0</v>
      </c>
      <c r="F4616" s="3">
        <v>0</v>
      </c>
      <c r="G4616" s="3">
        <v>0</v>
      </c>
      <c r="H4616" s="15">
        <v>0</v>
      </c>
      <c r="I4616">
        <v>0</v>
      </c>
    </row>
    <row r="4617" spans="1:9" x14ac:dyDescent="0.25">
      <c r="A4617">
        <v>0</v>
      </c>
      <c r="B4617" s="4">
        <v>0</v>
      </c>
      <c r="C4617" s="4">
        <v>0</v>
      </c>
      <c r="D4617">
        <v>0</v>
      </c>
      <c r="E4617" s="3">
        <v>0</v>
      </c>
      <c r="F4617" s="3">
        <v>0</v>
      </c>
      <c r="G4617" s="3">
        <v>0</v>
      </c>
      <c r="H4617" s="15">
        <v>0</v>
      </c>
      <c r="I4617">
        <v>0</v>
      </c>
    </row>
    <row r="4618" spans="1:9" x14ac:dyDescent="0.25">
      <c r="A4618">
        <v>0</v>
      </c>
      <c r="B4618" s="4">
        <v>0</v>
      </c>
      <c r="C4618" s="4">
        <v>0</v>
      </c>
      <c r="D4618">
        <v>0</v>
      </c>
      <c r="E4618" s="3">
        <v>0</v>
      </c>
      <c r="F4618" s="3">
        <v>0</v>
      </c>
      <c r="G4618" s="3">
        <v>0</v>
      </c>
      <c r="H4618" s="15">
        <v>0</v>
      </c>
      <c r="I4618">
        <v>0</v>
      </c>
    </row>
    <row r="4619" spans="1:9" x14ac:dyDescent="0.25">
      <c r="A4619">
        <v>0</v>
      </c>
      <c r="B4619" s="4">
        <v>0</v>
      </c>
      <c r="C4619" s="4">
        <v>0</v>
      </c>
      <c r="D4619">
        <v>0</v>
      </c>
      <c r="E4619" s="3">
        <v>0</v>
      </c>
      <c r="F4619" s="3">
        <v>0</v>
      </c>
      <c r="G4619" s="3">
        <v>0</v>
      </c>
      <c r="H4619" s="15">
        <v>0</v>
      </c>
      <c r="I4619">
        <v>0</v>
      </c>
    </row>
    <row r="4620" spans="1:9" x14ac:dyDescent="0.25">
      <c r="A4620">
        <v>0</v>
      </c>
      <c r="B4620" s="4">
        <v>0</v>
      </c>
      <c r="C4620" s="4">
        <v>0</v>
      </c>
      <c r="D4620">
        <v>0</v>
      </c>
      <c r="E4620" s="3">
        <v>0</v>
      </c>
      <c r="F4620" s="3">
        <v>0</v>
      </c>
      <c r="G4620" s="3">
        <v>0</v>
      </c>
      <c r="H4620" s="15">
        <v>0</v>
      </c>
      <c r="I4620">
        <v>0</v>
      </c>
    </row>
    <row r="4621" spans="1:9" x14ac:dyDescent="0.25">
      <c r="A4621">
        <v>0</v>
      </c>
      <c r="B4621" s="4">
        <v>0</v>
      </c>
      <c r="C4621" s="4">
        <v>0</v>
      </c>
      <c r="D4621">
        <v>0</v>
      </c>
      <c r="E4621" s="3">
        <v>0</v>
      </c>
      <c r="F4621" s="3">
        <v>0</v>
      </c>
      <c r="G4621" s="3">
        <v>0</v>
      </c>
      <c r="H4621" s="15">
        <v>0</v>
      </c>
      <c r="I4621">
        <v>0</v>
      </c>
    </row>
    <row r="4622" spans="1:9" x14ac:dyDescent="0.25">
      <c r="A4622">
        <v>0</v>
      </c>
      <c r="B4622" s="4">
        <v>0</v>
      </c>
      <c r="C4622" s="4">
        <v>0</v>
      </c>
      <c r="D4622">
        <v>0</v>
      </c>
      <c r="E4622" s="3">
        <v>0</v>
      </c>
      <c r="F4622" s="3">
        <v>0</v>
      </c>
      <c r="G4622" s="3">
        <v>0</v>
      </c>
      <c r="H4622" s="15">
        <v>0</v>
      </c>
      <c r="I4622">
        <v>0</v>
      </c>
    </row>
    <row r="4623" spans="1:9" x14ac:dyDescent="0.25">
      <c r="A4623">
        <v>0</v>
      </c>
      <c r="B4623" s="4">
        <v>0</v>
      </c>
      <c r="C4623" s="4">
        <v>0</v>
      </c>
      <c r="D4623">
        <v>0</v>
      </c>
      <c r="E4623" s="3">
        <v>0</v>
      </c>
      <c r="F4623" s="3">
        <v>0</v>
      </c>
      <c r="G4623" s="3">
        <v>0</v>
      </c>
      <c r="H4623" s="15">
        <v>0</v>
      </c>
      <c r="I4623">
        <v>0</v>
      </c>
    </row>
    <row r="4624" spans="1:9" x14ac:dyDescent="0.25">
      <c r="A4624">
        <v>0</v>
      </c>
      <c r="B4624" s="4">
        <v>0</v>
      </c>
      <c r="C4624" s="4">
        <v>0</v>
      </c>
      <c r="D4624">
        <v>0</v>
      </c>
      <c r="E4624" s="3">
        <v>0</v>
      </c>
      <c r="F4624" s="3">
        <v>0</v>
      </c>
      <c r="G4624" s="3">
        <v>0</v>
      </c>
      <c r="H4624" s="15">
        <v>0</v>
      </c>
      <c r="I4624">
        <v>0</v>
      </c>
    </row>
    <row r="4625" spans="1:9" x14ac:dyDescent="0.25">
      <c r="A4625">
        <v>0</v>
      </c>
      <c r="B4625" s="4">
        <v>0</v>
      </c>
      <c r="C4625" s="4">
        <v>0</v>
      </c>
      <c r="D4625">
        <v>0</v>
      </c>
      <c r="E4625" s="3">
        <v>0</v>
      </c>
      <c r="F4625" s="3">
        <v>0</v>
      </c>
      <c r="G4625" s="3">
        <v>0</v>
      </c>
      <c r="H4625" s="15">
        <v>0</v>
      </c>
      <c r="I4625">
        <v>0</v>
      </c>
    </row>
    <row r="4626" spans="1:9" x14ac:dyDescent="0.25">
      <c r="A4626">
        <v>0</v>
      </c>
      <c r="B4626" s="4">
        <v>0</v>
      </c>
      <c r="C4626" s="4">
        <v>0</v>
      </c>
      <c r="D4626">
        <v>0</v>
      </c>
      <c r="E4626" s="3">
        <v>0</v>
      </c>
      <c r="F4626" s="3">
        <v>0</v>
      </c>
      <c r="G4626" s="3">
        <v>0</v>
      </c>
      <c r="H4626" s="15">
        <v>0</v>
      </c>
      <c r="I4626">
        <v>0</v>
      </c>
    </row>
    <row r="4627" spans="1:9" x14ac:dyDescent="0.25">
      <c r="A4627">
        <v>0</v>
      </c>
      <c r="B4627" s="4">
        <v>0</v>
      </c>
      <c r="C4627" s="4">
        <v>0</v>
      </c>
      <c r="D4627">
        <v>0</v>
      </c>
      <c r="E4627" s="3">
        <v>0</v>
      </c>
      <c r="F4627" s="3">
        <v>0</v>
      </c>
      <c r="G4627" s="3">
        <v>0</v>
      </c>
      <c r="H4627" s="15">
        <v>0</v>
      </c>
      <c r="I4627">
        <v>0</v>
      </c>
    </row>
    <row r="4628" spans="1:9" x14ac:dyDescent="0.25">
      <c r="A4628">
        <v>0</v>
      </c>
      <c r="B4628" s="4">
        <v>0</v>
      </c>
      <c r="C4628" s="4">
        <v>0</v>
      </c>
      <c r="D4628">
        <v>0</v>
      </c>
      <c r="E4628" s="3">
        <v>0</v>
      </c>
      <c r="F4628" s="3">
        <v>0</v>
      </c>
      <c r="G4628" s="3">
        <v>0</v>
      </c>
      <c r="H4628" s="15">
        <v>0</v>
      </c>
      <c r="I4628">
        <v>0</v>
      </c>
    </row>
    <row r="4629" spans="1:9" x14ac:dyDescent="0.25">
      <c r="A4629">
        <v>0</v>
      </c>
      <c r="B4629" s="4">
        <v>0</v>
      </c>
      <c r="C4629" s="4">
        <v>0</v>
      </c>
      <c r="D4629">
        <v>0</v>
      </c>
      <c r="E4629" s="3">
        <v>0</v>
      </c>
      <c r="F4629" s="3">
        <v>0</v>
      </c>
      <c r="G4629" s="3">
        <v>0</v>
      </c>
      <c r="H4629" s="15">
        <v>0</v>
      </c>
      <c r="I4629">
        <v>0</v>
      </c>
    </row>
    <row r="4630" spans="1:9" x14ac:dyDescent="0.25">
      <c r="A4630">
        <v>0</v>
      </c>
      <c r="B4630" s="4">
        <v>0</v>
      </c>
      <c r="C4630" s="4">
        <v>0</v>
      </c>
      <c r="D4630">
        <v>0</v>
      </c>
      <c r="E4630" s="3">
        <v>0</v>
      </c>
      <c r="F4630" s="3">
        <v>0</v>
      </c>
      <c r="G4630" s="3">
        <v>0</v>
      </c>
      <c r="H4630" s="15">
        <v>0</v>
      </c>
      <c r="I4630">
        <v>0</v>
      </c>
    </row>
    <row r="4631" spans="1:9" x14ac:dyDescent="0.25">
      <c r="A4631">
        <v>0</v>
      </c>
      <c r="B4631" s="4">
        <v>0</v>
      </c>
      <c r="C4631" s="4">
        <v>0</v>
      </c>
      <c r="D4631">
        <v>0</v>
      </c>
      <c r="E4631" s="3">
        <v>0</v>
      </c>
      <c r="F4631" s="3">
        <v>0</v>
      </c>
      <c r="G4631" s="3">
        <v>0</v>
      </c>
      <c r="H4631" s="15">
        <v>0</v>
      </c>
      <c r="I4631">
        <v>0</v>
      </c>
    </row>
    <row r="4632" spans="1:9" x14ac:dyDescent="0.25">
      <c r="A4632">
        <v>0</v>
      </c>
      <c r="B4632" s="4">
        <v>0</v>
      </c>
      <c r="C4632" s="4">
        <v>0</v>
      </c>
      <c r="D4632">
        <v>0</v>
      </c>
      <c r="E4632" s="3">
        <v>0</v>
      </c>
      <c r="F4632" s="3">
        <v>0</v>
      </c>
      <c r="G4632" s="3">
        <v>0</v>
      </c>
      <c r="H4632" s="15">
        <v>0</v>
      </c>
      <c r="I4632">
        <v>0</v>
      </c>
    </row>
    <row r="4633" spans="1:9" x14ac:dyDescent="0.25">
      <c r="A4633">
        <v>0</v>
      </c>
      <c r="B4633" s="4">
        <v>0</v>
      </c>
      <c r="C4633" s="4">
        <v>0</v>
      </c>
      <c r="D4633">
        <v>0</v>
      </c>
      <c r="E4633" s="3">
        <v>0</v>
      </c>
      <c r="F4633" s="3">
        <v>0</v>
      </c>
      <c r="G4633" s="3">
        <v>0</v>
      </c>
      <c r="H4633" s="15">
        <v>0</v>
      </c>
      <c r="I4633">
        <v>0</v>
      </c>
    </row>
    <row r="4634" spans="1:9" x14ac:dyDescent="0.25">
      <c r="A4634">
        <v>0</v>
      </c>
      <c r="B4634" s="4">
        <v>0</v>
      </c>
      <c r="C4634" s="4">
        <v>0</v>
      </c>
      <c r="D4634">
        <v>0</v>
      </c>
      <c r="E4634" s="3">
        <v>0</v>
      </c>
      <c r="F4634" s="3">
        <v>0</v>
      </c>
      <c r="G4634" s="3">
        <v>0</v>
      </c>
      <c r="H4634" s="15">
        <v>0</v>
      </c>
      <c r="I4634">
        <v>0</v>
      </c>
    </row>
    <row r="4635" spans="1:9" x14ac:dyDescent="0.25">
      <c r="A4635">
        <v>0</v>
      </c>
      <c r="B4635" s="4">
        <v>0</v>
      </c>
      <c r="C4635" s="4">
        <v>0</v>
      </c>
      <c r="D4635">
        <v>0</v>
      </c>
      <c r="E4635" s="3">
        <v>0</v>
      </c>
      <c r="F4635" s="3">
        <v>0</v>
      </c>
      <c r="G4635" s="3">
        <v>0</v>
      </c>
      <c r="H4635" s="15">
        <v>0</v>
      </c>
      <c r="I4635">
        <v>0</v>
      </c>
    </row>
    <row r="4636" spans="1:9" x14ac:dyDescent="0.25">
      <c r="A4636">
        <v>0</v>
      </c>
      <c r="B4636" s="4">
        <v>0</v>
      </c>
      <c r="C4636" s="4">
        <v>0</v>
      </c>
      <c r="D4636">
        <v>0</v>
      </c>
      <c r="E4636" s="3">
        <v>0</v>
      </c>
      <c r="F4636" s="3">
        <v>0</v>
      </c>
      <c r="G4636" s="3">
        <v>0</v>
      </c>
      <c r="H4636" s="15">
        <v>0</v>
      </c>
      <c r="I4636">
        <v>0</v>
      </c>
    </row>
    <row r="4637" spans="1:9" x14ac:dyDescent="0.25">
      <c r="A4637">
        <v>0</v>
      </c>
      <c r="B4637" s="4">
        <v>0</v>
      </c>
      <c r="C4637" s="4">
        <v>0</v>
      </c>
      <c r="D4637">
        <v>0</v>
      </c>
      <c r="E4637" s="3">
        <v>0</v>
      </c>
      <c r="F4637" s="3">
        <v>0</v>
      </c>
      <c r="G4637" s="3">
        <v>0</v>
      </c>
      <c r="H4637" s="15">
        <v>0</v>
      </c>
      <c r="I4637">
        <v>0</v>
      </c>
    </row>
    <row r="4638" spans="1:9" x14ac:dyDescent="0.25">
      <c r="A4638">
        <v>0</v>
      </c>
      <c r="B4638" s="4">
        <v>0</v>
      </c>
      <c r="C4638" s="4">
        <v>0</v>
      </c>
      <c r="D4638">
        <v>0</v>
      </c>
      <c r="E4638" s="3">
        <v>0</v>
      </c>
      <c r="F4638" s="3">
        <v>0</v>
      </c>
      <c r="G4638" s="3">
        <v>0</v>
      </c>
      <c r="H4638" s="15">
        <v>0</v>
      </c>
      <c r="I4638">
        <v>0</v>
      </c>
    </row>
    <row r="4639" spans="1:9" x14ac:dyDescent="0.25">
      <c r="A4639">
        <v>0</v>
      </c>
      <c r="B4639" s="4">
        <v>0</v>
      </c>
      <c r="C4639" s="4">
        <v>0</v>
      </c>
      <c r="D4639">
        <v>0</v>
      </c>
      <c r="E4639" s="3">
        <v>0</v>
      </c>
      <c r="F4639" s="3">
        <v>0</v>
      </c>
      <c r="G4639" s="3">
        <v>0</v>
      </c>
      <c r="H4639" s="15">
        <v>0</v>
      </c>
      <c r="I4639">
        <v>0</v>
      </c>
    </row>
    <row r="4640" spans="1:9" x14ac:dyDescent="0.25">
      <c r="A4640">
        <v>0</v>
      </c>
      <c r="B4640" s="4">
        <v>0</v>
      </c>
      <c r="C4640" s="4">
        <v>0</v>
      </c>
      <c r="D4640">
        <v>0</v>
      </c>
      <c r="E4640" s="3">
        <v>0</v>
      </c>
      <c r="F4640" s="3">
        <v>0</v>
      </c>
      <c r="G4640" s="3">
        <v>0</v>
      </c>
      <c r="H4640" s="15">
        <v>0</v>
      </c>
      <c r="I4640">
        <v>0</v>
      </c>
    </row>
    <row r="4641" spans="1:9" x14ac:dyDescent="0.25">
      <c r="A4641">
        <v>0</v>
      </c>
      <c r="B4641" s="4">
        <v>0</v>
      </c>
      <c r="C4641" s="4">
        <v>0</v>
      </c>
      <c r="D4641">
        <v>0</v>
      </c>
      <c r="E4641" s="3">
        <v>0</v>
      </c>
      <c r="F4641" s="3">
        <v>0</v>
      </c>
      <c r="G4641" s="3">
        <v>0</v>
      </c>
      <c r="H4641" s="15">
        <v>0</v>
      </c>
      <c r="I4641">
        <v>0</v>
      </c>
    </row>
    <row r="4642" spans="1:9" x14ac:dyDescent="0.25">
      <c r="A4642">
        <v>0</v>
      </c>
      <c r="B4642" s="4">
        <v>0</v>
      </c>
      <c r="C4642" s="4">
        <v>0</v>
      </c>
      <c r="D4642">
        <v>0</v>
      </c>
      <c r="E4642" s="3">
        <v>0</v>
      </c>
      <c r="F4642" s="3">
        <v>0</v>
      </c>
      <c r="G4642" s="3">
        <v>0</v>
      </c>
      <c r="H4642" s="15">
        <v>0</v>
      </c>
      <c r="I4642">
        <v>0</v>
      </c>
    </row>
    <row r="4643" spans="1:9" x14ac:dyDescent="0.25">
      <c r="A4643">
        <v>0</v>
      </c>
      <c r="B4643" s="4">
        <v>0</v>
      </c>
      <c r="C4643" s="4">
        <v>0</v>
      </c>
      <c r="D4643">
        <v>0</v>
      </c>
      <c r="E4643" s="3">
        <v>0</v>
      </c>
      <c r="F4643" s="3">
        <v>0</v>
      </c>
      <c r="G4643" s="3">
        <v>0</v>
      </c>
      <c r="H4643" s="15">
        <v>0</v>
      </c>
      <c r="I4643">
        <v>0</v>
      </c>
    </row>
    <row r="4644" spans="1:9" x14ac:dyDescent="0.25">
      <c r="A4644">
        <v>0</v>
      </c>
      <c r="B4644" s="4">
        <v>0</v>
      </c>
      <c r="C4644" s="4">
        <v>0</v>
      </c>
      <c r="D4644">
        <v>0</v>
      </c>
      <c r="E4644" s="3">
        <v>0</v>
      </c>
      <c r="F4644" s="3">
        <v>0</v>
      </c>
      <c r="G4644" s="3">
        <v>0</v>
      </c>
      <c r="H4644" s="15">
        <v>0</v>
      </c>
      <c r="I4644">
        <v>0</v>
      </c>
    </row>
    <row r="4645" spans="1:9" x14ac:dyDescent="0.25">
      <c r="A4645">
        <v>0</v>
      </c>
      <c r="B4645" s="4">
        <v>0</v>
      </c>
      <c r="C4645" s="4">
        <v>0</v>
      </c>
      <c r="D4645">
        <v>0</v>
      </c>
      <c r="E4645" s="3">
        <v>0</v>
      </c>
      <c r="F4645" s="3">
        <v>0</v>
      </c>
      <c r="G4645" s="3">
        <v>0</v>
      </c>
      <c r="H4645" s="15">
        <v>0</v>
      </c>
      <c r="I4645">
        <v>0</v>
      </c>
    </row>
    <row r="4646" spans="1:9" x14ac:dyDescent="0.25">
      <c r="A4646">
        <v>0</v>
      </c>
      <c r="B4646" s="4">
        <v>0</v>
      </c>
      <c r="C4646" s="4">
        <v>0</v>
      </c>
      <c r="D4646">
        <v>0</v>
      </c>
      <c r="E4646" s="3">
        <v>0</v>
      </c>
      <c r="F4646" s="3">
        <v>0</v>
      </c>
      <c r="G4646" s="3">
        <v>0</v>
      </c>
      <c r="H4646" s="15">
        <v>0</v>
      </c>
      <c r="I4646">
        <v>0</v>
      </c>
    </row>
    <row r="4647" spans="1:9" x14ac:dyDescent="0.25">
      <c r="A4647">
        <v>0</v>
      </c>
      <c r="B4647" s="4">
        <v>0</v>
      </c>
      <c r="C4647" s="4">
        <v>0</v>
      </c>
      <c r="D4647">
        <v>0</v>
      </c>
      <c r="E4647" s="3">
        <v>0</v>
      </c>
      <c r="F4647" s="3">
        <v>0</v>
      </c>
      <c r="G4647" s="3">
        <v>0</v>
      </c>
      <c r="H4647" s="15">
        <v>0</v>
      </c>
      <c r="I4647">
        <v>0</v>
      </c>
    </row>
    <row r="4648" spans="1:9" x14ac:dyDescent="0.25">
      <c r="A4648">
        <v>0</v>
      </c>
      <c r="B4648" s="4">
        <v>0</v>
      </c>
      <c r="C4648" s="4">
        <v>0</v>
      </c>
      <c r="D4648">
        <v>0</v>
      </c>
      <c r="E4648" s="3">
        <v>0</v>
      </c>
      <c r="F4648" s="3">
        <v>0</v>
      </c>
      <c r="G4648" s="3">
        <v>0</v>
      </c>
      <c r="H4648" s="15">
        <v>0</v>
      </c>
      <c r="I4648">
        <v>0</v>
      </c>
    </row>
    <row r="4649" spans="1:9" x14ac:dyDescent="0.25">
      <c r="A4649">
        <v>0</v>
      </c>
      <c r="B4649" s="4">
        <v>0</v>
      </c>
      <c r="C4649" s="4">
        <v>0</v>
      </c>
      <c r="D4649">
        <v>0</v>
      </c>
      <c r="E4649" s="3">
        <v>0</v>
      </c>
      <c r="F4649" s="3">
        <v>0</v>
      </c>
      <c r="G4649" s="3">
        <v>0</v>
      </c>
      <c r="H4649" s="15">
        <v>0</v>
      </c>
      <c r="I4649">
        <v>0</v>
      </c>
    </row>
    <row r="4650" spans="1:9" x14ac:dyDescent="0.25">
      <c r="A4650">
        <v>0</v>
      </c>
      <c r="B4650" s="4">
        <v>0</v>
      </c>
      <c r="C4650" s="4">
        <v>0</v>
      </c>
      <c r="D4650">
        <v>0</v>
      </c>
      <c r="E4650" s="3">
        <v>0</v>
      </c>
      <c r="F4650" s="3">
        <v>0</v>
      </c>
      <c r="G4650" s="3">
        <v>0</v>
      </c>
      <c r="H4650" s="15">
        <v>0</v>
      </c>
      <c r="I4650">
        <v>0</v>
      </c>
    </row>
    <row r="4651" spans="1:9" x14ac:dyDescent="0.25">
      <c r="A4651">
        <v>0</v>
      </c>
      <c r="B4651" s="4">
        <v>0</v>
      </c>
      <c r="C4651" s="4">
        <v>0</v>
      </c>
      <c r="D4651">
        <v>0</v>
      </c>
      <c r="E4651" s="3">
        <v>0</v>
      </c>
      <c r="F4651" s="3">
        <v>0</v>
      </c>
      <c r="G4651" s="3">
        <v>0</v>
      </c>
      <c r="H4651" s="15">
        <v>0</v>
      </c>
      <c r="I4651">
        <v>0</v>
      </c>
    </row>
    <row r="4652" spans="1:9" x14ac:dyDescent="0.25">
      <c r="A4652">
        <v>0</v>
      </c>
      <c r="B4652" s="4">
        <v>0</v>
      </c>
      <c r="C4652" s="4">
        <v>0</v>
      </c>
      <c r="D4652">
        <v>0</v>
      </c>
      <c r="E4652" s="3">
        <v>0</v>
      </c>
      <c r="F4652" s="3">
        <v>0</v>
      </c>
      <c r="G4652" s="3">
        <v>0</v>
      </c>
      <c r="H4652" s="15">
        <v>0</v>
      </c>
      <c r="I4652">
        <v>0</v>
      </c>
    </row>
    <row r="4653" spans="1:9" x14ac:dyDescent="0.25">
      <c r="A4653">
        <v>0</v>
      </c>
      <c r="B4653" s="4">
        <v>0</v>
      </c>
      <c r="C4653" s="4">
        <v>0</v>
      </c>
      <c r="D4653">
        <v>0</v>
      </c>
      <c r="E4653" s="3">
        <v>0</v>
      </c>
      <c r="F4653" s="3">
        <v>0</v>
      </c>
      <c r="G4653" s="3">
        <v>0</v>
      </c>
      <c r="H4653" s="15">
        <v>0</v>
      </c>
      <c r="I4653">
        <v>0</v>
      </c>
    </row>
    <row r="4654" spans="1:9" x14ac:dyDescent="0.25">
      <c r="A4654">
        <v>0</v>
      </c>
      <c r="B4654" s="4">
        <v>0</v>
      </c>
      <c r="C4654" s="4">
        <v>0</v>
      </c>
      <c r="D4654">
        <v>0</v>
      </c>
      <c r="E4654" s="3">
        <v>0</v>
      </c>
      <c r="F4654" s="3">
        <v>0</v>
      </c>
      <c r="G4654" s="3">
        <v>0</v>
      </c>
      <c r="H4654" s="15">
        <v>0</v>
      </c>
      <c r="I4654">
        <v>0</v>
      </c>
    </row>
    <row r="4655" spans="1:9" x14ac:dyDescent="0.25">
      <c r="A4655">
        <v>0</v>
      </c>
      <c r="B4655" s="4">
        <v>0</v>
      </c>
      <c r="C4655" s="4">
        <v>0</v>
      </c>
      <c r="D4655">
        <v>0</v>
      </c>
      <c r="E4655" s="3">
        <v>0</v>
      </c>
      <c r="F4655" s="3">
        <v>0</v>
      </c>
      <c r="G4655" s="3">
        <v>0</v>
      </c>
      <c r="H4655" s="15">
        <v>0</v>
      </c>
      <c r="I4655">
        <v>0</v>
      </c>
    </row>
    <row r="4656" spans="1:9" x14ac:dyDescent="0.25">
      <c r="A4656">
        <v>0</v>
      </c>
      <c r="B4656" s="4">
        <v>0</v>
      </c>
      <c r="C4656" s="4">
        <v>0</v>
      </c>
      <c r="D4656">
        <v>0</v>
      </c>
      <c r="E4656" s="3">
        <v>0</v>
      </c>
      <c r="F4656" s="3">
        <v>0</v>
      </c>
      <c r="G4656" s="3">
        <v>0</v>
      </c>
      <c r="H4656" s="15">
        <v>0</v>
      </c>
      <c r="I4656">
        <v>0</v>
      </c>
    </row>
    <row r="4657" spans="1:9" x14ac:dyDescent="0.25">
      <c r="A4657">
        <v>0</v>
      </c>
      <c r="B4657" s="4">
        <v>0</v>
      </c>
      <c r="C4657" s="4">
        <v>0</v>
      </c>
      <c r="D4657">
        <v>0</v>
      </c>
      <c r="E4657" s="3">
        <v>0</v>
      </c>
      <c r="F4657" s="3">
        <v>0</v>
      </c>
      <c r="G4657" s="3">
        <v>0</v>
      </c>
      <c r="H4657" s="15">
        <v>0</v>
      </c>
      <c r="I4657">
        <v>0</v>
      </c>
    </row>
    <row r="4658" spans="1:9" x14ac:dyDescent="0.25">
      <c r="A4658">
        <v>0</v>
      </c>
      <c r="B4658" s="4">
        <v>0</v>
      </c>
      <c r="C4658" s="4">
        <v>0</v>
      </c>
      <c r="D4658">
        <v>0</v>
      </c>
      <c r="E4658" s="3">
        <v>0</v>
      </c>
      <c r="F4658" s="3">
        <v>0</v>
      </c>
      <c r="G4658" s="3">
        <v>0</v>
      </c>
      <c r="H4658" s="15">
        <v>0</v>
      </c>
      <c r="I4658">
        <v>0</v>
      </c>
    </row>
    <row r="4659" spans="1:9" x14ac:dyDescent="0.25">
      <c r="A4659">
        <v>0</v>
      </c>
      <c r="B4659" s="4">
        <v>0</v>
      </c>
      <c r="C4659" s="4">
        <v>0</v>
      </c>
      <c r="D4659">
        <v>0</v>
      </c>
      <c r="E4659" s="3">
        <v>0</v>
      </c>
      <c r="F4659" s="3">
        <v>0</v>
      </c>
      <c r="G4659" s="3">
        <v>0</v>
      </c>
      <c r="H4659" s="15">
        <v>0</v>
      </c>
      <c r="I4659">
        <v>0</v>
      </c>
    </row>
    <row r="4660" spans="1:9" x14ac:dyDescent="0.25">
      <c r="A4660">
        <v>0</v>
      </c>
      <c r="B4660" s="4">
        <v>0</v>
      </c>
      <c r="C4660" s="4">
        <v>0</v>
      </c>
      <c r="D4660">
        <v>0</v>
      </c>
      <c r="E4660" s="3">
        <v>0</v>
      </c>
      <c r="F4660" s="3">
        <v>0</v>
      </c>
      <c r="G4660" s="3">
        <v>0</v>
      </c>
      <c r="H4660" s="15">
        <v>0</v>
      </c>
      <c r="I4660">
        <v>0</v>
      </c>
    </row>
    <row r="4661" spans="1:9" x14ac:dyDescent="0.25">
      <c r="A4661">
        <v>0</v>
      </c>
      <c r="B4661" s="4">
        <v>0</v>
      </c>
      <c r="C4661" s="4">
        <v>0</v>
      </c>
      <c r="D4661">
        <v>0</v>
      </c>
      <c r="E4661" s="3">
        <v>0</v>
      </c>
      <c r="F4661" s="3">
        <v>0</v>
      </c>
      <c r="G4661" s="3">
        <v>0</v>
      </c>
      <c r="H4661" s="15">
        <v>0</v>
      </c>
      <c r="I4661">
        <v>0</v>
      </c>
    </row>
    <row r="4662" spans="1:9" x14ac:dyDescent="0.25">
      <c r="A4662">
        <v>0</v>
      </c>
      <c r="B4662" s="4">
        <v>0</v>
      </c>
      <c r="C4662" s="4">
        <v>0</v>
      </c>
      <c r="D4662">
        <v>0</v>
      </c>
      <c r="E4662" s="3">
        <v>0</v>
      </c>
      <c r="F4662" s="3">
        <v>0</v>
      </c>
      <c r="G4662" s="3">
        <v>0</v>
      </c>
      <c r="H4662" s="15">
        <v>0</v>
      </c>
      <c r="I4662">
        <v>0</v>
      </c>
    </row>
    <row r="4663" spans="1:9" x14ac:dyDescent="0.25">
      <c r="A4663">
        <v>0</v>
      </c>
      <c r="B4663" s="4">
        <v>0</v>
      </c>
      <c r="C4663" s="4">
        <v>0</v>
      </c>
      <c r="D4663">
        <v>0</v>
      </c>
      <c r="E4663" s="3">
        <v>0</v>
      </c>
      <c r="F4663" s="3">
        <v>0</v>
      </c>
      <c r="G4663" s="3">
        <v>0</v>
      </c>
      <c r="H4663" s="15">
        <v>0</v>
      </c>
      <c r="I4663">
        <v>0</v>
      </c>
    </row>
    <row r="4664" spans="1:9" x14ac:dyDescent="0.25">
      <c r="A4664">
        <v>0</v>
      </c>
      <c r="B4664" s="4">
        <v>0</v>
      </c>
      <c r="C4664" s="4">
        <v>0</v>
      </c>
      <c r="D4664">
        <v>0</v>
      </c>
      <c r="E4664" s="3">
        <v>0</v>
      </c>
      <c r="F4664" s="3">
        <v>0</v>
      </c>
      <c r="G4664" s="3">
        <v>0</v>
      </c>
      <c r="H4664" s="15">
        <v>0</v>
      </c>
      <c r="I4664">
        <v>0</v>
      </c>
    </row>
    <row r="4665" spans="1:9" x14ac:dyDescent="0.25">
      <c r="A4665">
        <v>0</v>
      </c>
      <c r="B4665" s="4">
        <v>0</v>
      </c>
      <c r="C4665" s="4">
        <v>0</v>
      </c>
      <c r="D4665">
        <v>0</v>
      </c>
      <c r="E4665" s="3">
        <v>0</v>
      </c>
      <c r="F4665" s="3">
        <v>0</v>
      </c>
      <c r="G4665" s="3">
        <v>0</v>
      </c>
      <c r="H4665" s="15">
        <v>0</v>
      </c>
      <c r="I4665">
        <v>0</v>
      </c>
    </row>
    <row r="4666" spans="1:9" x14ac:dyDescent="0.25">
      <c r="A4666">
        <v>0</v>
      </c>
      <c r="B4666" s="4">
        <v>0</v>
      </c>
      <c r="C4666" s="4">
        <v>0</v>
      </c>
      <c r="D4666">
        <v>0</v>
      </c>
      <c r="E4666" s="3">
        <v>0</v>
      </c>
      <c r="F4666" s="3">
        <v>0</v>
      </c>
      <c r="G4666" s="3">
        <v>0</v>
      </c>
      <c r="H4666" s="15">
        <v>0</v>
      </c>
      <c r="I4666">
        <v>0</v>
      </c>
    </row>
    <row r="4667" spans="1:9" x14ac:dyDescent="0.25">
      <c r="A4667">
        <v>0</v>
      </c>
      <c r="B4667" s="4">
        <v>0</v>
      </c>
      <c r="C4667" s="4">
        <v>0</v>
      </c>
      <c r="D4667">
        <v>0</v>
      </c>
      <c r="E4667" s="3">
        <v>0</v>
      </c>
      <c r="F4667" s="3">
        <v>0</v>
      </c>
      <c r="G4667" s="3">
        <v>0</v>
      </c>
      <c r="H4667" s="15">
        <v>0</v>
      </c>
      <c r="I4667">
        <v>0</v>
      </c>
    </row>
    <row r="4668" spans="1:9" x14ac:dyDescent="0.25">
      <c r="A4668">
        <v>0</v>
      </c>
      <c r="B4668" s="4">
        <v>0</v>
      </c>
      <c r="C4668" s="4">
        <v>0</v>
      </c>
      <c r="D4668">
        <v>0</v>
      </c>
      <c r="E4668" s="3">
        <v>0</v>
      </c>
      <c r="F4668" s="3">
        <v>0</v>
      </c>
      <c r="G4668" s="3">
        <v>0</v>
      </c>
      <c r="H4668" s="15">
        <v>0</v>
      </c>
      <c r="I4668">
        <v>0</v>
      </c>
    </row>
    <row r="4669" spans="1:9" x14ac:dyDescent="0.25">
      <c r="A4669">
        <v>0</v>
      </c>
      <c r="B4669" s="4">
        <v>0</v>
      </c>
      <c r="C4669" s="4">
        <v>0</v>
      </c>
      <c r="D4669">
        <v>0</v>
      </c>
      <c r="E4669" s="3">
        <v>0</v>
      </c>
      <c r="F4669" s="3">
        <v>0</v>
      </c>
      <c r="G4669" s="3">
        <v>0</v>
      </c>
      <c r="H4669" s="15">
        <v>0</v>
      </c>
      <c r="I4669">
        <v>0</v>
      </c>
    </row>
    <row r="4670" spans="1:9" x14ac:dyDescent="0.25">
      <c r="A4670">
        <v>0</v>
      </c>
      <c r="B4670" s="4">
        <v>0</v>
      </c>
      <c r="C4670" s="4">
        <v>0</v>
      </c>
      <c r="D4670">
        <v>0</v>
      </c>
      <c r="E4670" s="3">
        <v>0</v>
      </c>
      <c r="F4670" s="3">
        <v>0</v>
      </c>
      <c r="G4670" s="3">
        <v>0</v>
      </c>
      <c r="H4670" s="15">
        <v>0</v>
      </c>
      <c r="I4670">
        <v>0</v>
      </c>
    </row>
    <row r="4671" spans="1:9" x14ac:dyDescent="0.25">
      <c r="A4671">
        <v>0</v>
      </c>
      <c r="B4671" s="4">
        <v>0</v>
      </c>
      <c r="C4671" s="4">
        <v>0</v>
      </c>
      <c r="D4671">
        <v>0</v>
      </c>
      <c r="E4671" s="3">
        <v>0</v>
      </c>
      <c r="F4671" s="3">
        <v>0</v>
      </c>
      <c r="G4671" s="3">
        <v>0</v>
      </c>
      <c r="H4671" s="15">
        <v>0</v>
      </c>
      <c r="I4671">
        <v>0</v>
      </c>
    </row>
    <row r="4672" spans="1:9" x14ac:dyDescent="0.25">
      <c r="A4672">
        <v>0</v>
      </c>
      <c r="B4672" s="4">
        <v>0</v>
      </c>
      <c r="C4672" s="4">
        <v>0</v>
      </c>
      <c r="D4672">
        <v>0</v>
      </c>
      <c r="E4672" s="3">
        <v>0</v>
      </c>
      <c r="F4672" s="3">
        <v>0</v>
      </c>
      <c r="G4672" s="3">
        <v>0</v>
      </c>
      <c r="H4672" s="15">
        <v>0</v>
      </c>
      <c r="I4672">
        <v>0</v>
      </c>
    </row>
    <row r="4673" spans="1:9" x14ac:dyDescent="0.25">
      <c r="A4673">
        <v>0</v>
      </c>
      <c r="B4673" s="4">
        <v>0</v>
      </c>
      <c r="C4673" s="4">
        <v>0</v>
      </c>
      <c r="D4673">
        <v>0</v>
      </c>
      <c r="E4673" s="3">
        <v>0</v>
      </c>
      <c r="F4673" s="3">
        <v>0</v>
      </c>
      <c r="G4673" s="3">
        <v>0</v>
      </c>
      <c r="H4673" s="15">
        <v>0</v>
      </c>
      <c r="I4673">
        <v>0</v>
      </c>
    </row>
    <row r="4674" spans="1:9" x14ac:dyDescent="0.25">
      <c r="A4674">
        <v>0</v>
      </c>
      <c r="B4674" s="4">
        <v>0</v>
      </c>
      <c r="C4674" s="4">
        <v>0</v>
      </c>
      <c r="D4674">
        <v>0</v>
      </c>
      <c r="E4674" s="3">
        <v>0</v>
      </c>
      <c r="F4674" s="3">
        <v>0</v>
      </c>
      <c r="G4674" s="3">
        <v>0</v>
      </c>
      <c r="H4674" s="15">
        <v>0</v>
      </c>
      <c r="I4674">
        <v>0</v>
      </c>
    </row>
    <row r="4675" spans="1:9" x14ac:dyDescent="0.25">
      <c r="A4675">
        <v>0</v>
      </c>
      <c r="B4675" s="4">
        <v>0</v>
      </c>
      <c r="C4675" s="4">
        <v>0</v>
      </c>
      <c r="D4675">
        <v>0</v>
      </c>
      <c r="E4675" s="3">
        <v>0</v>
      </c>
      <c r="F4675" s="3">
        <v>0</v>
      </c>
      <c r="G4675" s="3">
        <v>0</v>
      </c>
      <c r="H4675" s="15">
        <v>0</v>
      </c>
      <c r="I4675">
        <v>0</v>
      </c>
    </row>
    <row r="4676" spans="1:9" x14ac:dyDescent="0.25">
      <c r="A4676">
        <v>0</v>
      </c>
      <c r="B4676" s="4">
        <v>0</v>
      </c>
      <c r="C4676" s="4">
        <v>0</v>
      </c>
      <c r="D4676">
        <v>0</v>
      </c>
      <c r="E4676" s="3">
        <v>0</v>
      </c>
      <c r="F4676" s="3">
        <v>0</v>
      </c>
      <c r="G4676" s="3">
        <v>0</v>
      </c>
      <c r="H4676" s="15">
        <v>0</v>
      </c>
      <c r="I4676">
        <v>0</v>
      </c>
    </row>
    <row r="4677" spans="1:9" x14ac:dyDescent="0.25">
      <c r="A4677">
        <v>0</v>
      </c>
      <c r="B4677" s="4">
        <v>0</v>
      </c>
      <c r="C4677" s="4">
        <v>0</v>
      </c>
      <c r="D4677">
        <v>0</v>
      </c>
      <c r="E4677" s="3">
        <v>0</v>
      </c>
      <c r="F4677" s="3">
        <v>0</v>
      </c>
      <c r="G4677" s="3">
        <v>0</v>
      </c>
      <c r="H4677" s="15">
        <v>0</v>
      </c>
      <c r="I4677">
        <v>0</v>
      </c>
    </row>
    <row r="4678" spans="1:9" x14ac:dyDescent="0.25">
      <c r="A4678">
        <v>0</v>
      </c>
      <c r="B4678" s="4">
        <v>0</v>
      </c>
      <c r="C4678" s="4">
        <v>0</v>
      </c>
      <c r="D4678">
        <v>0</v>
      </c>
      <c r="E4678" s="3">
        <v>0</v>
      </c>
      <c r="F4678" s="3">
        <v>0</v>
      </c>
      <c r="G4678" s="3">
        <v>0</v>
      </c>
      <c r="H4678" s="15">
        <v>0</v>
      </c>
      <c r="I4678">
        <v>0</v>
      </c>
    </row>
    <row r="4679" spans="1:9" x14ac:dyDescent="0.25">
      <c r="A4679">
        <v>0</v>
      </c>
      <c r="B4679" s="4">
        <v>0</v>
      </c>
      <c r="C4679" s="4">
        <v>0</v>
      </c>
      <c r="D4679">
        <v>0</v>
      </c>
      <c r="E4679" s="3">
        <v>0</v>
      </c>
      <c r="F4679" s="3">
        <v>0</v>
      </c>
      <c r="G4679" s="3">
        <v>0</v>
      </c>
      <c r="H4679" s="15">
        <v>0</v>
      </c>
      <c r="I4679">
        <v>0</v>
      </c>
    </row>
    <row r="4680" spans="1:9" x14ac:dyDescent="0.25">
      <c r="A4680">
        <v>0</v>
      </c>
      <c r="B4680" s="4">
        <v>0</v>
      </c>
      <c r="C4680" s="4">
        <v>0</v>
      </c>
      <c r="D4680">
        <v>0</v>
      </c>
      <c r="E4680" s="3">
        <v>0</v>
      </c>
      <c r="F4680" s="3">
        <v>0</v>
      </c>
      <c r="G4680" s="3">
        <v>0</v>
      </c>
      <c r="H4680" s="15">
        <v>0</v>
      </c>
      <c r="I4680">
        <v>0</v>
      </c>
    </row>
    <row r="4681" spans="1:9" x14ac:dyDescent="0.25">
      <c r="A4681">
        <v>0</v>
      </c>
      <c r="B4681" s="4">
        <v>0</v>
      </c>
      <c r="C4681" s="4">
        <v>0</v>
      </c>
      <c r="D4681">
        <v>0</v>
      </c>
      <c r="E4681" s="3">
        <v>0</v>
      </c>
      <c r="F4681" s="3">
        <v>0</v>
      </c>
      <c r="G4681" s="3">
        <v>0</v>
      </c>
      <c r="H4681" s="15">
        <v>0</v>
      </c>
      <c r="I4681">
        <v>0</v>
      </c>
    </row>
    <row r="4682" spans="1:9" x14ac:dyDescent="0.25">
      <c r="A4682">
        <v>0</v>
      </c>
      <c r="B4682" s="4">
        <v>0</v>
      </c>
      <c r="C4682" s="4">
        <v>0</v>
      </c>
      <c r="D4682">
        <v>0</v>
      </c>
      <c r="E4682" s="3">
        <v>0</v>
      </c>
      <c r="F4682" s="3">
        <v>0</v>
      </c>
      <c r="G4682" s="3">
        <v>0</v>
      </c>
      <c r="H4682" s="15">
        <v>0</v>
      </c>
      <c r="I4682">
        <v>0</v>
      </c>
    </row>
    <row r="4683" spans="1:9" x14ac:dyDescent="0.25">
      <c r="A4683">
        <v>0</v>
      </c>
      <c r="B4683" s="4">
        <v>0</v>
      </c>
      <c r="C4683" s="4">
        <v>0</v>
      </c>
      <c r="D4683">
        <v>0</v>
      </c>
      <c r="E4683" s="3">
        <v>0</v>
      </c>
      <c r="F4683" s="3">
        <v>0</v>
      </c>
      <c r="G4683" s="3">
        <v>0</v>
      </c>
      <c r="H4683" s="15">
        <v>0</v>
      </c>
      <c r="I4683">
        <v>0</v>
      </c>
    </row>
    <row r="4684" spans="1:9" x14ac:dyDescent="0.25">
      <c r="A4684">
        <v>0</v>
      </c>
      <c r="B4684" s="4">
        <v>0</v>
      </c>
      <c r="C4684" s="4">
        <v>0</v>
      </c>
      <c r="D4684">
        <v>0</v>
      </c>
      <c r="E4684" s="3">
        <v>0</v>
      </c>
      <c r="F4684" s="3">
        <v>0</v>
      </c>
      <c r="G4684" s="3">
        <v>0</v>
      </c>
      <c r="H4684" s="15">
        <v>0</v>
      </c>
      <c r="I4684">
        <v>0</v>
      </c>
    </row>
    <row r="4685" spans="1:9" x14ac:dyDescent="0.25">
      <c r="A4685">
        <v>0</v>
      </c>
      <c r="B4685" s="4">
        <v>0</v>
      </c>
      <c r="C4685" s="4">
        <v>0</v>
      </c>
      <c r="D4685">
        <v>0</v>
      </c>
      <c r="E4685" s="3">
        <v>0</v>
      </c>
      <c r="F4685" s="3">
        <v>0</v>
      </c>
      <c r="G4685" s="3">
        <v>0</v>
      </c>
      <c r="H4685" s="15">
        <v>0</v>
      </c>
      <c r="I4685">
        <v>0</v>
      </c>
    </row>
    <row r="4686" spans="1:9" x14ac:dyDescent="0.25">
      <c r="A4686">
        <v>0</v>
      </c>
      <c r="B4686" s="4">
        <v>0</v>
      </c>
      <c r="C4686" s="4">
        <v>0</v>
      </c>
      <c r="D4686">
        <v>0</v>
      </c>
      <c r="E4686" s="3">
        <v>0</v>
      </c>
      <c r="F4686" s="3">
        <v>0</v>
      </c>
      <c r="G4686" s="3">
        <v>0</v>
      </c>
      <c r="H4686" s="15">
        <v>0</v>
      </c>
      <c r="I4686">
        <v>0</v>
      </c>
    </row>
    <row r="4687" spans="1:9" x14ac:dyDescent="0.25">
      <c r="A4687">
        <v>0</v>
      </c>
      <c r="B4687" s="4">
        <v>0</v>
      </c>
      <c r="C4687" s="4">
        <v>0</v>
      </c>
      <c r="D4687">
        <v>0</v>
      </c>
      <c r="E4687" s="3">
        <v>0</v>
      </c>
      <c r="F4687" s="3">
        <v>0</v>
      </c>
      <c r="G4687" s="3">
        <v>0</v>
      </c>
      <c r="H4687" s="15">
        <v>0</v>
      </c>
      <c r="I4687">
        <v>0</v>
      </c>
    </row>
    <row r="4688" spans="1:9" x14ac:dyDescent="0.25">
      <c r="A4688">
        <v>0</v>
      </c>
      <c r="B4688" s="4">
        <v>0</v>
      </c>
      <c r="C4688" s="4">
        <v>0</v>
      </c>
      <c r="D4688">
        <v>0</v>
      </c>
      <c r="E4688" s="3">
        <v>0</v>
      </c>
      <c r="F4688" s="3">
        <v>0</v>
      </c>
      <c r="G4688" s="3">
        <v>0</v>
      </c>
      <c r="H4688" s="15">
        <v>0</v>
      </c>
      <c r="I4688">
        <v>0</v>
      </c>
    </row>
    <row r="4689" spans="1:9" x14ac:dyDescent="0.25">
      <c r="A4689">
        <v>0</v>
      </c>
      <c r="B4689" s="4">
        <v>0</v>
      </c>
      <c r="C4689" s="4">
        <v>0</v>
      </c>
      <c r="D4689">
        <v>0</v>
      </c>
      <c r="E4689" s="3">
        <v>0</v>
      </c>
      <c r="F4689" s="3">
        <v>0</v>
      </c>
      <c r="G4689" s="3">
        <v>0</v>
      </c>
      <c r="H4689" s="15">
        <v>0</v>
      </c>
      <c r="I4689">
        <v>0</v>
      </c>
    </row>
    <row r="4690" spans="1:9" x14ac:dyDescent="0.25">
      <c r="A4690">
        <v>0</v>
      </c>
      <c r="B4690" s="4">
        <v>0</v>
      </c>
      <c r="C4690" s="4">
        <v>0</v>
      </c>
      <c r="D4690">
        <v>0</v>
      </c>
      <c r="E4690" s="3">
        <v>0</v>
      </c>
      <c r="F4690" s="3">
        <v>0</v>
      </c>
      <c r="G4690" s="3">
        <v>0</v>
      </c>
      <c r="H4690" s="15">
        <v>0</v>
      </c>
      <c r="I4690">
        <v>0</v>
      </c>
    </row>
    <row r="4691" spans="1:9" x14ac:dyDescent="0.25">
      <c r="A4691">
        <v>0</v>
      </c>
      <c r="B4691" s="4">
        <v>0</v>
      </c>
      <c r="C4691" s="4">
        <v>0</v>
      </c>
      <c r="D4691">
        <v>0</v>
      </c>
      <c r="E4691" s="3">
        <v>0</v>
      </c>
      <c r="F4691" s="3">
        <v>0</v>
      </c>
      <c r="G4691" s="3">
        <v>0</v>
      </c>
      <c r="H4691" s="15">
        <v>0</v>
      </c>
      <c r="I4691">
        <v>0</v>
      </c>
    </row>
    <row r="4692" spans="1:9" x14ac:dyDescent="0.25">
      <c r="A4692">
        <v>0</v>
      </c>
      <c r="B4692" s="4">
        <v>0</v>
      </c>
      <c r="C4692" s="4">
        <v>0</v>
      </c>
      <c r="D4692">
        <v>0</v>
      </c>
      <c r="E4692" s="3">
        <v>0</v>
      </c>
      <c r="F4692" s="3">
        <v>0</v>
      </c>
      <c r="G4692" s="3">
        <v>0</v>
      </c>
      <c r="H4692" s="15">
        <v>0</v>
      </c>
      <c r="I4692">
        <v>0</v>
      </c>
    </row>
    <row r="4693" spans="1:9" x14ac:dyDescent="0.25">
      <c r="A4693">
        <v>0</v>
      </c>
      <c r="B4693" s="4">
        <v>0</v>
      </c>
      <c r="C4693" s="4">
        <v>0</v>
      </c>
      <c r="D4693">
        <v>0</v>
      </c>
      <c r="E4693" s="3">
        <v>0</v>
      </c>
      <c r="F4693" s="3">
        <v>0</v>
      </c>
      <c r="G4693" s="3">
        <v>0</v>
      </c>
      <c r="H4693" s="15">
        <v>0</v>
      </c>
      <c r="I4693">
        <v>0</v>
      </c>
    </row>
    <row r="4694" spans="1:9" x14ac:dyDescent="0.25">
      <c r="A4694">
        <v>0</v>
      </c>
      <c r="B4694" s="4">
        <v>0</v>
      </c>
      <c r="C4694" s="4">
        <v>0</v>
      </c>
      <c r="D4694">
        <v>0</v>
      </c>
      <c r="E4694" s="3">
        <v>0</v>
      </c>
      <c r="F4694" s="3">
        <v>0</v>
      </c>
      <c r="G4694" s="3">
        <v>0</v>
      </c>
      <c r="H4694" s="15">
        <v>0</v>
      </c>
      <c r="I4694">
        <v>0</v>
      </c>
    </row>
    <row r="4695" spans="1:9" x14ac:dyDescent="0.25">
      <c r="A4695">
        <v>0</v>
      </c>
      <c r="B4695" s="4">
        <v>0</v>
      </c>
      <c r="C4695" s="4">
        <v>0</v>
      </c>
      <c r="D4695">
        <v>0</v>
      </c>
      <c r="E4695" s="3">
        <v>0</v>
      </c>
      <c r="F4695" s="3">
        <v>0</v>
      </c>
      <c r="G4695" s="3">
        <v>0</v>
      </c>
      <c r="H4695" s="15">
        <v>0</v>
      </c>
      <c r="I4695">
        <v>0</v>
      </c>
    </row>
    <row r="4696" spans="1:9" x14ac:dyDescent="0.25">
      <c r="A4696">
        <v>0</v>
      </c>
      <c r="B4696" s="4">
        <v>0</v>
      </c>
      <c r="C4696" s="4">
        <v>0</v>
      </c>
      <c r="D4696">
        <v>0</v>
      </c>
      <c r="E4696" s="3">
        <v>0</v>
      </c>
      <c r="F4696" s="3">
        <v>0</v>
      </c>
      <c r="G4696" s="3">
        <v>0</v>
      </c>
      <c r="H4696" s="15">
        <v>0</v>
      </c>
      <c r="I4696">
        <v>0</v>
      </c>
    </row>
    <row r="4697" spans="1:9" x14ac:dyDescent="0.25">
      <c r="A4697">
        <v>0</v>
      </c>
      <c r="B4697" s="4">
        <v>0</v>
      </c>
      <c r="C4697" s="4">
        <v>0</v>
      </c>
      <c r="D4697">
        <v>0</v>
      </c>
      <c r="E4697" s="3">
        <v>0</v>
      </c>
      <c r="F4697" s="3">
        <v>0</v>
      </c>
      <c r="G4697" s="3">
        <v>0</v>
      </c>
      <c r="H4697" s="15">
        <v>0</v>
      </c>
      <c r="I4697">
        <v>0</v>
      </c>
    </row>
    <row r="4698" spans="1:9" x14ac:dyDescent="0.25">
      <c r="A4698">
        <v>0</v>
      </c>
      <c r="B4698" s="4">
        <v>0</v>
      </c>
      <c r="C4698" s="4">
        <v>0</v>
      </c>
      <c r="D4698">
        <v>0</v>
      </c>
      <c r="E4698" s="3">
        <v>0</v>
      </c>
      <c r="F4698" s="3">
        <v>0</v>
      </c>
      <c r="G4698" s="3">
        <v>0</v>
      </c>
      <c r="H4698" s="15">
        <v>0</v>
      </c>
      <c r="I4698">
        <v>0</v>
      </c>
    </row>
    <row r="4699" spans="1:9" x14ac:dyDescent="0.25">
      <c r="A4699">
        <v>0</v>
      </c>
      <c r="B4699" s="4">
        <v>0</v>
      </c>
      <c r="C4699" s="4">
        <v>0</v>
      </c>
      <c r="D4699">
        <v>0</v>
      </c>
      <c r="E4699" s="3">
        <v>0</v>
      </c>
      <c r="F4699" s="3">
        <v>0</v>
      </c>
      <c r="G4699" s="3">
        <v>0</v>
      </c>
      <c r="H4699" s="15">
        <v>0</v>
      </c>
      <c r="I4699">
        <v>0</v>
      </c>
    </row>
    <row r="4700" spans="1:9" x14ac:dyDescent="0.25">
      <c r="A4700">
        <v>0</v>
      </c>
      <c r="B4700" s="4">
        <v>0</v>
      </c>
      <c r="C4700" s="4">
        <v>0</v>
      </c>
      <c r="D4700">
        <v>0</v>
      </c>
      <c r="E4700" s="3">
        <v>0</v>
      </c>
      <c r="F4700" s="3">
        <v>0</v>
      </c>
      <c r="G4700" s="3">
        <v>0</v>
      </c>
      <c r="H4700" s="15">
        <v>0</v>
      </c>
      <c r="I4700">
        <v>0</v>
      </c>
    </row>
    <row r="4701" spans="1:9" x14ac:dyDescent="0.25">
      <c r="A4701">
        <v>0</v>
      </c>
      <c r="B4701" s="4">
        <v>0</v>
      </c>
      <c r="C4701" s="4">
        <v>0</v>
      </c>
      <c r="D4701">
        <v>0</v>
      </c>
      <c r="E4701" s="3">
        <v>0</v>
      </c>
      <c r="F4701" s="3">
        <v>0</v>
      </c>
      <c r="G4701" s="3">
        <v>0</v>
      </c>
      <c r="H4701" s="15">
        <v>0</v>
      </c>
      <c r="I4701">
        <v>0</v>
      </c>
    </row>
    <row r="4702" spans="1:9" x14ac:dyDescent="0.25">
      <c r="A4702">
        <v>0</v>
      </c>
      <c r="B4702" s="4">
        <v>0</v>
      </c>
      <c r="C4702" s="4">
        <v>0</v>
      </c>
      <c r="D4702">
        <v>0</v>
      </c>
      <c r="E4702" s="3">
        <v>0</v>
      </c>
      <c r="F4702" s="3">
        <v>0</v>
      </c>
      <c r="G4702" s="3">
        <v>0</v>
      </c>
      <c r="H4702" s="15">
        <v>0</v>
      </c>
      <c r="I4702">
        <v>0</v>
      </c>
    </row>
    <row r="4703" spans="1:9" x14ac:dyDescent="0.25">
      <c r="A4703">
        <v>0</v>
      </c>
      <c r="B4703" s="4">
        <v>0</v>
      </c>
      <c r="C4703" s="4">
        <v>0</v>
      </c>
      <c r="D4703">
        <v>0</v>
      </c>
      <c r="E4703" s="3">
        <v>0</v>
      </c>
      <c r="F4703" s="3">
        <v>0</v>
      </c>
      <c r="G4703" s="3">
        <v>0</v>
      </c>
      <c r="H4703" s="15">
        <v>0</v>
      </c>
      <c r="I4703">
        <v>0</v>
      </c>
    </row>
    <row r="4704" spans="1:9" x14ac:dyDescent="0.25">
      <c r="A4704">
        <v>0</v>
      </c>
      <c r="B4704" s="4">
        <v>0</v>
      </c>
      <c r="C4704" s="4">
        <v>0</v>
      </c>
      <c r="D4704">
        <v>0</v>
      </c>
      <c r="E4704" s="3">
        <v>0</v>
      </c>
      <c r="F4704" s="3">
        <v>0</v>
      </c>
      <c r="G4704" s="3">
        <v>0</v>
      </c>
      <c r="H4704" s="15">
        <v>0</v>
      </c>
      <c r="I4704">
        <v>0</v>
      </c>
    </row>
    <row r="4705" spans="1:9" x14ac:dyDescent="0.25">
      <c r="A4705">
        <v>0</v>
      </c>
      <c r="B4705" s="4">
        <v>0</v>
      </c>
      <c r="C4705" s="4">
        <v>0</v>
      </c>
      <c r="D4705">
        <v>0</v>
      </c>
      <c r="E4705" s="3">
        <v>0</v>
      </c>
      <c r="F4705" s="3">
        <v>0</v>
      </c>
      <c r="G4705" s="3">
        <v>0</v>
      </c>
      <c r="H4705" s="15">
        <v>0</v>
      </c>
      <c r="I4705">
        <v>0</v>
      </c>
    </row>
    <row r="4706" spans="1:9" x14ac:dyDescent="0.25">
      <c r="A4706">
        <v>0</v>
      </c>
      <c r="B4706" s="4">
        <v>0</v>
      </c>
      <c r="C4706" s="4">
        <v>0</v>
      </c>
      <c r="D4706">
        <v>0</v>
      </c>
      <c r="E4706" s="3">
        <v>0</v>
      </c>
      <c r="F4706" s="3">
        <v>0</v>
      </c>
      <c r="G4706" s="3">
        <v>0</v>
      </c>
      <c r="H4706" s="15">
        <v>0</v>
      </c>
      <c r="I4706">
        <v>0</v>
      </c>
    </row>
    <row r="4707" spans="1:9" x14ac:dyDescent="0.25">
      <c r="A4707">
        <v>0</v>
      </c>
      <c r="B4707" s="4">
        <v>0</v>
      </c>
      <c r="C4707" s="4">
        <v>0</v>
      </c>
      <c r="D4707">
        <v>0</v>
      </c>
      <c r="E4707" s="3">
        <v>0</v>
      </c>
      <c r="F4707" s="3">
        <v>0</v>
      </c>
      <c r="G4707" s="3">
        <v>0</v>
      </c>
      <c r="H4707" s="15">
        <v>0</v>
      </c>
      <c r="I4707">
        <v>0</v>
      </c>
    </row>
    <row r="4708" spans="1:9" x14ac:dyDescent="0.25">
      <c r="A4708">
        <v>0</v>
      </c>
      <c r="B4708" s="4">
        <v>0</v>
      </c>
      <c r="C4708" s="4">
        <v>0</v>
      </c>
      <c r="D4708">
        <v>0</v>
      </c>
      <c r="E4708" s="3">
        <v>0</v>
      </c>
      <c r="F4708" s="3">
        <v>0</v>
      </c>
      <c r="G4708" s="3">
        <v>0</v>
      </c>
      <c r="H4708" s="15">
        <v>0</v>
      </c>
      <c r="I4708">
        <v>0</v>
      </c>
    </row>
    <row r="4709" spans="1:9" x14ac:dyDescent="0.25">
      <c r="A4709">
        <v>0</v>
      </c>
      <c r="B4709" s="4">
        <v>0</v>
      </c>
      <c r="C4709" s="4">
        <v>0</v>
      </c>
      <c r="D4709">
        <v>0</v>
      </c>
      <c r="E4709" s="3">
        <v>0</v>
      </c>
      <c r="F4709" s="3">
        <v>0</v>
      </c>
      <c r="G4709" s="3">
        <v>0</v>
      </c>
      <c r="H4709" s="15">
        <v>0</v>
      </c>
      <c r="I4709">
        <v>0</v>
      </c>
    </row>
    <row r="4710" spans="1:9" x14ac:dyDescent="0.25">
      <c r="A4710">
        <v>0</v>
      </c>
      <c r="B4710" s="4">
        <v>0</v>
      </c>
      <c r="C4710" s="4">
        <v>0</v>
      </c>
      <c r="D4710">
        <v>0</v>
      </c>
      <c r="E4710" s="3">
        <v>0</v>
      </c>
      <c r="F4710" s="3">
        <v>0</v>
      </c>
      <c r="G4710" s="3">
        <v>0</v>
      </c>
      <c r="H4710" s="15">
        <v>0</v>
      </c>
      <c r="I4710">
        <v>0</v>
      </c>
    </row>
    <row r="4711" spans="1:9" x14ac:dyDescent="0.25">
      <c r="A4711">
        <v>0</v>
      </c>
      <c r="B4711" s="4">
        <v>0</v>
      </c>
      <c r="C4711" s="4">
        <v>0</v>
      </c>
      <c r="D4711">
        <v>0</v>
      </c>
      <c r="E4711" s="3">
        <v>0</v>
      </c>
      <c r="F4711" s="3">
        <v>0</v>
      </c>
      <c r="G4711" s="3">
        <v>0</v>
      </c>
      <c r="H4711" s="15">
        <v>0</v>
      </c>
      <c r="I4711">
        <v>0</v>
      </c>
    </row>
    <row r="4712" spans="1:9" x14ac:dyDescent="0.25">
      <c r="A4712">
        <v>0</v>
      </c>
      <c r="B4712" s="4">
        <v>0</v>
      </c>
      <c r="C4712" s="4">
        <v>0</v>
      </c>
      <c r="D4712">
        <v>0</v>
      </c>
      <c r="E4712" s="3">
        <v>0</v>
      </c>
      <c r="F4712" s="3">
        <v>0</v>
      </c>
      <c r="G4712" s="3">
        <v>0</v>
      </c>
      <c r="H4712" s="15">
        <v>0</v>
      </c>
      <c r="I4712">
        <v>0</v>
      </c>
    </row>
    <row r="4713" spans="1:9" x14ac:dyDescent="0.25">
      <c r="A4713">
        <v>0</v>
      </c>
      <c r="B4713" s="4">
        <v>0</v>
      </c>
      <c r="C4713" s="4">
        <v>0</v>
      </c>
      <c r="D4713">
        <v>0</v>
      </c>
      <c r="E4713" s="3">
        <v>0</v>
      </c>
      <c r="F4713" s="3">
        <v>0</v>
      </c>
      <c r="G4713" s="3">
        <v>0</v>
      </c>
      <c r="H4713" s="15">
        <v>0</v>
      </c>
      <c r="I4713">
        <v>0</v>
      </c>
    </row>
    <row r="4714" spans="1:9" x14ac:dyDescent="0.25">
      <c r="A4714">
        <v>0</v>
      </c>
      <c r="B4714" s="4">
        <v>0</v>
      </c>
      <c r="C4714" s="4">
        <v>0</v>
      </c>
      <c r="D4714">
        <v>0</v>
      </c>
      <c r="E4714" s="3">
        <v>0</v>
      </c>
      <c r="F4714" s="3">
        <v>0</v>
      </c>
      <c r="G4714" s="3">
        <v>0</v>
      </c>
      <c r="H4714" s="15">
        <v>0</v>
      </c>
      <c r="I4714">
        <v>0</v>
      </c>
    </row>
    <row r="4715" spans="1:9" x14ac:dyDescent="0.25">
      <c r="A4715">
        <v>0</v>
      </c>
      <c r="B4715" s="4">
        <v>0</v>
      </c>
      <c r="C4715" s="4">
        <v>0</v>
      </c>
      <c r="D4715">
        <v>0</v>
      </c>
      <c r="E4715" s="3">
        <v>0</v>
      </c>
      <c r="F4715" s="3">
        <v>0</v>
      </c>
      <c r="G4715" s="3">
        <v>0</v>
      </c>
      <c r="H4715" s="15">
        <v>0</v>
      </c>
      <c r="I4715">
        <v>0</v>
      </c>
    </row>
    <row r="4716" spans="1:9" x14ac:dyDescent="0.25">
      <c r="A4716">
        <v>0</v>
      </c>
      <c r="B4716" s="4">
        <v>0</v>
      </c>
      <c r="C4716" s="4">
        <v>0</v>
      </c>
      <c r="D4716">
        <v>0</v>
      </c>
      <c r="E4716" s="3">
        <v>0</v>
      </c>
      <c r="F4716" s="3">
        <v>0</v>
      </c>
      <c r="G4716" s="3">
        <v>0</v>
      </c>
      <c r="H4716" s="15">
        <v>0</v>
      </c>
      <c r="I4716">
        <v>0</v>
      </c>
    </row>
    <row r="4717" spans="1:9" x14ac:dyDescent="0.25">
      <c r="A4717">
        <v>0</v>
      </c>
      <c r="B4717" s="4">
        <v>0</v>
      </c>
      <c r="C4717" s="4">
        <v>0</v>
      </c>
      <c r="D4717">
        <v>0</v>
      </c>
      <c r="E4717" s="3">
        <v>0</v>
      </c>
      <c r="F4717" s="3">
        <v>0</v>
      </c>
      <c r="G4717" s="3">
        <v>0</v>
      </c>
      <c r="H4717" s="15">
        <v>0</v>
      </c>
      <c r="I4717">
        <v>0</v>
      </c>
    </row>
    <row r="4718" spans="1:9" x14ac:dyDescent="0.25">
      <c r="A4718">
        <v>0</v>
      </c>
      <c r="B4718" s="4">
        <v>0</v>
      </c>
      <c r="C4718" s="4">
        <v>0</v>
      </c>
      <c r="D4718">
        <v>0</v>
      </c>
      <c r="E4718" s="3">
        <v>0</v>
      </c>
      <c r="F4718" s="3">
        <v>0</v>
      </c>
      <c r="G4718" s="3">
        <v>0</v>
      </c>
      <c r="H4718" s="15">
        <v>0</v>
      </c>
      <c r="I4718">
        <v>0</v>
      </c>
    </row>
    <row r="4719" spans="1:9" x14ac:dyDescent="0.25">
      <c r="A4719">
        <v>0</v>
      </c>
      <c r="B4719" s="4">
        <v>0</v>
      </c>
      <c r="C4719" s="4">
        <v>0</v>
      </c>
      <c r="D4719">
        <v>0</v>
      </c>
      <c r="E4719" s="3">
        <v>0</v>
      </c>
      <c r="F4719" s="3">
        <v>0</v>
      </c>
      <c r="G4719" s="3">
        <v>0</v>
      </c>
      <c r="H4719" s="15">
        <v>0</v>
      </c>
      <c r="I4719">
        <v>0</v>
      </c>
    </row>
    <row r="4720" spans="1:9" x14ac:dyDescent="0.25">
      <c r="A4720">
        <v>0</v>
      </c>
      <c r="B4720" s="4">
        <v>0</v>
      </c>
      <c r="C4720" s="4">
        <v>0</v>
      </c>
      <c r="D4720">
        <v>0</v>
      </c>
      <c r="E4720" s="3">
        <v>0</v>
      </c>
      <c r="F4720" s="3">
        <v>0</v>
      </c>
      <c r="G4720" s="3">
        <v>0</v>
      </c>
      <c r="H4720" s="15">
        <v>0</v>
      </c>
      <c r="I4720">
        <v>0</v>
      </c>
    </row>
    <row r="4721" spans="1:9" x14ac:dyDescent="0.25">
      <c r="A4721">
        <v>0</v>
      </c>
      <c r="B4721" s="4">
        <v>0</v>
      </c>
      <c r="C4721" s="4">
        <v>0</v>
      </c>
      <c r="D4721">
        <v>0</v>
      </c>
      <c r="E4721" s="3">
        <v>0</v>
      </c>
      <c r="F4721" s="3">
        <v>0</v>
      </c>
      <c r="G4721" s="3">
        <v>0</v>
      </c>
      <c r="H4721" s="15">
        <v>0</v>
      </c>
      <c r="I4721">
        <v>0</v>
      </c>
    </row>
    <row r="4722" spans="1:9" x14ac:dyDescent="0.25">
      <c r="A4722">
        <v>0</v>
      </c>
      <c r="B4722" s="4">
        <v>0</v>
      </c>
      <c r="C4722" s="4">
        <v>0</v>
      </c>
      <c r="D4722">
        <v>0</v>
      </c>
      <c r="E4722" s="3">
        <v>0</v>
      </c>
      <c r="F4722" s="3">
        <v>0</v>
      </c>
      <c r="G4722" s="3">
        <v>0</v>
      </c>
      <c r="H4722" s="15">
        <v>0</v>
      </c>
      <c r="I4722">
        <v>0</v>
      </c>
    </row>
    <row r="4723" spans="1:9" x14ac:dyDescent="0.25">
      <c r="A4723">
        <v>0</v>
      </c>
      <c r="B4723" s="4">
        <v>0</v>
      </c>
      <c r="C4723" s="4">
        <v>0</v>
      </c>
      <c r="D4723">
        <v>0</v>
      </c>
      <c r="E4723" s="3">
        <v>0</v>
      </c>
      <c r="F4723" s="3">
        <v>0</v>
      </c>
      <c r="G4723" s="3">
        <v>0</v>
      </c>
      <c r="H4723" s="15">
        <v>0</v>
      </c>
      <c r="I4723">
        <v>0</v>
      </c>
    </row>
    <row r="4724" spans="1:9" x14ac:dyDescent="0.25">
      <c r="A4724">
        <v>0</v>
      </c>
      <c r="B4724" s="4">
        <v>0</v>
      </c>
      <c r="C4724" s="4">
        <v>0</v>
      </c>
      <c r="D4724">
        <v>0</v>
      </c>
      <c r="E4724" s="3">
        <v>0</v>
      </c>
      <c r="F4724" s="3">
        <v>0</v>
      </c>
      <c r="G4724" s="3">
        <v>0</v>
      </c>
      <c r="H4724" s="15">
        <v>0</v>
      </c>
      <c r="I4724">
        <v>0</v>
      </c>
    </row>
    <row r="4725" spans="1:9" x14ac:dyDescent="0.25">
      <c r="A4725">
        <v>0</v>
      </c>
      <c r="B4725" s="4">
        <v>0</v>
      </c>
      <c r="C4725" s="4">
        <v>0</v>
      </c>
      <c r="D4725">
        <v>0</v>
      </c>
      <c r="E4725" s="3">
        <v>0</v>
      </c>
      <c r="F4725" s="3">
        <v>0</v>
      </c>
      <c r="G4725" s="3">
        <v>0</v>
      </c>
      <c r="H4725" s="15">
        <v>0</v>
      </c>
      <c r="I4725">
        <v>0</v>
      </c>
    </row>
    <row r="4726" spans="1:9" x14ac:dyDescent="0.25">
      <c r="A4726">
        <v>0</v>
      </c>
      <c r="B4726" s="4">
        <v>0</v>
      </c>
      <c r="C4726" s="4">
        <v>0</v>
      </c>
      <c r="D4726">
        <v>0</v>
      </c>
      <c r="E4726" s="3">
        <v>0</v>
      </c>
      <c r="F4726" s="3">
        <v>0</v>
      </c>
      <c r="G4726" s="3">
        <v>0</v>
      </c>
      <c r="H4726" s="15">
        <v>0</v>
      </c>
      <c r="I4726">
        <v>0</v>
      </c>
    </row>
    <row r="4727" spans="1:9" x14ac:dyDescent="0.25">
      <c r="A4727">
        <v>0</v>
      </c>
      <c r="B4727" s="4">
        <v>0</v>
      </c>
      <c r="C4727" s="4">
        <v>0</v>
      </c>
      <c r="D4727">
        <v>0</v>
      </c>
      <c r="E4727" s="3">
        <v>0</v>
      </c>
      <c r="F4727" s="3">
        <v>0</v>
      </c>
      <c r="G4727" s="3">
        <v>0</v>
      </c>
      <c r="H4727" s="15">
        <v>0</v>
      </c>
      <c r="I4727">
        <v>0</v>
      </c>
    </row>
    <row r="4728" spans="1:9" x14ac:dyDescent="0.25">
      <c r="A4728">
        <v>0</v>
      </c>
      <c r="B4728" s="4">
        <v>0</v>
      </c>
      <c r="C4728" s="4">
        <v>0</v>
      </c>
      <c r="D4728">
        <v>0</v>
      </c>
      <c r="E4728" s="3">
        <v>0</v>
      </c>
      <c r="F4728" s="3">
        <v>0</v>
      </c>
      <c r="G4728" s="3">
        <v>0</v>
      </c>
      <c r="H4728" s="15">
        <v>0</v>
      </c>
      <c r="I4728">
        <v>0</v>
      </c>
    </row>
    <row r="4729" spans="1:9" x14ac:dyDescent="0.25">
      <c r="A4729">
        <v>0</v>
      </c>
      <c r="B4729" s="4">
        <v>0</v>
      </c>
      <c r="C4729" s="4">
        <v>0</v>
      </c>
      <c r="D4729">
        <v>0</v>
      </c>
      <c r="E4729" s="3">
        <v>0</v>
      </c>
      <c r="F4729" s="3">
        <v>0</v>
      </c>
      <c r="G4729" s="3">
        <v>0</v>
      </c>
      <c r="H4729" s="15">
        <v>0</v>
      </c>
      <c r="I4729">
        <v>0</v>
      </c>
    </row>
    <row r="4730" spans="1:9" x14ac:dyDescent="0.25">
      <c r="A4730">
        <v>0</v>
      </c>
      <c r="B4730" s="4">
        <v>0</v>
      </c>
      <c r="C4730" s="4">
        <v>0</v>
      </c>
      <c r="D4730">
        <v>0</v>
      </c>
      <c r="E4730" s="3">
        <v>0</v>
      </c>
      <c r="F4730" s="3">
        <v>0</v>
      </c>
      <c r="G4730" s="3">
        <v>0</v>
      </c>
      <c r="H4730" s="15">
        <v>0</v>
      </c>
      <c r="I4730">
        <v>0</v>
      </c>
    </row>
    <row r="4731" spans="1:9" x14ac:dyDescent="0.25">
      <c r="A4731">
        <v>0</v>
      </c>
      <c r="B4731" s="4">
        <v>0</v>
      </c>
      <c r="C4731" s="4">
        <v>0</v>
      </c>
      <c r="D4731">
        <v>0</v>
      </c>
      <c r="E4731" s="3">
        <v>0</v>
      </c>
      <c r="F4731" s="3">
        <v>0</v>
      </c>
      <c r="G4731" s="3">
        <v>0</v>
      </c>
      <c r="H4731" s="15">
        <v>0</v>
      </c>
      <c r="I4731">
        <v>0</v>
      </c>
    </row>
    <row r="4732" spans="1:9" x14ac:dyDescent="0.25">
      <c r="A4732">
        <v>0</v>
      </c>
      <c r="B4732" s="4">
        <v>0</v>
      </c>
      <c r="C4732" s="4">
        <v>0</v>
      </c>
      <c r="D4732">
        <v>0</v>
      </c>
      <c r="E4732" s="3">
        <v>0</v>
      </c>
      <c r="F4732" s="3">
        <v>0</v>
      </c>
      <c r="G4732" s="3">
        <v>0</v>
      </c>
      <c r="H4732" s="15">
        <v>0</v>
      </c>
      <c r="I4732">
        <v>0</v>
      </c>
    </row>
    <row r="4733" spans="1:9" x14ac:dyDescent="0.25">
      <c r="A4733">
        <v>0</v>
      </c>
      <c r="B4733" s="4">
        <v>0</v>
      </c>
      <c r="C4733" s="4">
        <v>0</v>
      </c>
      <c r="D4733">
        <v>0</v>
      </c>
      <c r="E4733" s="3">
        <v>0</v>
      </c>
      <c r="F4733" s="3">
        <v>0</v>
      </c>
      <c r="G4733" s="3">
        <v>0</v>
      </c>
      <c r="H4733" s="15">
        <v>0</v>
      </c>
      <c r="I4733">
        <v>0</v>
      </c>
    </row>
    <row r="4734" spans="1:9" x14ac:dyDescent="0.25">
      <c r="A4734">
        <v>0</v>
      </c>
      <c r="B4734" s="4">
        <v>0</v>
      </c>
      <c r="C4734" s="4">
        <v>0</v>
      </c>
      <c r="D4734">
        <v>0</v>
      </c>
      <c r="E4734" s="3">
        <v>0</v>
      </c>
      <c r="F4734" s="3">
        <v>0</v>
      </c>
      <c r="G4734" s="3">
        <v>0</v>
      </c>
      <c r="H4734" s="15">
        <v>0</v>
      </c>
      <c r="I4734">
        <v>0</v>
      </c>
    </row>
    <row r="4735" spans="1:9" x14ac:dyDescent="0.25">
      <c r="A4735">
        <v>0</v>
      </c>
      <c r="B4735" s="4">
        <v>0</v>
      </c>
      <c r="C4735" s="4">
        <v>0</v>
      </c>
      <c r="D4735">
        <v>0</v>
      </c>
      <c r="E4735" s="3">
        <v>0</v>
      </c>
      <c r="F4735" s="3">
        <v>0</v>
      </c>
      <c r="G4735" s="3">
        <v>0</v>
      </c>
      <c r="H4735" s="15">
        <v>0</v>
      </c>
      <c r="I4735">
        <v>0</v>
      </c>
    </row>
    <row r="4736" spans="1:9" x14ac:dyDescent="0.25">
      <c r="A4736">
        <v>0</v>
      </c>
      <c r="B4736" s="4">
        <v>0</v>
      </c>
      <c r="C4736" s="4">
        <v>0</v>
      </c>
      <c r="D4736">
        <v>0</v>
      </c>
      <c r="E4736" s="3">
        <v>0</v>
      </c>
      <c r="F4736" s="3">
        <v>0</v>
      </c>
      <c r="G4736" s="3">
        <v>0</v>
      </c>
      <c r="H4736" s="15">
        <v>0</v>
      </c>
      <c r="I4736">
        <v>0</v>
      </c>
    </row>
    <row r="4737" spans="1:9" x14ac:dyDescent="0.25">
      <c r="A4737">
        <v>0</v>
      </c>
      <c r="B4737" s="4">
        <v>0</v>
      </c>
      <c r="C4737" s="4">
        <v>0</v>
      </c>
      <c r="D4737">
        <v>0</v>
      </c>
      <c r="E4737" s="3">
        <v>0</v>
      </c>
      <c r="F4737" s="3">
        <v>0</v>
      </c>
      <c r="G4737" s="3">
        <v>0</v>
      </c>
      <c r="H4737" s="15">
        <v>0</v>
      </c>
      <c r="I4737">
        <v>0</v>
      </c>
    </row>
    <row r="4738" spans="1:9" x14ac:dyDescent="0.25">
      <c r="A4738">
        <v>0</v>
      </c>
      <c r="B4738" s="4">
        <v>0</v>
      </c>
      <c r="C4738" s="4">
        <v>0</v>
      </c>
      <c r="D4738">
        <v>0</v>
      </c>
      <c r="E4738" s="3">
        <v>0</v>
      </c>
      <c r="F4738" s="3">
        <v>0</v>
      </c>
      <c r="G4738" s="3">
        <v>0</v>
      </c>
      <c r="H4738" s="15">
        <v>0</v>
      </c>
      <c r="I4738">
        <v>0</v>
      </c>
    </row>
    <row r="4739" spans="1:9" x14ac:dyDescent="0.25">
      <c r="A4739">
        <v>0</v>
      </c>
      <c r="B4739" s="4">
        <v>0</v>
      </c>
      <c r="C4739" s="4">
        <v>0</v>
      </c>
      <c r="D4739">
        <v>0</v>
      </c>
      <c r="E4739" s="3">
        <v>0</v>
      </c>
      <c r="F4739" s="3">
        <v>0</v>
      </c>
      <c r="G4739" s="3">
        <v>0</v>
      </c>
      <c r="H4739" s="15">
        <v>0</v>
      </c>
      <c r="I4739">
        <v>0</v>
      </c>
    </row>
    <row r="4740" spans="1:9" x14ac:dyDescent="0.25">
      <c r="A4740">
        <v>0</v>
      </c>
      <c r="B4740" s="4">
        <v>0</v>
      </c>
      <c r="C4740" s="4">
        <v>0</v>
      </c>
      <c r="D4740">
        <v>0</v>
      </c>
      <c r="E4740" s="3">
        <v>0</v>
      </c>
      <c r="F4740" s="3">
        <v>0</v>
      </c>
      <c r="G4740" s="3">
        <v>0</v>
      </c>
      <c r="H4740" s="15">
        <v>0</v>
      </c>
      <c r="I4740">
        <v>0</v>
      </c>
    </row>
    <row r="4741" spans="1:9" x14ac:dyDescent="0.25">
      <c r="A4741">
        <v>0</v>
      </c>
      <c r="B4741" s="4">
        <v>0</v>
      </c>
      <c r="C4741" s="4">
        <v>0</v>
      </c>
      <c r="D4741">
        <v>0</v>
      </c>
      <c r="E4741" s="3">
        <v>0</v>
      </c>
      <c r="F4741" s="3">
        <v>0</v>
      </c>
      <c r="G4741" s="3">
        <v>0</v>
      </c>
      <c r="H4741" s="15">
        <v>0</v>
      </c>
      <c r="I4741">
        <v>0</v>
      </c>
    </row>
    <row r="4742" spans="1:9" x14ac:dyDescent="0.25">
      <c r="A4742">
        <v>0</v>
      </c>
      <c r="B4742" s="4">
        <v>0</v>
      </c>
      <c r="C4742" s="4">
        <v>0</v>
      </c>
      <c r="D4742">
        <v>0</v>
      </c>
      <c r="E4742" s="3">
        <v>0</v>
      </c>
      <c r="F4742" s="3">
        <v>0</v>
      </c>
      <c r="G4742" s="3">
        <v>0</v>
      </c>
      <c r="H4742" s="15">
        <v>0</v>
      </c>
      <c r="I4742">
        <v>0</v>
      </c>
    </row>
    <row r="4743" spans="1:9" x14ac:dyDescent="0.25">
      <c r="A4743">
        <v>0</v>
      </c>
      <c r="B4743" s="4">
        <v>0</v>
      </c>
      <c r="C4743" s="4">
        <v>0</v>
      </c>
      <c r="D4743">
        <v>0</v>
      </c>
      <c r="E4743" s="3">
        <v>0</v>
      </c>
      <c r="F4743" s="3">
        <v>0</v>
      </c>
      <c r="G4743" s="3">
        <v>0</v>
      </c>
      <c r="H4743" s="15">
        <v>0</v>
      </c>
      <c r="I4743">
        <v>0</v>
      </c>
    </row>
    <row r="4744" spans="1:9" x14ac:dyDescent="0.25">
      <c r="A4744">
        <v>0</v>
      </c>
      <c r="B4744" s="4">
        <v>0</v>
      </c>
      <c r="C4744" s="4">
        <v>0</v>
      </c>
      <c r="D4744">
        <v>0</v>
      </c>
      <c r="E4744" s="3">
        <v>0</v>
      </c>
      <c r="F4744" s="3">
        <v>0</v>
      </c>
      <c r="G4744" s="3">
        <v>0</v>
      </c>
      <c r="H4744" s="15">
        <v>0</v>
      </c>
      <c r="I4744">
        <v>0</v>
      </c>
    </row>
    <row r="4745" spans="1:9" x14ac:dyDescent="0.25">
      <c r="A4745">
        <v>0</v>
      </c>
      <c r="B4745" s="4">
        <v>0</v>
      </c>
      <c r="C4745" s="4">
        <v>0</v>
      </c>
      <c r="D4745">
        <v>0</v>
      </c>
      <c r="E4745" s="3">
        <v>0</v>
      </c>
      <c r="F4745" s="3">
        <v>0</v>
      </c>
      <c r="G4745" s="3">
        <v>0</v>
      </c>
      <c r="H4745" s="15">
        <v>0</v>
      </c>
      <c r="I4745">
        <v>0</v>
      </c>
    </row>
    <row r="4746" spans="1:9" x14ac:dyDescent="0.25">
      <c r="A4746">
        <v>0</v>
      </c>
      <c r="B4746" s="4">
        <v>0</v>
      </c>
      <c r="C4746" s="4">
        <v>0</v>
      </c>
      <c r="D4746">
        <v>0</v>
      </c>
      <c r="E4746" s="3">
        <v>0</v>
      </c>
      <c r="F4746" s="3">
        <v>0</v>
      </c>
      <c r="G4746" s="3">
        <v>0</v>
      </c>
      <c r="H4746" s="15">
        <v>0</v>
      </c>
      <c r="I4746">
        <v>0</v>
      </c>
    </row>
    <row r="4747" spans="1:9" x14ac:dyDescent="0.25">
      <c r="A4747">
        <v>0</v>
      </c>
      <c r="B4747" s="4">
        <v>0</v>
      </c>
      <c r="C4747" s="4">
        <v>0</v>
      </c>
      <c r="D4747">
        <v>0</v>
      </c>
      <c r="E4747" s="3">
        <v>0</v>
      </c>
      <c r="F4747" s="3">
        <v>0</v>
      </c>
      <c r="G4747" s="3">
        <v>0</v>
      </c>
      <c r="H4747" s="15">
        <v>0</v>
      </c>
      <c r="I4747">
        <v>0</v>
      </c>
    </row>
    <row r="4748" spans="1:9" x14ac:dyDescent="0.25">
      <c r="A4748">
        <v>0</v>
      </c>
      <c r="B4748" s="4">
        <v>0</v>
      </c>
      <c r="C4748" s="4">
        <v>0</v>
      </c>
      <c r="D4748">
        <v>0</v>
      </c>
      <c r="E4748" s="3">
        <v>0</v>
      </c>
      <c r="F4748" s="3">
        <v>0</v>
      </c>
      <c r="G4748" s="3">
        <v>0</v>
      </c>
      <c r="H4748" s="15">
        <v>0</v>
      </c>
      <c r="I4748">
        <v>0</v>
      </c>
    </row>
    <row r="4749" spans="1:9" x14ac:dyDescent="0.25">
      <c r="A4749">
        <v>0</v>
      </c>
      <c r="B4749" s="4">
        <v>0</v>
      </c>
      <c r="C4749" s="4">
        <v>0</v>
      </c>
      <c r="D4749">
        <v>0</v>
      </c>
      <c r="E4749" s="3">
        <v>0</v>
      </c>
      <c r="F4749" s="3">
        <v>0</v>
      </c>
      <c r="G4749" s="3">
        <v>0</v>
      </c>
      <c r="H4749" s="15">
        <v>0</v>
      </c>
      <c r="I4749">
        <v>0</v>
      </c>
    </row>
    <row r="4750" spans="1:9" x14ac:dyDescent="0.25">
      <c r="A4750">
        <v>0</v>
      </c>
      <c r="B4750" s="4">
        <v>0</v>
      </c>
      <c r="C4750" s="4">
        <v>0</v>
      </c>
      <c r="D4750">
        <v>0</v>
      </c>
      <c r="E4750" s="3">
        <v>0</v>
      </c>
      <c r="F4750" s="3">
        <v>0</v>
      </c>
      <c r="G4750" s="3">
        <v>0</v>
      </c>
      <c r="H4750" s="15">
        <v>0</v>
      </c>
      <c r="I4750">
        <v>0</v>
      </c>
    </row>
    <row r="4751" spans="1:9" x14ac:dyDescent="0.25">
      <c r="A4751">
        <v>0</v>
      </c>
      <c r="B4751" s="4">
        <v>0</v>
      </c>
      <c r="C4751" s="4">
        <v>0</v>
      </c>
      <c r="D4751">
        <v>0</v>
      </c>
      <c r="E4751" s="3">
        <v>0</v>
      </c>
      <c r="F4751" s="3">
        <v>0</v>
      </c>
      <c r="G4751" s="3">
        <v>0</v>
      </c>
      <c r="H4751" s="15">
        <v>0</v>
      </c>
      <c r="I4751">
        <v>0</v>
      </c>
    </row>
    <row r="4752" spans="1:9" x14ac:dyDescent="0.25">
      <c r="A4752">
        <v>0</v>
      </c>
      <c r="B4752" s="4">
        <v>0</v>
      </c>
      <c r="C4752" s="4">
        <v>0</v>
      </c>
      <c r="D4752">
        <v>0</v>
      </c>
      <c r="E4752" s="3">
        <v>0</v>
      </c>
      <c r="F4752" s="3">
        <v>0</v>
      </c>
      <c r="G4752" s="3">
        <v>0</v>
      </c>
      <c r="H4752" s="15">
        <v>0</v>
      </c>
      <c r="I4752">
        <v>0</v>
      </c>
    </row>
    <row r="4753" spans="1:9" x14ac:dyDescent="0.25">
      <c r="A4753">
        <v>0</v>
      </c>
      <c r="B4753" s="4">
        <v>0</v>
      </c>
      <c r="C4753" s="4">
        <v>0</v>
      </c>
      <c r="D4753">
        <v>0</v>
      </c>
      <c r="E4753" s="3">
        <v>0</v>
      </c>
      <c r="F4753" s="3">
        <v>0</v>
      </c>
      <c r="G4753" s="3">
        <v>0</v>
      </c>
      <c r="H4753" s="15">
        <v>0</v>
      </c>
      <c r="I4753">
        <v>0</v>
      </c>
    </row>
    <row r="4754" spans="1:9" x14ac:dyDescent="0.25">
      <c r="A4754">
        <v>0</v>
      </c>
      <c r="B4754" s="4">
        <v>0</v>
      </c>
      <c r="C4754" s="4">
        <v>0</v>
      </c>
      <c r="D4754">
        <v>0</v>
      </c>
      <c r="E4754" s="3">
        <v>0</v>
      </c>
      <c r="F4754" s="3">
        <v>0</v>
      </c>
      <c r="G4754" s="3">
        <v>0</v>
      </c>
      <c r="H4754" s="15">
        <v>0</v>
      </c>
      <c r="I4754">
        <v>0</v>
      </c>
    </row>
    <row r="4755" spans="1:9" x14ac:dyDescent="0.25">
      <c r="A4755">
        <v>0</v>
      </c>
      <c r="B4755" s="4">
        <v>0</v>
      </c>
      <c r="C4755" s="4">
        <v>0</v>
      </c>
      <c r="D4755">
        <v>0</v>
      </c>
      <c r="E4755" s="3">
        <v>0</v>
      </c>
      <c r="F4755" s="3">
        <v>0</v>
      </c>
      <c r="G4755" s="3">
        <v>0</v>
      </c>
      <c r="H4755" s="15">
        <v>0</v>
      </c>
      <c r="I4755">
        <v>0</v>
      </c>
    </row>
    <row r="4756" spans="1:9" x14ac:dyDescent="0.25">
      <c r="A4756">
        <v>0</v>
      </c>
      <c r="B4756" s="4">
        <v>0</v>
      </c>
      <c r="C4756" s="4">
        <v>0</v>
      </c>
      <c r="D4756">
        <v>0</v>
      </c>
      <c r="E4756" s="3">
        <v>0</v>
      </c>
      <c r="F4756" s="3">
        <v>0</v>
      </c>
      <c r="G4756" s="3">
        <v>0</v>
      </c>
      <c r="H4756" s="15">
        <v>0</v>
      </c>
      <c r="I4756">
        <v>0</v>
      </c>
    </row>
    <row r="4757" spans="1:9" x14ac:dyDescent="0.25">
      <c r="A4757">
        <v>0</v>
      </c>
      <c r="B4757" s="4">
        <v>0</v>
      </c>
      <c r="C4757" s="4">
        <v>0</v>
      </c>
      <c r="D4757">
        <v>0</v>
      </c>
      <c r="E4757" s="3">
        <v>0</v>
      </c>
      <c r="F4757" s="3">
        <v>0</v>
      </c>
      <c r="G4757" s="3">
        <v>0</v>
      </c>
      <c r="H4757" s="15">
        <v>0</v>
      </c>
      <c r="I4757">
        <v>0</v>
      </c>
    </row>
    <row r="4758" spans="1:9" x14ac:dyDescent="0.25">
      <c r="A4758">
        <v>0</v>
      </c>
      <c r="B4758" s="4">
        <v>0</v>
      </c>
      <c r="C4758" s="4">
        <v>0</v>
      </c>
      <c r="D4758">
        <v>0</v>
      </c>
      <c r="E4758" s="3">
        <v>0</v>
      </c>
      <c r="F4758" s="3">
        <v>0</v>
      </c>
      <c r="G4758" s="3">
        <v>0</v>
      </c>
      <c r="H4758" s="15">
        <v>0</v>
      </c>
      <c r="I4758">
        <v>0</v>
      </c>
    </row>
    <row r="4759" spans="1:9" x14ac:dyDescent="0.25">
      <c r="A4759">
        <v>0</v>
      </c>
      <c r="B4759" s="4">
        <v>0</v>
      </c>
      <c r="C4759" s="4">
        <v>0</v>
      </c>
      <c r="D4759">
        <v>0</v>
      </c>
      <c r="E4759" s="3">
        <v>0</v>
      </c>
      <c r="F4759" s="3">
        <v>0</v>
      </c>
      <c r="G4759" s="3">
        <v>0</v>
      </c>
      <c r="H4759" s="15">
        <v>0</v>
      </c>
      <c r="I4759">
        <v>0</v>
      </c>
    </row>
    <row r="4760" spans="1:9" x14ac:dyDescent="0.25">
      <c r="A4760">
        <v>0</v>
      </c>
      <c r="B4760" s="4">
        <v>0</v>
      </c>
      <c r="C4760" s="4">
        <v>0</v>
      </c>
      <c r="D4760">
        <v>0</v>
      </c>
      <c r="E4760" s="3">
        <v>0</v>
      </c>
      <c r="F4760" s="3">
        <v>0</v>
      </c>
      <c r="G4760" s="3">
        <v>0</v>
      </c>
      <c r="H4760" s="15">
        <v>0</v>
      </c>
      <c r="I4760">
        <v>0</v>
      </c>
    </row>
    <row r="4761" spans="1:9" x14ac:dyDescent="0.25">
      <c r="A4761">
        <v>0</v>
      </c>
      <c r="B4761" s="4">
        <v>0</v>
      </c>
      <c r="C4761" s="4">
        <v>0</v>
      </c>
      <c r="D4761">
        <v>0</v>
      </c>
      <c r="E4761" s="3">
        <v>0</v>
      </c>
      <c r="F4761" s="3">
        <v>0</v>
      </c>
      <c r="G4761" s="3">
        <v>0</v>
      </c>
      <c r="H4761" s="15">
        <v>0</v>
      </c>
      <c r="I4761">
        <v>0</v>
      </c>
    </row>
    <row r="4762" spans="1:9" x14ac:dyDescent="0.25">
      <c r="A4762">
        <v>0</v>
      </c>
      <c r="B4762" s="4">
        <v>0</v>
      </c>
      <c r="C4762" s="4">
        <v>0</v>
      </c>
      <c r="D4762">
        <v>0</v>
      </c>
      <c r="E4762" s="3">
        <v>0</v>
      </c>
      <c r="F4762" s="3">
        <v>0</v>
      </c>
      <c r="G4762" s="3">
        <v>0</v>
      </c>
      <c r="H4762" s="15">
        <v>0</v>
      </c>
      <c r="I4762">
        <v>0</v>
      </c>
    </row>
    <row r="4763" spans="1:9" x14ac:dyDescent="0.25">
      <c r="A4763">
        <v>0</v>
      </c>
      <c r="B4763" s="4">
        <v>0</v>
      </c>
      <c r="C4763" s="4">
        <v>0</v>
      </c>
      <c r="D4763">
        <v>0</v>
      </c>
      <c r="E4763" s="3">
        <v>0</v>
      </c>
      <c r="F4763" s="3">
        <v>0</v>
      </c>
      <c r="G4763" s="3">
        <v>0</v>
      </c>
      <c r="H4763" s="15">
        <v>0</v>
      </c>
      <c r="I4763">
        <v>0</v>
      </c>
    </row>
    <row r="4764" spans="1:9" x14ac:dyDescent="0.25">
      <c r="A4764">
        <v>0</v>
      </c>
      <c r="B4764" s="4">
        <v>0</v>
      </c>
      <c r="C4764" s="4">
        <v>0</v>
      </c>
      <c r="D4764">
        <v>0</v>
      </c>
      <c r="E4764" s="3">
        <v>0</v>
      </c>
      <c r="F4764" s="3">
        <v>0</v>
      </c>
      <c r="G4764" s="3">
        <v>0</v>
      </c>
      <c r="H4764" s="15">
        <v>0</v>
      </c>
      <c r="I4764">
        <v>0</v>
      </c>
    </row>
    <row r="4765" spans="1:9" x14ac:dyDescent="0.25">
      <c r="A4765">
        <v>0</v>
      </c>
      <c r="B4765" s="4">
        <v>0</v>
      </c>
      <c r="C4765" s="4">
        <v>0</v>
      </c>
      <c r="D4765">
        <v>0</v>
      </c>
      <c r="E4765" s="3">
        <v>0</v>
      </c>
      <c r="F4765" s="3">
        <v>0</v>
      </c>
      <c r="G4765" s="3">
        <v>0</v>
      </c>
      <c r="H4765" s="15">
        <v>0</v>
      </c>
      <c r="I4765">
        <v>0</v>
      </c>
    </row>
    <row r="4766" spans="1:9" x14ac:dyDescent="0.25">
      <c r="A4766">
        <v>0</v>
      </c>
      <c r="B4766" s="4">
        <v>0</v>
      </c>
      <c r="C4766" s="4">
        <v>0</v>
      </c>
      <c r="D4766">
        <v>0</v>
      </c>
      <c r="E4766" s="3">
        <v>0</v>
      </c>
      <c r="F4766" s="3">
        <v>0</v>
      </c>
      <c r="G4766" s="3">
        <v>0</v>
      </c>
      <c r="H4766" s="15">
        <v>0</v>
      </c>
      <c r="I4766">
        <v>0</v>
      </c>
    </row>
    <row r="4767" spans="1:9" x14ac:dyDescent="0.25">
      <c r="A4767">
        <v>0</v>
      </c>
      <c r="B4767" s="4">
        <v>0</v>
      </c>
      <c r="C4767" s="4">
        <v>0</v>
      </c>
      <c r="D4767">
        <v>0</v>
      </c>
      <c r="E4767" s="3">
        <v>0</v>
      </c>
      <c r="F4767" s="3">
        <v>0</v>
      </c>
      <c r="G4767" s="3">
        <v>0</v>
      </c>
      <c r="H4767" s="15">
        <v>0</v>
      </c>
      <c r="I4767">
        <v>0</v>
      </c>
    </row>
    <row r="4768" spans="1:9" x14ac:dyDescent="0.25">
      <c r="A4768">
        <v>0</v>
      </c>
      <c r="B4768" s="4">
        <v>0</v>
      </c>
      <c r="C4768" s="4">
        <v>0</v>
      </c>
      <c r="D4768">
        <v>0</v>
      </c>
      <c r="E4768" s="3">
        <v>0</v>
      </c>
      <c r="F4768" s="3">
        <v>0</v>
      </c>
      <c r="G4768" s="3">
        <v>0</v>
      </c>
      <c r="H4768" s="15">
        <v>0</v>
      </c>
      <c r="I4768">
        <v>0</v>
      </c>
    </row>
    <row r="4769" spans="1:9" x14ac:dyDescent="0.25">
      <c r="A4769">
        <v>0</v>
      </c>
      <c r="B4769" s="4">
        <v>0</v>
      </c>
      <c r="C4769" s="4">
        <v>0</v>
      </c>
      <c r="D4769">
        <v>0</v>
      </c>
      <c r="E4769" s="3">
        <v>0</v>
      </c>
      <c r="F4769" s="3">
        <v>0</v>
      </c>
      <c r="G4769" s="3">
        <v>0</v>
      </c>
      <c r="H4769" s="15">
        <v>0</v>
      </c>
      <c r="I4769">
        <v>0</v>
      </c>
    </row>
    <row r="4770" spans="1:9" x14ac:dyDescent="0.25">
      <c r="A4770">
        <v>0</v>
      </c>
      <c r="B4770" s="4">
        <v>0</v>
      </c>
      <c r="C4770" s="4">
        <v>0</v>
      </c>
      <c r="D4770">
        <v>0</v>
      </c>
      <c r="E4770" s="3">
        <v>0</v>
      </c>
      <c r="F4770" s="3">
        <v>0</v>
      </c>
      <c r="G4770" s="3">
        <v>0</v>
      </c>
      <c r="H4770" s="15">
        <v>0</v>
      </c>
      <c r="I4770">
        <v>0</v>
      </c>
    </row>
    <row r="4771" spans="1:9" x14ac:dyDescent="0.25">
      <c r="A4771">
        <v>0</v>
      </c>
      <c r="B4771" s="4">
        <v>0</v>
      </c>
      <c r="C4771" s="4">
        <v>0</v>
      </c>
      <c r="D4771">
        <v>0</v>
      </c>
      <c r="E4771" s="3">
        <v>0</v>
      </c>
      <c r="F4771" s="3">
        <v>0</v>
      </c>
      <c r="G4771" s="3">
        <v>0</v>
      </c>
      <c r="H4771" s="15">
        <v>0</v>
      </c>
      <c r="I4771">
        <v>0</v>
      </c>
    </row>
    <row r="4772" spans="1:9" x14ac:dyDescent="0.25">
      <c r="A4772">
        <v>0</v>
      </c>
      <c r="B4772" s="4">
        <v>0</v>
      </c>
      <c r="C4772" s="4">
        <v>0</v>
      </c>
      <c r="D4772">
        <v>0</v>
      </c>
      <c r="E4772" s="3">
        <v>0</v>
      </c>
      <c r="F4772" s="3">
        <v>0</v>
      </c>
      <c r="G4772" s="3">
        <v>0</v>
      </c>
      <c r="H4772" s="15">
        <v>0</v>
      </c>
      <c r="I4772">
        <v>0</v>
      </c>
    </row>
    <row r="4773" spans="1:9" x14ac:dyDescent="0.25">
      <c r="A4773">
        <v>0</v>
      </c>
      <c r="B4773" s="4">
        <v>0</v>
      </c>
      <c r="C4773" s="4">
        <v>0</v>
      </c>
      <c r="D4773">
        <v>0</v>
      </c>
      <c r="E4773" s="3">
        <v>0</v>
      </c>
      <c r="F4773" s="3">
        <v>0</v>
      </c>
      <c r="G4773" s="3">
        <v>0</v>
      </c>
      <c r="H4773" s="15">
        <v>0</v>
      </c>
      <c r="I4773">
        <v>0</v>
      </c>
    </row>
    <row r="4774" spans="1:9" x14ac:dyDescent="0.25">
      <c r="A4774">
        <v>0</v>
      </c>
      <c r="B4774" s="4">
        <v>0</v>
      </c>
      <c r="C4774" s="4">
        <v>0</v>
      </c>
      <c r="D4774">
        <v>0</v>
      </c>
      <c r="E4774" s="3">
        <v>0</v>
      </c>
      <c r="F4774" s="3">
        <v>0</v>
      </c>
      <c r="G4774" s="3">
        <v>0</v>
      </c>
      <c r="H4774" s="15">
        <v>0</v>
      </c>
      <c r="I4774">
        <v>0</v>
      </c>
    </row>
    <row r="4775" spans="1:9" x14ac:dyDescent="0.25">
      <c r="A4775">
        <v>0</v>
      </c>
      <c r="B4775" s="4">
        <v>0</v>
      </c>
      <c r="C4775" s="4">
        <v>0</v>
      </c>
      <c r="D4775">
        <v>0</v>
      </c>
      <c r="E4775" s="3">
        <v>0</v>
      </c>
      <c r="F4775" s="3">
        <v>0</v>
      </c>
      <c r="G4775" s="3">
        <v>0</v>
      </c>
      <c r="H4775" s="15">
        <v>0</v>
      </c>
      <c r="I4775">
        <v>0</v>
      </c>
    </row>
    <row r="4776" spans="1:9" x14ac:dyDescent="0.25">
      <c r="A4776">
        <v>0</v>
      </c>
      <c r="B4776" s="4">
        <v>0</v>
      </c>
      <c r="C4776" s="4">
        <v>0</v>
      </c>
      <c r="D4776">
        <v>0</v>
      </c>
      <c r="E4776" s="3">
        <v>0</v>
      </c>
      <c r="F4776" s="3">
        <v>0</v>
      </c>
      <c r="G4776" s="3">
        <v>0</v>
      </c>
      <c r="H4776" s="15">
        <v>0</v>
      </c>
      <c r="I4776">
        <v>0</v>
      </c>
    </row>
    <row r="4777" spans="1:9" x14ac:dyDescent="0.25">
      <c r="A4777">
        <v>0</v>
      </c>
      <c r="B4777" s="4">
        <v>0</v>
      </c>
      <c r="C4777" s="4">
        <v>0</v>
      </c>
      <c r="D4777">
        <v>0</v>
      </c>
      <c r="E4777" s="3">
        <v>0</v>
      </c>
      <c r="F4777" s="3">
        <v>0</v>
      </c>
      <c r="G4777" s="3">
        <v>0</v>
      </c>
      <c r="H4777" s="15">
        <v>0</v>
      </c>
      <c r="I4777">
        <v>0</v>
      </c>
    </row>
    <row r="4778" spans="1:9" x14ac:dyDescent="0.25">
      <c r="A4778">
        <v>0</v>
      </c>
      <c r="B4778" s="4">
        <v>0</v>
      </c>
      <c r="C4778" s="4">
        <v>0</v>
      </c>
      <c r="D4778">
        <v>0</v>
      </c>
      <c r="E4778" s="3">
        <v>0</v>
      </c>
      <c r="F4778" s="3">
        <v>0</v>
      </c>
      <c r="G4778" s="3">
        <v>0</v>
      </c>
      <c r="H4778" s="15">
        <v>0</v>
      </c>
      <c r="I4778">
        <v>0</v>
      </c>
    </row>
    <row r="4779" spans="1:9" x14ac:dyDescent="0.25">
      <c r="A4779">
        <v>0</v>
      </c>
      <c r="B4779" s="4">
        <v>0</v>
      </c>
      <c r="C4779" s="4">
        <v>0</v>
      </c>
      <c r="D4779">
        <v>0</v>
      </c>
      <c r="E4779" s="3">
        <v>0</v>
      </c>
      <c r="F4779" s="3">
        <v>0</v>
      </c>
      <c r="G4779" s="3">
        <v>0</v>
      </c>
      <c r="H4779" s="15">
        <v>0</v>
      </c>
      <c r="I4779">
        <v>0</v>
      </c>
    </row>
    <row r="4780" spans="1:9" x14ac:dyDescent="0.25">
      <c r="A4780">
        <v>0</v>
      </c>
      <c r="B4780" s="4">
        <v>0</v>
      </c>
      <c r="C4780" s="4">
        <v>0</v>
      </c>
      <c r="D4780">
        <v>0</v>
      </c>
      <c r="E4780" s="3">
        <v>0</v>
      </c>
      <c r="F4780" s="3">
        <v>0</v>
      </c>
      <c r="G4780" s="3">
        <v>0</v>
      </c>
      <c r="H4780" s="15">
        <v>0</v>
      </c>
      <c r="I4780">
        <v>0</v>
      </c>
    </row>
    <row r="4781" spans="1:9" x14ac:dyDescent="0.25">
      <c r="A4781">
        <v>0</v>
      </c>
      <c r="B4781" s="4">
        <v>0</v>
      </c>
      <c r="C4781" s="4">
        <v>0</v>
      </c>
      <c r="D4781">
        <v>0</v>
      </c>
      <c r="E4781" s="3">
        <v>0</v>
      </c>
      <c r="F4781" s="3">
        <v>0</v>
      </c>
      <c r="G4781" s="3">
        <v>0</v>
      </c>
      <c r="H4781" s="15">
        <v>0</v>
      </c>
      <c r="I4781">
        <v>0</v>
      </c>
    </row>
    <row r="4782" spans="1:9" x14ac:dyDescent="0.25">
      <c r="A4782">
        <v>0</v>
      </c>
      <c r="B4782" s="4">
        <v>0</v>
      </c>
      <c r="C4782" s="4">
        <v>0</v>
      </c>
      <c r="D4782">
        <v>0</v>
      </c>
      <c r="E4782" s="3">
        <v>0</v>
      </c>
      <c r="F4782" s="3">
        <v>0</v>
      </c>
      <c r="G4782" s="3">
        <v>0</v>
      </c>
      <c r="H4782" s="15">
        <v>0</v>
      </c>
      <c r="I4782">
        <v>0</v>
      </c>
    </row>
    <row r="4783" spans="1:9" x14ac:dyDescent="0.25">
      <c r="A4783">
        <v>0</v>
      </c>
      <c r="B4783" s="4">
        <v>0</v>
      </c>
      <c r="C4783" s="4">
        <v>0</v>
      </c>
      <c r="D4783">
        <v>0</v>
      </c>
      <c r="E4783" s="3">
        <v>0</v>
      </c>
      <c r="F4783" s="3">
        <v>0</v>
      </c>
      <c r="G4783" s="3">
        <v>0</v>
      </c>
      <c r="H4783" s="15">
        <v>0</v>
      </c>
      <c r="I4783">
        <v>0</v>
      </c>
    </row>
    <row r="4784" spans="1:9" x14ac:dyDescent="0.25">
      <c r="A4784">
        <v>0</v>
      </c>
      <c r="B4784" s="4">
        <v>0</v>
      </c>
      <c r="C4784" s="4">
        <v>0</v>
      </c>
      <c r="D4784">
        <v>0</v>
      </c>
      <c r="E4784" s="3">
        <v>0</v>
      </c>
      <c r="F4784" s="3">
        <v>0</v>
      </c>
      <c r="G4784" s="3">
        <v>0</v>
      </c>
      <c r="H4784" s="15">
        <v>0</v>
      </c>
      <c r="I4784">
        <v>0</v>
      </c>
    </row>
    <row r="4785" spans="1:9" x14ac:dyDescent="0.25">
      <c r="A4785">
        <v>0</v>
      </c>
      <c r="B4785" s="4">
        <v>0</v>
      </c>
      <c r="C4785" s="4">
        <v>0</v>
      </c>
      <c r="D4785">
        <v>0</v>
      </c>
      <c r="E4785" s="3">
        <v>0</v>
      </c>
      <c r="F4785" s="3">
        <v>0</v>
      </c>
      <c r="G4785" s="3">
        <v>0</v>
      </c>
      <c r="H4785" s="15">
        <v>0</v>
      </c>
      <c r="I4785">
        <v>0</v>
      </c>
    </row>
    <row r="4786" spans="1:9" x14ac:dyDescent="0.25">
      <c r="A4786">
        <v>0</v>
      </c>
      <c r="B4786" s="4">
        <v>0</v>
      </c>
      <c r="C4786" s="4">
        <v>0</v>
      </c>
      <c r="D4786">
        <v>0</v>
      </c>
      <c r="E4786" s="3">
        <v>0</v>
      </c>
      <c r="F4786" s="3">
        <v>0</v>
      </c>
      <c r="G4786" s="3">
        <v>0</v>
      </c>
      <c r="H4786" s="15">
        <v>0</v>
      </c>
      <c r="I4786">
        <v>0</v>
      </c>
    </row>
    <row r="4787" spans="1:9" x14ac:dyDescent="0.25">
      <c r="A4787">
        <v>0</v>
      </c>
      <c r="B4787" s="4">
        <v>0</v>
      </c>
      <c r="C4787" s="4">
        <v>0</v>
      </c>
      <c r="D4787">
        <v>0</v>
      </c>
      <c r="E4787" s="3">
        <v>0</v>
      </c>
      <c r="F4787" s="3">
        <v>0</v>
      </c>
      <c r="G4787" s="3">
        <v>0</v>
      </c>
      <c r="H4787" s="15">
        <v>0</v>
      </c>
      <c r="I4787">
        <v>0</v>
      </c>
    </row>
    <row r="4788" spans="1:9" x14ac:dyDescent="0.25">
      <c r="A4788">
        <v>0</v>
      </c>
      <c r="B4788" s="4">
        <v>0</v>
      </c>
      <c r="C4788" s="4">
        <v>0</v>
      </c>
      <c r="D4788">
        <v>0</v>
      </c>
      <c r="E4788" s="3">
        <v>0</v>
      </c>
      <c r="F4788" s="3">
        <v>0</v>
      </c>
      <c r="G4788" s="3">
        <v>0</v>
      </c>
      <c r="H4788" s="15">
        <v>0</v>
      </c>
      <c r="I4788">
        <v>0</v>
      </c>
    </row>
    <row r="4789" spans="1:9" x14ac:dyDescent="0.25">
      <c r="A4789">
        <v>0</v>
      </c>
      <c r="B4789" s="4">
        <v>0</v>
      </c>
      <c r="C4789" s="4">
        <v>0</v>
      </c>
      <c r="D4789">
        <v>0</v>
      </c>
      <c r="E4789" s="3">
        <v>0</v>
      </c>
      <c r="F4789" s="3">
        <v>0</v>
      </c>
      <c r="G4789" s="3">
        <v>0</v>
      </c>
      <c r="H4789" s="15">
        <v>0</v>
      </c>
      <c r="I4789">
        <v>0</v>
      </c>
    </row>
    <row r="4790" spans="1:9" x14ac:dyDescent="0.25">
      <c r="A4790">
        <v>0</v>
      </c>
      <c r="B4790" s="4">
        <v>0</v>
      </c>
      <c r="C4790" s="4">
        <v>0</v>
      </c>
      <c r="D4790">
        <v>0</v>
      </c>
      <c r="E4790" s="3">
        <v>0</v>
      </c>
      <c r="F4790" s="3">
        <v>0</v>
      </c>
      <c r="G4790" s="3">
        <v>0</v>
      </c>
      <c r="H4790" s="15">
        <v>0</v>
      </c>
      <c r="I4790">
        <v>0</v>
      </c>
    </row>
    <row r="4791" spans="1:9" x14ac:dyDescent="0.25">
      <c r="A4791">
        <v>0</v>
      </c>
      <c r="B4791" s="4">
        <v>0</v>
      </c>
      <c r="C4791" s="4">
        <v>0</v>
      </c>
      <c r="D4791">
        <v>0</v>
      </c>
      <c r="E4791" s="3">
        <v>0</v>
      </c>
      <c r="F4791" s="3">
        <v>0</v>
      </c>
      <c r="G4791" s="3">
        <v>0</v>
      </c>
      <c r="H4791" s="15">
        <v>0</v>
      </c>
      <c r="I4791">
        <v>0</v>
      </c>
    </row>
    <row r="4792" spans="1:9" x14ac:dyDescent="0.25">
      <c r="A4792">
        <v>0</v>
      </c>
      <c r="B4792" s="4">
        <v>0</v>
      </c>
      <c r="C4792" s="4">
        <v>0</v>
      </c>
      <c r="D4792">
        <v>0</v>
      </c>
      <c r="E4792" s="3">
        <v>0</v>
      </c>
      <c r="F4792" s="3">
        <v>0</v>
      </c>
      <c r="G4792" s="3">
        <v>0</v>
      </c>
      <c r="H4792" s="15">
        <v>0</v>
      </c>
      <c r="I4792">
        <v>0</v>
      </c>
    </row>
    <row r="4793" spans="1:9" x14ac:dyDescent="0.25">
      <c r="A4793">
        <v>0</v>
      </c>
      <c r="B4793" s="4">
        <v>0</v>
      </c>
      <c r="C4793" s="4">
        <v>0</v>
      </c>
      <c r="D4793">
        <v>0</v>
      </c>
      <c r="E4793" s="3">
        <v>0</v>
      </c>
      <c r="F4793" s="3">
        <v>0</v>
      </c>
      <c r="G4793" s="3">
        <v>0</v>
      </c>
      <c r="H4793" s="15">
        <v>0</v>
      </c>
      <c r="I4793">
        <v>0</v>
      </c>
    </row>
    <row r="4794" spans="1:9" x14ac:dyDescent="0.25">
      <c r="A4794">
        <v>0</v>
      </c>
      <c r="B4794" s="4">
        <v>0</v>
      </c>
      <c r="C4794" s="4">
        <v>0</v>
      </c>
      <c r="D4794">
        <v>0</v>
      </c>
      <c r="E4794" s="3">
        <v>0</v>
      </c>
      <c r="F4794" s="3">
        <v>0</v>
      </c>
      <c r="G4794" s="3">
        <v>0</v>
      </c>
      <c r="H4794" s="15">
        <v>0</v>
      </c>
      <c r="I4794">
        <v>0</v>
      </c>
    </row>
    <row r="4795" spans="1:9" x14ac:dyDescent="0.25">
      <c r="A4795">
        <v>0</v>
      </c>
      <c r="B4795" s="4">
        <v>0</v>
      </c>
      <c r="C4795" s="4">
        <v>0</v>
      </c>
      <c r="D4795">
        <v>0</v>
      </c>
      <c r="E4795" s="3">
        <v>0</v>
      </c>
      <c r="F4795" s="3">
        <v>0</v>
      </c>
      <c r="G4795" s="3">
        <v>0</v>
      </c>
      <c r="H4795" s="15">
        <v>0</v>
      </c>
      <c r="I4795">
        <v>0</v>
      </c>
    </row>
    <row r="4796" spans="1:9" x14ac:dyDescent="0.25">
      <c r="A4796">
        <v>0</v>
      </c>
      <c r="B4796" s="4">
        <v>0</v>
      </c>
      <c r="C4796" s="4">
        <v>0</v>
      </c>
      <c r="D4796">
        <v>0</v>
      </c>
      <c r="E4796" s="3">
        <v>0</v>
      </c>
      <c r="F4796" s="3">
        <v>0</v>
      </c>
      <c r="G4796" s="3">
        <v>0</v>
      </c>
      <c r="H4796" s="15">
        <v>0</v>
      </c>
      <c r="I4796">
        <v>0</v>
      </c>
    </row>
    <row r="4797" spans="1:9" x14ac:dyDescent="0.25">
      <c r="A4797">
        <v>0</v>
      </c>
      <c r="B4797" s="4">
        <v>0</v>
      </c>
      <c r="C4797" s="4">
        <v>0</v>
      </c>
      <c r="D4797">
        <v>0</v>
      </c>
      <c r="E4797" s="3">
        <v>0</v>
      </c>
      <c r="F4797" s="3">
        <v>0</v>
      </c>
      <c r="G4797" s="3">
        <v>0</v>
      </c>
      <c r="H4797" s="15">
        <v>0</v>
      </c>
      <c r="I4797">
        <v>0</v>
      </c>
    </row>
    <row r="4798" spans="1:9" x14ac:dyDescent="0.25">
      <c r="A4798">
        <v>0</v>
      </c>
      <c r="B4798" s="4">
        <v>0</v>
      </c>
      <c r="C4798" s="4">
        <v>0</v>
      </c>
      <c r="D4798">
        <v>0</v>
      </c>
      <c r="E4798" s="3">
        <v>0</v>
      </c>
      <c r="F4798" s="3">
        <v>0</v>
      </c>
      <c r="G4798" s="3">
        <v>0</v>
      </c>
      <c r="H4798" s="15">
        <v>0</v>
      </c>
      <c r="I4798">
        <v>0</v>
      </c>
    </row>
    <row r="4799" spans="1:9" x14ac:dyDescent="0.25">
      <c r="A4799">
        <v>0</v>
      </c>
      <c r="B4799" s="4">
        <v>0</v>
      </c>
      <c r="C4799" s="4">
        <v>0</v>
      </c>
      <c r="D4799">
        <v>0</v>
      </c>
      <c r="E4799" s="3">
        <v>0</v>
      </c>
      <c r="F4799" s="3">
        <v>0</v>
      </c>
      <c r="G4799" s="3">
        <v>0</v>
      </c>
      <c r="H4799" s="15">
        <v>0</v>
      </c>
      <c r="I4799">
        <v>0</v>
      </c>
    </row>
    <row r="4800" spans="1:9" x14ac:dyDescent="0.25">
      <c r="A4800">
        <v>0</v>
      </c>
      <c r="B4800" s="4">
        <v>0</v>
      </c>
      <c r="C4800" s="4">
        <v>0</v>
      </c>
      <c r="D4800">
        <v>0</v>
      </c>
      <c r="E4800" s="3">
        <v>0</v>
      </c>
      <c r="F4800" s="3">
        <v>0</v>
      </c>
      <c r="G4800" s="3">
        <v>0</v>
      </c>
      <c r="H4800" s="15">
        <v>0</v>
      </c>
      <c r="I4800">
        <v>0</v>
      </c>
    </row>
    <row r="4801" spans="1:9" x14ac:dyDescent="0.25">
      <c r="A4801">
        <v>0</v>
      </c>
      <c r="B4801" s="4">
        <v>0</v>
      </c>
      <c r="C4801" s="4">
        <v>0</v>
      </c>
      <c r="D4801">
        <v>0</v>
      </c>
      <c r="E4801" s="3">
        <v>0</v>
      </c>
      <c r="F4801" s="3">
        <v>0</v>
      </c>
      <c r="G4801" s="3">
        <v>0</v>
      </c>
      <c r="H4801" s="15">
        <v>0</v>
      </c>
      <c r="I4801">
        <v>0</v>
      </c>
    </row>
    <row r="4802" spans="1:9" x14ac:dyDescent="0.25">
      <c r="A4802">
        <v>0</v>
      </c>
      <c r="B4802" s="4">
        <v>0</v>
      </c>
      <c r="C4802" s="4">
        <v>0</v>
      </c>
      <c r="D4802">
        <v>0</v>
      </c>
      <c r="E4802" s="3">
        <v>0</v>
      </c>
      <c r="F4802" s="3">
        <v>0</v>
      </c>
      <c r="G4802" s="3">
        <v>0</v>
      </c>
      <c r="H4802" s="15">
        <v>0</v>
      </c>
      <c r="I4802">
        <v>0</v>
      </c>
    </row>
    <row r="4803" spans="1:9" x14ac:dyDescent="0.25">
      <c r="A4803">
        <v>0</v>
      </c>
      <c r="B4803" s="4">
        <v>0</v>
      </c>
      <c r="C4803" s="4">
        <v>0</v>
      </c>
      <c r="D4803">
        <v>0</v>
      </c>
      <c r="E4803" s="3">
        <v>0</v>
      </c>
      <c r="F4803" s="3">
        <v>0</v>
      </c>
      <c r="G4803" s="3">
        <v>0</v>
      </c>
      <c r="H4803" s="15">
        <v>0</v>
      </c>
      <c r="I4803">
        <v>0</v>
      </c>
    </row>
    <row r="4804" spans="1:9" x14ac:dyDescent="0.25">
      <c r="A4804">
        <v>0</v>
      </c>
      <c r="B4804" s="4">
        <v>0</v>
      </c>
      <c r="C4804" s="4">
        <v>0</v>
      </c>
      <c r="D4804">
        <v>0</v>
      </c>
      <c r="E4804" s="3">
        <v>0</v>
      </c>
      <c r="F4804" s="3">
        <v>0</v>
      </c>
      <c r="G4804" s="3">
        <v>0</v>
      </c>
      <c r="H4804" s="15">
        <v>0</v>
      </c>
      <c r="I4804">
        <v>0</v>
      </c>
    </row>
    <row r="4805" spans="1:9" x14ac:dyDescent="0.25">
      <c r="A4805">
        <v>0</v>
      </c>
      <c r="B4805" s="4">
        <v>0</v>
      </c>
      <c r="C4805" s="4">
        <v>0</v>
      </c>
      <c r="D4805">
        <v>0</v>
      </c>
      <c r="E4805" s="3">
        <v>0</v>
      </c>
      <c r="F4805" s="3">
        <v>0</v>
      </c>
      <c r="G4805" s="3">
        <v>0</v>
      </c>
      <c r="H4805" s="15">
        <v>0</v>
      </c>
      <c r="I4805">
        <v>0</v>
      </c>
    </row>
    <row r="4806" spans="1:9" x14ac:dyDescent="0.25">
      <c r="A4806">
        <v>0</v>
      </c>
      <c r="B4806" s="4">
        <v>0</v>
      </c>
      <c r="C4806" s="4">
        <v>0</v>
      </c>
      <c r="D4806">
        <v>0</v>
      </c>
      <c r="E4806" s="3">
        <v>0</v>
      </c>
      <c r="F4806" s="3">
        <v>0</v>
      </c>
      <c r="G4806" s="3">
        <v>0</v>
      </c>
      <c r="H4806" s="15">
        <v>0</v>
      </c>
      <c r="I4806">
        <v>0</v>
      </c>
    </row>
    <row r="4807" spans="1:9" x14ac:dyDescent="0.25">
      <c r="A4807">
        <v>0</v>
      </c>
      <c r="B4807" s="4">
        <v>0</v>
      </c>
      <c r="C4807" s="4">
        <v>0</v>
      </c>
      <c r="D4807">
        <v>0</v>
      </c>
      <c r="E4807" s="3">
        <v>0</v>
      </c>
      <c r="F4807" s="3">
        <v>0</v>
      </c>
      <c r="G4807" s="3">
        <v>0</v>
      </c>
      <c r="H4807" s="15">
        <v>0</v>
      </c>
      <c r="I4807">
        <v>0</v>
      </c>
    </row>
    <row r="4808" spans="1:9" x14ac:dyDescent="0.25">
      <c r="A4808">
        <v>0</v>
      </c>
      <c r="B4808" s="4">
        <v>0</v>
      </c>
      <c r="C4808" s="4">
        <v>0</v>
      </c>
      <c r="D4808">
        <v>0</v>
      </c>
      <c r="E4808" s="3">
        <v>0</v>
      </c>
      <c r="F4808" s="3">
        <v>0</v>
      </c>
      <c r="G4808" s="3">
        <v>0</v>
      </c>
      <c r="H4808" s="15">
        <v>0</v>
      </c>
      <c r="I4808">
        <v>0</v>
      </c>
    </row>
    <row r="4809" spans="1:9" x14ac:dyDescent="0.25">
      <c r="A4809">
        <v>0</v>
      </c>
      <c r="B4809" s="4">
        <v>0</v>
      </c>
      <c r="C4809" s="4">
        <v>0</v>
      </c>
      <c r="D4809">
        <v>0</v>
      </c>
      <c r="E4809" s="3">
        <v>0</v>
      </c>
      <c r="F4809" s="3">
        <v>0</v>
      </c>
      <c r="G4809" s="3">
        <v>0</v>
      </c>
      <c r="H4809" s="15">
        <v>0</v>
      </c>
      <c r="I4809">
        <v>0</v>
      </c>
    </row>
    <row r="4810" spans="1:9" x14ac:dyDescent="0.25">
      <c r="A4810">
        <v>0</v>
      </c>
      <c r="B4810" s="4">
        <v>0</v>
      </c>
      <c r="C4810" s="4">
        <v>0</v>
      </c>
      <c r="D4810">
        <v>0</v>
      </c>
      <c r="E4810" s="3">
        <v>0</v>
      </c>
      <c r="F4810" s="3">
        <v>0</v>
      </c>
      <c r="G4810" s="3">
        <v>0</v>
      </c>
      <c r="H4810" s="15">
        <v>0</v>
      </c>
      <c r="I4810">
        <v>0</v>
      </c>
    </row>
    <row r="4811" spans="1:9" x14ac:dyDescent="0.25">
      <c r="A4811">
        <v>0</v>
      </c>
      <c r="B4811" s="4">
        <v>0</v>
      </c>
      <c r="C4811" s="4">
        <v>0</v>
      </c>
      <c r="D4811">
        <v>0</v>
      </c>
      <c r="E4811" s="3">
        <v>0</v>
      </c>
      <c r="F4811" s="3">
        <v>0</v>
      </c>
      <c r="G4811" s="3">
        <v>0</v>
      </c>
      <c r="H4811" s="15">
        <v>0</v>
      </c>
      <c r="I4811">
        <v>0</v>
      </c>
    </row>
    <row r="4812" spans="1:9" x14ac:dyDescent="0.25">
      <c r="A4812">
        <v>0</v>
      </c>
      <c r="B4812" s="4">
        <v>0</v>
      </c>
      <c r="C4812" s="4">
        <v>0</v>
      </c>
      <c r="D4812">
        <v>0</v>
      </c>
      <c r="E4812" s="3">
        <v>0</v>
      </c>
      <c r="F4812" s="3">
        <v>0</v>
      </c>
      <c r="G4812" s="3">
        <v>0</v>
      </c>
      <c r="H4812" s="15">
        <v>0</v>
      </c>
      <c r="I4812">
        <v>0</v>
      </c>
    </row>
    <row r="4813" spans="1:9" x14ac:dyDescent="0.25">
      <c r="A4813">
        <v>0</v>
      </c>
      <c r="B4813" s="4">
        <v>0</v>
      </c>
      <c r="C4813" s="4">
        <v>0</v>
      </c>
      <c r="D4813">
        <v>0</v>
      </c>
      <c r="E4813" s="3">
        <v>0</v>
      </c>
      <c r="F4813" s="3">
        <v>0</v>
      </c>
      <c r="G4813" s="3">
        <v>0</v>
      </c>
      <c r="H4813" s="15">
        <v>0</v>
      </c>
      <c r="I4813">
        <v>0</v>
      </c>
    </row>
    <row r="4814" spans="1:9" x14ac:dyDescent="0.25">
      <c r="A4814">
        <v>0</v>
      </c>
      <c r="B4814" s="4">
        <v>0</v>
      </c>
      <c r="C4814" s="4">
        <v>0</v>
      </c>
      <c r="D4814">
        <v>0</v>
      </c>
      <c r="E4814" s="3">
        <v>0</v>
      </c>
      <c r="F4814" s="3">
        <v>0</v>
      </c>
      <c r="G4814" s="3">
        <v>0</v>
      </c>
      <c r="H4814" s="15">
        <v>0</v>
      </c>
      <c r="I4814">
        <v>0</v>
      </c>
    </row>
    <row r="4815" spans="1:9" x14ac:dyDescent="0.25">
      <c r="A4815">
        <v>0</v>
      </c>
      <c r="B4815" s="4">
        <v>0</v>
      </c>
      <c r="C4815" s="4">
        <v>0</v>
      </c>
      <c r="D4815">
        <v>0</v>
      </c>
      <c r="E4815" s="3">
        <v>0</v>
      </c>
      <c r="F4815" s="3">
        <v>0</v>
      </c>
      <c r="G4815" s="3">
        <v>0</v>
      </c>
      <c r="H4815" s="15">
        <v>0</v>
      </c>
      <c r="I4815">
        <v>0</v>
      </c>
    </row>
    <row r="4816" spans="1:9" x14ac:dyDescent="0.25">
      <c r="A4816">
        <v>0</v>
      </c>
      <c r="B4816" s="4">
        <v>0</v>
      </c>
      <c r="C4816" s="4">
        <v>0</v>
      </c>
      <c r="D4816">
        <v>0</v>
      </c>
      <c r="E4816" s="3">
        <v>0</v>
      </c>
      <c r="F4816" s="3">
        <v>0</v>
      </c>
      <c r="G4816" s="3">
        <v>0</v>
      </c>
      <c r="H4816" s="15">
        <v>0</v>
      </c>
      <c r="I4816">
        <v>0</v>
      </c>
    </row>
    <row r="4817" spans="1:9" x14ac:dyDescent="0.25">
      <c r="A4817">
        <v>0</v>
      </c>
      <c r="B4817" s="4">
        <v>0</v>
      </c>
      <c r="C4817" s="4">
        <v>0</v>
      </c>
      <c r="D4817">
        <v>0</v>
      </c>
      <c r="E4817" s="3">
        <v>0</v>
      </c>
      <c r="F4817" s="3">
        <v>0</v>
      </c>
      <c r="G4817" s="3">
        <v>0</v>
      </c>
      <c r="H4817" s="15">
        <v>0</v>
      </c>
      <c r="I4817">
        <v>0</v>
      </c>
    </row>
    <row r="4818" spans="1:9" x14ac:dyDescent="0.25">
      <c r="A4818">
        <v>0</v>
      </c>
      <c r="B4818" s="4">
        <v>0</v>
      </c>
      <c r="C4818" s="4">
        <v>0</v>
      </c>
      <c r="D4818">
        <v>0</v>
      </c>
      <c r="E4818" s="3">
        <v>0</v>
      </c>
      <c r="F4818" s="3">
        <v>0</v>
      </c>
      <c r="G4818" s="3">
        <v>0</v>
      </c>
      <c r="H4818" s="15">
        <v>0</v>
      </c>
      <c r="I4818">
        <v>0</v>
      </c>
    </row>
    <row r="4819" spans="1:9" x14ac:dyDescent="0.25">
      <c r="A4819">
        <v>0</v>
      </c>
      <c r="B4819" s="4">
        <v>0</v>
      </c>
      <c r="C4819" s="4">
        <v>0</v>
      </c>
      <c r="D4819">
        <v>0</v>
      </c>
      <c r="E4819" s="3">
        <v>0</v>
      </c>
      <c r="F4819" s="3">
        <v>0</v>
      </c>
      <c r="G4819" s="3">
        <v>0</v>
      </c>
      <c r="H4819" s="15">
        <v>0</v>
      </c>
      <c r="I4819">
        <v>0</v>
      </c>
    </row>
    <row r="4820" spans="1:9" x14ac:dyDescent="0.25">
      <c r="A4820">
        <v>0</v>
      </c>
      <c r="B4820" s="4">
        <v>0</v>
      </c>
      <c r="C4820" s="4">
        <v>0</v>
      </c>
      <c r="D4820">
        <v>0</v>
      </c>
      <c r="E4820" s="3">
        <v>0</v>
      </c>
      <c r="F4820" s="3">
        <v>0</v>
      </c>
      <c r="G4820" s="3">
        <v>0</v>
      </c>
      <c r="H4820" s="15">
        <v>0</v>
      </c>
      <c r="I4820">
        <v>0</v>
      </c>
    </row>
    <row r="4821" spans="1:9" x14ac:dyDescent="0.25">
      <c r="A4821">
        <v>0</v>
      </c>
      <c r="B4821" s="4">
        <v>0</v>
      </c>
      <c r="C4821" s="4">
        <v>0</v>
      </c>
      <c r="D4821">
        <v>0</v>
      </c>
      <c r="E4821" s="3">
        <v>0</v>
      </c>
      <c r="F4821" s="3">
        <v>0</v>
      </c>
      <c r="G4821" s="3">
        <v>0</v>
      </c>
      <c r="H4821" s="15">
        <v>0</v>
      </c>
      <c r="I4821">
        <v>0</v>
      </c>
    </row>
    <row r="4822" spans="1:9" x14ac:dyDescent="0.25">
      <c r="A4822">
        <v>0</v>
      </c>
      <c r="B4822" s="4">
        <v>0</v>
      </c>
      <c r="C4822" s="4">
        <v>0</v>
      </c>
      <c r="D4822">
        <v>0</v>
      </c>
      <c r="E4822" s="3">
        <v>0</v>
      </c>
      <c r="F4822" s="3">
        <v>0</v>
      </c>
      <c r="G4822" s="3">
        <v>0</v>
      </c>
      <c r="H4822" s="15">
        <v>0</v>
      </c>
      <c r="I4822">
        <v>0</v>
      </c>
    </row>
    <row r="4823" spans="1:9" x14ac:dyDescent="0.25">
      <c r="A4823">
        <v>0</v>
      </c>
      <c r="B4823" s="4">
        <v>0</v>
      </c>
      <c r="C4823" s="4">
        <v>0</v>
      </c>
      <c r="D4823">
        <v>0</v>
      </c>
      <c r="E4823" s="3">
        <v>0</v>
      </c>
      <c r="F4823" s="3">
        <v>0</v>
      </c>
      <c r="G4823" s="3">
        <v>0</v>
      </c>
      <c r="H4823" s="15">
        <v>0</v>
      </c>
      <c r="I4823">
        <v>0</v>
      </c>
    </row>
    <row r="4824" spans="1:9" x14ac:dyDescent="0.25">
      <c r="A4824">
        <v>0</v>
      </c>
      <c r="B4824" s="4">
        <v>0</v>
      </c>
      <c r="C4824" s="4">
        <v>0</v>
      </c>
      <c r="D4824">
        <v>0</v>
      </c>
      <c r="E4824" s="3">
        <v>0</v>
      </c>
      <c r="F4824" s="3">
        <v>0</v>
      </c>
      <c r="G4824" s="3">
        <v>0</v>
      </c>
      <c r="H4824" s="15">
        <v>0</v>
      </c>
      <c r="I4824">
        <v>0</v>
      </c>
    </row>
    <row r="4825" spans="1:9" x14ac:dyDescent="0.25">
      <c r="A4825">
        <v>0</v>
      </c>
      <c r="B4825" s="4">
        <v>0</v>
      </c>
      <c r="C4825" s="4">
        <v>0</v>
      </c>
      <c r="D4825">
        <v>0</v>
      </c>
      <c r="E4825" s="3">
        <v>0</v>
      </c>
      <c r="F4825" s="3">
        <v>0</v>
      </c>
      <c r="G4825" s="3">
        <v>0</v>
      </c>
      <c r="H4825" s="15">
        <v>0</v>
      </c>
      <c r="I4825">
        <v>0</v>
      </c>
    </row>
    <row r="4826" spans="1:9" x14ac:dyDescent="0.25">
      <c r="A4826">
        <v>0</v>
      </c>
      <c r="B4826" s="4">
        <v>0</v>
      </c>
      <c r="C4826" s="4">
        <v>0</v>
      </c>
      <c r="D4826">
        <v>0</v>
      </c>
      <c r="E4826" s="3">
        <v>0</v>
      </c>
      <c r="F4826" s="3">
        <v>0</v>
      </c>
      <c r="G4826" s="3">
        <v>0</v>
      </c>
      <c r="H4826" s="15">
        <v>0</v>
      </c>
      <c r="I4826">
        <v>0</v>
      </c>
    </row>
    <row r="4827" spans="1:9" x14ac:dyDescent="0.25">
      <c r="A4827">
        <v>0</v>
      </c>
      <c r="B4827" s="4">
        <v>0</v>
      </c>
      <c r="C4827" s="4">
        <v>0</v>
      </c>
      <c r="D4827">
        <v>0</v>
      </c>
      <c r="E4827" s="3">
        <v>0</v>
      </c>
      <c r="F4827" s="3">
        <v>0</v>
      </c>
      <c r="G4827" s="3">
        <v>0</v>
      </c>
      <c r="H4827" s="15">
        <v>0</v>
      </c>
      <c r="I4827">
        <v>0</v>
      </c>
    </row>
    <row r="4828" spans="1:9" x14ac:dyDescent="0.25">
      <c r="A4828">
        <v>0</v>
      </c>
      <c r="B4828" s="4">
        <v>0</v>
      </c>
      <c r="C4828" s="4">
        <v>0</v>
      </c>
      <c r="D4828">
        <v>0</v>
      </c>
      <c r="E4828" s="3">
        <v>0</v>
      </c>
      <c r="F4828" s="3">
        <v>0</v>
      </c>
      <c r="G4828" s="3">
        <v>0</v>
      </c>
      <c r="H4828" s="15">
        <v>0</v>
      </c>
      <c r="I4828">
        <v>0</v>
      </c>
    </row>
    <row r="4829" spans="1:9" x14ac:dyDescent="0.25">
      <c r="A4829">
        <v>0</v>
      </c>
      <c r="B4829" s="4">
        <v>0</v>
      </c>
      <c r="C4829" s="4">
        <v>0</v>
      </c>
      <c r="D4829">
        <v>0</v>
      </c>
      <c r="E4829" s="3">
        <v>0</v>
      </c>
      <c r="F4829" s="3">
        <v>0</v>
      </c>
      <c r="G4829" s="3">
        <v>0</v>
      </c>
      <c r="H4829" s="15">
        <v>0</v>
      </c>
      <c r="I4829">
        <v>0</v>
      </c>
    </row>
    <row r="4830" spans="1:9" x14ac:dyDescent="0.25">
      <c r="A4830">
        <v>0</v>
      </c>
      <c r="B4830" s="4">
        <v>0</v>
      </c>
      <c r="C4830" s="4">
        <v>0</v>
      </c>
      <c r="D4830">
        <v>0</v>
      </c>
      <c r="E4830" s="3">
        <v>0</v>
      </c>
      <c r="F4830" s="3">
        <v>0</v>
      </c>
      <c r="G4830" s="3">
        <v>0</v>
      </c>
      <c r="H4830" s="15">
        <v>0</v>
      </c>
      <c r="I4830">
        <v>0</v>
      </c>
    </row>
    <row r="4831" spans="1:9" x14ac:dyDescent="0.25">
      <c r="A4831">
        <v>0</v>
      </c>
      <c r="B4831" s="4">
        <v>0</v>
      </c>
      <c r="C4831" s="4">
        <v>0</v>
      </c>
      <c r="D4831">
        <v>0</v>
      </c>
      <c r="E4831" s="3">
        <v>0</v>
      </c>
      <c r="F4831" s="3">
        <v>0</v>
      </c>
      <c r="G4831" s="3">
        <v>0</v>
      </c>
      <c r="H4831" s="15">
        <v>0</v>
      </c>
      <c r="I4831">
        <v>0</v>
      </c>
    </row>
    <row r="4832" spans="1:9" x14ac:dyDescent="0.25">
      <c r="A4832">
        <v>0</v>
      </c>
      <c r="B4832" s="4">
        <v>0</v>
      </c>
      <c r="C4832" s="4">
        <v>0</v>
      </c>
      <c r="D4832">
        <v>0</v>
      </c>
      <c r="E4832" s="3">
        <v>0</v>
      </c>
      <c r="F4832" s="3">
        <v>0</v>
      </c>
      <c r="G4832" s="3">
        <v>0</v>
      </c>
      <c r="H4832" s="15">
        <v>0</v>
      </c>
      <c r="I4832">
        <v>0</v>
      </c>
    </row>
    <row r="4833" spans="1:9" x14ac:dyDescent="0.25">
      <c r="A4833">
        <v>0</v>
      </c>
      <c r="B4833" s="4">
        <v>0</v>
      </c>
      <c r="C4833" s="4">
        <v>0</v>
      </c>
      <c r="D4833">
        <v>0</v>
      </c>
      <c r="E4833" s="3">
        <v>0</v>
      </c>
      <c r="F4833" s="3">
        <v>0</v>
      </c>
      <c r="G4833" s="3">
        <v>0</v>
      </c>
      <c r="H4833" s="15">
        <v>0</v>
      </c>
      <c r="I4833">
        <v>0</v>
      </c>
    </row>
    <row r="4834" spans="1:9" x14ac:dyDescent="0.25">
      <c r="A4834">
        <v>0</v>
      </c>
      <c r="B4834" s="4">
        <v>0</v>
      </c>
      <c r="C4834" s="4">
        <v>0</v>
      </c>
      <c r="D4834">
        <v>0</v>
      </c>
      <c r="E4834" s="3">
        <v>0</v>
      </c>
      <c r="F4834" s="3">
        <v>0</v>
      </c>
      <c r="G4834" s="3">
        <v>0</v>
      </c>
      <c r="H4834" s="15">
        <v>0</v>
      </c>
      <c r="I4834">
        <v>0</v>
      </c>
    </row>
    <row r="4835" spans="1:9" x14ac:dyDescent="0.25">
      <c r="A4835">
        <v>0</v>
      </c>
      <c r="B4835" s="4">
        <v>0</v>
      </c>
      <c r="C4835" s="4">
        <v>0</v>
      </c>
      <c r="D4835">
        <v>0</v>
      </c>
      <c r="E4835" s="3">
        <v>0</v>
      </c>
      <c r="F4835" s="3">
        <v>0</v>
      </c>
      <c r="G4835" s="3">
        <v>0</v>
      </c>
      <c r="H4835" s="15">
        <v>0</v>
      </c>
      <c r="I4835">
        <v>0</v>
      </c>
    </row>
    <row r="4836" spans="1:9" x14ac:dyDescent="0.25">
      <c r="A4836">
        <v>0</v>
      </c>
      <c r="B4836" s="4">
        <v>0</v>
      </c>
      <c r="C4836" s="4">
        <v>0</v>
      </c>
      <c r="D4836">
        <v>0</v>
      </c>
      <c r="E4836" s="3">
        <v>0</v>
      </c>
      <c r="F4836" s="3">
        <v>0</v>
      </c>
      <c r="G4836" s="3">
        <v>0</v>
      </c>
      <c r="H4836" s="15">
        <v>0</v>
      </c>
      <c r="I4836">
        <v>0</v>
      </c>
    </row>
    <row r="4837" spans="1:9" x14ac:dyDescent="0.25">
      <c r="A4837">
        <v>0</v>
      </c>
      <c r="B4837" s="4">
        <v>0</v>
      </c>
      <c r="C4837" s="4">
        <v>0</v>
      </c>
      <c r="D4837">
        <v>0</v>
      </c>
      <c r="E4837" s="3">
        <v>0</v>
      </c>
      <c r="F4837" s="3">
        <v>0</v>
      </c>
      <c r="G4837" s="3">
        <v>0</v>
      </c>
      <c r="H4837" s="15">
        <v>0</v>
      </c>
      <c r="I4837">
        <v>0</v>
      </c>
    </row>
    <row r="4838" spans="1:9" x14ac:dyDescent="0.25">
      <c r="A4838">
        <v>0</v>
      </c>
      <c r="B4838" s="4">
        <v>0</v>
      </c>
      <c r="C4838" s="4">
        <v>0</v>
      </c>
      <c r="D4838">
        <v>0</v>
      </c>
      <c r="E4838" s="3">
        <v>0</v>
      </c>
      <c r="F4838" s="3">
        <v>0</v>
      </c>
      <c r="G4838" s="3">
        <v>0</v>
      </c>
      <c r="H4838" s="15">
        <v>0</v>
      </c>
      <c r="I4838">
        <v>0</v>
      </c>
    </row>
    <row r="4839" spans="1:9" x14ac:dyDescent="0.25">
      <c r="A4839">
        <v>0</v>
      </c>
      <c r="B4839" s="4">
        <v>0</v>
      </c>
      <c r="C4839" s="4">
        <v>0</v>
      </c>
      <c r="D4839">
        <v>0</v>
      </c>
      <c r="E4839" s="3">
        <v>0</v>
      </c>
      <c r="F4839" s="3">
        <v>0</v>
      </c>
      <c r="G4839" s="3">
        <v>0</v>
      </c>
      <c r="H4839" s="15">
        <v>0</v>
      </c>
      <c r="I4839">
        <v>0</v>
      </c>
    </row>
    <row r="4840" spans="1:9" x14ac:dyDescent="0.25">
      <c r="A4840">
        <v>0</v>
      </c>
      <c r="B4840" s="4">
        <v>0</v>
      </c>
      <c r="C4840" s="4">
        <v>0</v>
      </c>
      <c r="D4840">
        <v>0</v>
      </c>
      <c r="E4840" s="3">
        <v>0</v>
      </c>
      <c r="F4840" s="3">
        <v>0</v>
      </c>
      <c r="G4840" s="3">
        <v>0</v>
      </c>
      <c r="H4840" s="15">
        <v>0</v>
      </c>
      <c r="I4840">
        <v>0</v>
      </c>
    </row>
    <row r="4841" spans="1:9" x14ac:dyDescent="0.25">
      <c r="A4841">
        <v>0</v>
      </c>
      <c r="B4841" s="4">
        <v>0</v>
      </c>
      <c r="C4841" s="4">
        <v>0</v>
      </c>
      <c r="D4841">
        <v>0</v>
      </c>
      <c r="E4841" s="3">
        <v>0</v>
      </c>
      <c r="F4841" s="3">
        <v>0</v>
      </c>
      <c r="G4841" s="3">
        <v>0</v>
      </c>
      <c r="H4841" s="15">
        <v>0</v>
      </c>
      <c r="I4841">
        <v>0</v>
      </c>
    </row>
    <row r="4842" spans="1:9" x14ac:dyDescent="0.25">
      <c r="A4842">
        <v>0</v>
      </c>
      <c r="B4842" s="4">
        <v>0</v>
      </c>
      <c r="C4842" s="4">
        <v>0</v>
      </c>
      <c r="D4842">
        <v>0</v>
      </c>
      <c r="E4842" s="3">
        <v>0</v>
      </c>
      <c r="F4842" s="3">
        <v>0</v>
      </c>
      <c r="G4842" s="3">
        <v>0</v>
      </c>
      <c r="H4842" s="15">
        <v>0</v>
      </c>
      <c r="I4842">
        <v>0</v>
      </c>
    </row>
    <row r="4843" spans="1:9" x14ac:dyDescent="0.25">
      <c r="A4843">
        <v>0</v>
      </c>
      <c r="B4843" s="4">
        <v>0</v>
      </c>
      <c r="C4843" s="4">
        <v>0</v>
      </c>
      <c r="D4843">
        <v>0</v>
      </c>
      <c r="E4843" s="3">
        <v>0</v>
      </c>
      <c r="F4843" s="3">
        <v>0</v>
      </c>
      <c r="G4843" s="3">
        <v>0</v>
      </c>
      <c r="H4843" s="15">
        <v>0</v>
      </c>
      <c r="I4843">
        <v>0</v>
      </c>
    </row>
    <row r="4844" spans="1:9" x14ac:dyDescent="0.25">
      <c r="A4844">
        <v>0</v>
      </c>
      <c r="B4844" s="4">
        <v>0</v>
      </c>
      <c r="C4844" s="4">
        <v>0</v>
      </c>
      <c r="D4844">
        <v>0</v>
      </c>
      <c r="E4844" s="3">
        <v>0</v>
      </c>
      <c r="F4844" s="3">
        <v>0</v>
      </c>
      <c r="G4844" s="3">
        <v>0</v>
      </c>
      <c r="H4844" s="15">
        <v>0</v>
      </c>
      <c r="I4844">
        <v>0</v>
      </c>
    </row>
    <row r="4845" spans="1:9" x14ac:dyDescent="0.25">
      <c r="A4845">
        <v>0</v>
      </c>
      <c r="B4845" s="4">
        <v>0</v>
      </c>
      <c r="C4845" s="4">
        <v>0</v>
      </c>
      <c r="D4845">
        <v>0</v>
      </c>
      <c r="E4845" s="3">
        <v>0</v>
      </c>
      <c r="F4845" s="3">
        <v>0</v>
      </c>
      <c r="G4845" s="3">
        <v>0</v>
      </c>
      <c r="H4845" s="15">
        <v>0</v>
      </c>
      <c r="I4845">
        <v>0</v>
      </c>
    </row>
    <row r="4846" spans="1:9" x14ac:dyDescent="0.25">
      <c r="A4846">
        <v>0</v>
      </c>
      <c r="B4846" s="4">
        <v>0</v>
      </c>
      <c r="C4846" s="4">
        <v>0</v>
      </c>
      <c r="D4846">
        <v>0</v>
      </c>
      <c r="E4846" s="3">
        <v>0</v>
      </c>
      <c r="F4846" s="3">
        <v>0</v>
      </c>
      <c r="G4846" s="3">
        <v>0</v>
      </c>
      <c r="H4846" s="15">
        <v>0</v>
      </c>
      <c r="I4846">
        <v>0</v>
      </c>
    </row>
    <row r="4847" spans="1:9" x14ac:dyDescent="0.25">
      <c r="A4847">
        <v>0</v>
      </c>
      <c r="B4847" s="4">
        <v>0</v>
      </c>
      <c r="C4847" s="4">
        <v>0</v>
      </c>
      <c r="D4847">
        <v>0</v>
      </c>
      <c r="E4847" s="3">
        <v>0</v>
      </c>
      <c r="F4847" s="3">
        <v>0</v>
      </c>
      <c r="G4847" s="3">
        <v>0</v>
      </c>
      <c r="H4847" s="15">
        <v>0</v>
      </c>
      <c r="I4847">
        <v>0</v>
      </c>
    </row>
    <row r="4848" spans="1:9" x14ac:dyDescent="0.25">
      <c r="A4848">
        <v>0</v>
      </c>
      <c r="B4848" s="4">
        <v>0</v>
      </c>
      <c r="C4848" s="4">
        <v>0</v>
      </c>
      <c r="D4848">
        <v>0</v>
      </c>
      <c r="E4848" s="3">
        <v>0</v>
      </c>
      <c r="F4848" s="3">
        <v>0</v>
      </c>
      <c r="G4848" s="3">
        <v>0</v>
      </c>
      <c r="H4848" s="15">
        <v>0</v>
      </c>
      <c r="I4848">
        <v>0</v>
      </c>
    </row>
    <row r="4849" spans="1:9" x14ac:dyDescent="0.25">
      <c r="A4849">
        <v>0</v>
      </c>
      <c r="B4849" s="4">
        <v>0</v>
      </c>
      <c r="C4849" s="4">
        <v>0</v>
      </c>
      <c r="D4849">
        <v>0</v>
      </c>
      <c r="E4849" s="3">
        <v>0</v>
      </c>
      <c r="F4849" s="3">
        <v>0</v>
      </c>
      <c r="G4849" s="3">
        <v>0</v>
      </c>
      <c r="H4849" s="15">
        <v>0</v>
      </c>
      <c r="I4849">
        <v>0</v>
      </c>
    </row>
    <row r="4850" spans="1:9" x14ac:dyDescent="0.25">
      <c r="A4850">
        <v>0</v>
      </c>
      <c r="B4850" s="4">
        <v>0</v>
      </c>
      <c r="C4850" s="4">
        <v>0</v>
      </c>
      <c r="D4850">
        <v>0</v>
      </c>
      <c r="E4850" s="3">
        <v>0</v>
      </c>
      <c r="F4850" s="3">
        <v>0</v>
      </c>
      <c r="G4850" s="3">
        <v>0</v>
      </c>
      <c r="H4850" s="15">
        <v>0</v>
      </c>
      <c r="I4850">
        <v>0</v>
      </c>
    </row>
    <row r="4851" spans="1:9" x14ac:dyDescent="0.25">
      <c r="A4851">
        <v>0</v>
      </c>
      <c r="B4851" s="4">
        <v>0</v>
      </c>
      <c r="C4851" s="4">
        <v>0</v>
      </c>
      <c r="D4851">
        <v>0</v>
      </c>
      <c r="E4851" s="3">
        <v>0</v>
      </c>
      <c r="F4851" s="3">
        <v>0</v>
      </c>
      <c r="G4851" s="3">
        <v>0</v>
      </c>
      <c r="H4851" s="15">
        <v>0</v>
      </c>
      <c r="I4851">
        <v>0</v>
      </c>
    </row>
    <row r="4852" spans="1:9" x14ac:dyDescent="0.25">
      <c r="A4852">
        <v>0</v>
      </c>
      <c r="B4852" s="4">
        <v>0</v>
      </c>
      <c r="C4852" s="4">
        <v>0</v>
      </c>
      <c r="D4852">
        <v>0</v>
      </c>
      <c r="E4852" s="3">
        <v>0</v>
      </c>
      <c r="F4852" s="3">
        <v>0</v>
      </c>
      <c r="G4852" s="3">
        <v>0</v>
      </c>
      <c r="H4852" s="15">
        <v>0</v>
      </c>
      <c r="I4852">
        <v>0</v>
      </c>
    </row>
    <row r="4853" spans="1:9" x14ac:dyDescent="0.25">
      <c r="A4853">
        <v>0</v>
      </c>
      <c r="B4853" s="4">
        <v>0</v>
      </c>
      <c r="C4853" s="4">
        <v>0</v>
      </c>
      <c r="D4853">
        <v>0</v>
      </c>
      <c r="E4853" s="3">
        <v>0</v>
      </c>
      <c r="F4853" s="3">
        <v>0</v>
      </c>
      <c r="G4853" s="3">
        <v>0</v>
      </c>
      <c r="H4853" s="15">
        <v>0</v>
      </c>
      <c r="I4853">
        <v>0</v>
      </c>
    </row>
    <row r="4854" spans="1:9" x14ac:dyDescent="0.25">
      <c r="A4854">
        <v>0</v>
      </c>
      <c r="B4854" s="4">
        <v>0</v>
      </c>
      <c r="C4854" s="4">
        <v>0</v>
      </c>
      <c r="D4854">
        <v>0</v>
      </c>
      <c r="E4854" s="3">
        <v>0</v>
      </c>
      <c r="F4854" s="3">
        <v>0</v>
      </c>
      <c r="G4854" s="3">
        <v>0</v>
      </c>
      <c r="H4854" s="15">
        <v>0</v>
      </c>
      <c r="I4854">
        <v>0</v>
      </c>
    </row>
    <row r="4855" spans="1:9" x14ac:dyDescent="0.25">
      <c r="A4855">
        <v>0</v>
      </c>
      <c r="B4855" s="4">
        <v>0</v>
      </c>
      <c r="C4855" s="4">
        <v>0</v>
      </c>
      <c r="D4855">
        <v>0</v>
      </c>
      <c r="E4855" s="3">
        <v>0</v>
      </c>
      <c r="F4855" s="3">
        <v>0</v>
      </c>
      <c r="G4855" s="3">
        <v>0</v>
      </c>
      <c r="H4855" s="15">
        <v>0</v>
      </c>
      <c r="I4855">
        <v>0</v>
      </c>
    </row>
    <row r="4856" spans="1:9" x14ac:dyDescent="0.25">
      <c r="A4856">
        <v>0</v>
      </c>
      <c r="B4856" s="4">
        <v>0</v>
      </c>
      <c r="C4856" s="4">
        <v>0</v>
      </c>
      <c r="D4856">
        <v>0</v>
      </c>
      <c r="E4856" s="3">
        <v>0</v>
      </c>
      <c r="F4856" s="3">
        <v>0</v>
      </c>
      <c r="G4856" s="3">
        <v>0</v>
      </c>
      <c r="H4856" s="15">
        <v>0</v>
      </c>
      <c r="I4856">
        <v>0</v>
      </c>
    </row>
    <row r="4857" spans="1:9" x14ac:dyDescent="0.25">
      <c r="A4857">
        <v>0</v>
      </c>
      <c r="B4857" s="4">
        <v>0</v>
      </c>
      <c r="C4857" s="4">
        <v>0</v>
      </c>
      <c r="D4857">
        <v>0</v>
      </c>
      <c r="E4857" s="3">
        <v>0</v>
      </c>
      <c r="F4857" s="3">
        <v>0</v>
      </c>
      <c r="G4857" s="3">
        <v>0</v>
      </c>
      <c r="H4857" s="15">
        <v>0</v>
      </c>
      <c r="I4857">
        <v>0</v>
      </c>
    </row>
    <row r="4858" spans="1:9" x14ac:dyDescent="0.25">
      <c r="A4858">
        <v>0</v>
      </c>
      <c r="B4858" s="4">
        <v>0</v>
      </c>
      <c r="C4858" s="4">
        <v>0</v>
      </c>
      <c r="D4858">
        <v>0</v>
      </c>
      <c r="E4858" s="3">
        <v>0</v>
      </c>
      <c r="F4858" s="3">
        <v>0</v>
      </c>
      <c r="G4858" s="3">
        <v>0</v>
      </c>
      <c r="H4858" s="15">
        <v>0</v>
      </c>
      <c r="I4858">
        <v>0</v>
      </c>
    </row>
    <row r="4859" spans="1:9" x14ac:dyDescent="0.25">
      <c r="A4859">
        <v>0</v>
      </c>
      <c r="B4859" s="4">
        <v>0</v>
      </c>
      <c r="C4859" s="4">
        <v>0</v>
      </c>
      <c r="D4859">
        <v>0</v>
      </c>
      <c r="E4859" s="3">
        <v>0</v>
      </c>
      <c r="F4859" s="3">
        <v>0</v>
      </c>
      <c r="G4859" s="3">
        <v>0</v>
      </c>
      <c r="H4859" s="15">
        <v>0</v>
      </c>
      <c r="I4859">
        <v>0</v>
      </c>
    </row>
    <row r="4860" spans="1:9" x14ac:dyDescent="0.25">
      <c r="A4860">
        <v>0</v>
      </c>
      <c r="B4860" s="4">
        <v>0</v>
      </c>
      <c r="C4860" s="4">
        <v>0</v>
      </c>
      <c r="D4860">
        <v>0</v>
      </c>
      <c r="E4860" s="3">
        <v>0</v>
      </c>
      <c r="F4860" s="3">
        <v>0</v>
      </c>
      <c r="G4860" s="3">
        <v>0</v>
      </c>
      <c r="H4860" s="15">
        <v>0</v>
      </c>
      <c r="I4860">
        <v>0</v>
      </c>
    </row>
    <row r="4861" spans="1:9" x14ac:dyDescent="0.25">
      <c r="A4861">
        <v>0</v>
      </c>
      <c r="B4861" s="4">
        <v>0</v>
      </c>
      <c r="C4861" s="4">
        <v>0</v>
      </c>
      <c r="D4861">
        <v>0</v>
      </c>
      <c r="E4861" s="3">
        <v>0</v>
      </c>
      <c r="F4861" s="3">
        <v>0</v>
      </c>
      <c r="G4861" s="3">
        <v>0</v>
      </c>
      <c r="H4861" s="15">
        <v>0</v>
      </c>
      <c r="I4861">
        <v>0</v>
      </c>
    </row>
    <row r="4862" spans="1:9" x14ac:dyDescent="0.25">
      <c r="A4862">
        <v>0</v>
      </c>
      <c r="B4862" s="4">
        <v>0</v>
      </c>
      <c r="C4862" s="4">
        <v>0</v>
      </c>
      <c r="D4862">
        <v>0</v>
      </c>
      <c r="E4862" s="3">
        <v>0</v>
      </c>
      <c r="F4862" s="3">
        <v>0</v>
      </c>
      <c r="G4862" s="3">
        <v>0</v>
      </c>
      <c r="H4862" s="15">
        <v>0</v>
      </c>
      <c r="I4862">
        <v>0</v>
      </c>
    </row>
    <row r="4863" spans="1:9" x14ac:dyDescent="0.25">
      <c r="A4863">
        <v>0</v>
      </c>
      <c r="B4863" s="4">
        <v>0</v>
      </c>
      <c r="C4863" s="4">
        <v>0</v>
      </c>
      <c r="D4863">
        <v>0</v>
      </c>
      <c r="E4863" s="3">
        <v>0</v>
      </c>
      <c r="F4863" s="3">
        <v>0</v>
      </c>
      <c r="G4863" s="3">
        <v>0</v>
      </c>
      <c r="H4863" s="15">
        <v>0</v>
      </c>
      <c r="I4863">
        <v>0</v>
      </c>
    </row>
    <row r="4864" spans="1:9" x14ac:dyDescent="0.25">
      <c r="A4864">
        <v>0</v>
      </c>
      <c r="B4864" s="4">
        <v>0</v>
      </c>
      <c r="C4864" s="4">
        <v>0</v>
      </c>
      <c r="D4864">
        <v>0</v>
      </c>
      <c r="E4864" s="3">
        <v>0</v>
      </c>
      <c r="F4864" s="3">
        <v>0</v>
      </c>
      <c r="G4864" s="3">
        <v>0</v>
      </c>
      <c r="H4864" s="15">
        <v>0</v>
      </c>
      <c r="I4864">
        <v>0</v>
      </c>
    </row>
    <row r="4865" spans="1:9" x14ac:dyDescent="0.25">
      <c r="A4865">
        <v>0</v>
      </c>
      <c r="B4865" s="4">
        <v>0</v>
      </c>
      <c r="C4865" s="4">
        <v>0</v>
      </c>
      <c r="D4865">
        <v>0</v>
      </c>
      <c r="E4865" s="3">
        <v>0</v>
      </c>
      <c r="F4865" s="3">
        <v>0</v>
      </c>
      <c r="G4865" s="3">
        <v>0</v>
      </c>
      <c r="H4865" s="15">
        <v>0</v>
      </c>
      <c r="I4865">
        <v>0</v>
      </c>
    </row>
    <row r="4866" spans="1:9" x14ac:dyDescent="0.25">
      <c r="A4866">
        <v>0</v>
      </c>
      <c r="B4866" s="4">
        <v>0</v>
      </c>
      <c r="C4866" s="4">
        <v>0</v>
      </c>
      <c r="D4866">
        <v>0</v>
      </c>
      <c r="E4866" s="3">
        <v>0</v>
      </c>
      <c r="F4866" s="3">
        <v>0</v>
      </c>
      <c r="G4866" s="3">
        <v>0</v>
      </c>
      <c r="H4866" s="15">
        <v>0</v>
      </c>
      <c r="I4866">
        <v>0</v>
      </c>
    </row>
    <row r="4867" spans="1:9" x14ac:dyDescent="0.25">
      <c r="A4867">
        <v>0</v>
      </c>
      <c r="B4867" s="4">
        <v>0</v>
      </c>
      <c r="C4867" s="4">
        <v>0</v>
      </c>
      <c r="D4867">
        <v>0</v>
      </c>
      <c r="E4867" s="3">
        <v>0</v>
      </c>
      <c r="F4867" s="3">
        <v>0</v>
      </c>
      <c r="G4867" s="3">
        <v>0</v>
      </c>
      <c r="H4867" s="15">
        <v>0</v>
      </c>
      <c r="I4867">
        <v>0</v>
      </c>
    </row>
    <row r="4868" spans="1:9" x14ac:dyDescent="0.25">
      <c r="A4868">
        <v>0</v>
      </c>
      <c r="B4868" s="4">
        <v>0</v>
      </c>
      <c r="C4868" s="4">
        <v>0</v>
      </c>
      <c r="D4868">
        <v>0</v>
      </c>
      <c r="E4868" s="3">
        <v>0</v>
      </c>
      <c r="F4868" s="3">
        <v>0</v>
      </c>
      <c r="G4868" s="3">
        <v>0</v>
      </c>
      <c r="H4868" s="15">
        <v>0</v>
      </c>
      <c r="I4868">
        <v>0</v>
      </c>
    </row>
    <row r="4869" spans="1:9" x14ac:dyDescent="0.25">
      <c r="A4869">
        <v>0</v>
      </c>
      <c r="B4869" s="4">
        <v>0</v>
      </c>
      <c r="C4869" s="4">
        <v>0</v>
      </c>
      <c r="D4869">
        <v>0</v>
      </c>
      <c r="E4869" s="3">
        <v>0</v>
      </c>
      <c r="F4869" s="3">
        <v>0</v>
      </c>
      <c r="G4869" s="3">
        <v>0</v>
      </c>
      <c r="H4869" s="15">
        <v>0</v>
      </c>
      <c r="I4869">
        <v>0</v>
      </c>
    </row>
    <row r="4870" spans="1:9" x14ac:dyDescent="0.25">
      <c r="A4870">
        <v>0</v>
      </c>
      <c r="B4870" s="4">
        <v>0</v>
      </c>
      <c r="C4870" s="4">
        <v>0</v>
      </c>
      <c r="D4870">
        <v>0</v>
      </c>
      <c r="E4870" s="3">
        <v>0</v>
      </c>
      <c r="F4870" s="3">
        <v>0</v>
      </c>
      <c r="G4870" s="3">
        <v>0</v>
      </c>
      <c r="H4870" s="15">
        <v>0</v>
      </c>
      <c r="I4870">
        <v>0</v>
      </c>
    </row>
    <row r="4871" spans="1:9" x14ac:dyDescent="0.25">
      <c r="A4871">
        <v>0</v>
      </c>
      <c r="B4871" s="4">
        <v>0</v>
      </c>
      <c r="C4871" s="4">
        <v>0</v>
      </c>
      <c r="D4871">
        <v>0</v>
      </c>
      <c r="E4871" s="3">
        <v>0</v>
      </c>
      <c r="F4871" s="3">
        <v>0</v>
      </c>
      <c r="G4871" s="3">
        <v>0</v>
      </c>
      <c r="H4871" s="15">
        <v>0</v>
      </c>
      <c r="I4871">
        <v>0</v>
      </c>
    </row>
    <row r="4872" spans="1:9" x14ac:dyDescent="0.25">
      <c r="A4872">
        <v>0</v>
      </c>
      <c r="B4872" s="4">
        <v>0</v>
      </c>
      <c r="C4872" s="4">
        <v>0</v>
      </c>
      <c r="D4872">
        <v>0</v>
      </c>
      <c r="E4872" s="3">
        <v>0</v>
      </c>
      <c r="F4872" s="3">
        <v>0</v>
      </c>
      <c r="G4872" s="3">
        <v>0</v>
      </c>
      <c r="H4872" s="15">
        <v>0</v>
      </c>
      <c r="I4872">
        <v>0</v>
      </c>
    </row>
    <row r="4873" spans="1:9" x14ac:dyDescent="0.25">
      <c r="A4873">
        <v>0</v>
      </c>
      <c r="B4873" s="4">
        <v>0</v>
      </c>
      <c r="C4873" s="4">
        <v>0</v>
      </c>
      <c r="D4873">
        <v>0</v>
      </c>
      <c r="E4873" s="3">
        <v>0</v>
      </c>
      <c r="F4873" s="3">
        <v>0</v>
      </c>
      <c r="G4873" s="3">
        <v>0</v>
      </c>
      <c r="H4873" s="15">
        <v>0</v>
      </c>
      <c r="I4873">
        <v>0</v>
      </c>
    </row>
    <row r="4874" spans="1:9" x14ac:dyDescent="0.25">
      <c r="A4874">
        <v>0</v>
      </c>
      <c r="B4874" s="4">
        <v>0</v>
      </c>
      <c r="C4874" s="4">
        <v>0</v>
      </c>
      <c r="D4874">
        <v>0</v>
      </c>
      <c r="E4874" s="3">
        <v>0</v>
      </c>
      <c r="F4874" s="3">
        <v>0</v>
      </c>
      <c r="G4874" s="3">
        <v>0</v>
      </c>
      <c r="H4874" s="15">
        <v>0</v>
      </c>
      <c r="I4874">
        <v>0</v>
      </c>
    </row>
    <row r="4875" spans="1:9" x14ac:dyDescent="0.25">
      <c r="A4875">
        <v>0</v>
      </c>
      <c r="B4875" s="4">
        <v>0</v>
      </c>
      <c r="C4875" s="4">
        <v>0</v>
      </c>
      <c r="D4875">
        <v>0</v>
      </c>
      <c r="E4875" s="3">
        <v>0</v>
      </c>
      <c r="F4875" s="3">
        <v>0</v>
      </c>
      <c r="G4875" s="3">
        <v>0</v>
      </c>
      <c r="H4875" s="15">
        <v>0</v>
      </c>
      <c r="I4875">
        <v>0</v>
      </c>
    </row>
    <row r="4876" spans="1:9" x14ac:dyDescent="0.25">
      <c r="A4876">
        <v>0</v>
      </c>
      <c r="B4876" s="4">
        <v>0</v>
      </c>
      <c r="C4876" s="4">
        <v>0</v>
      </c>
      <c r="D4876">
        <v>0</v>
      </c>
      <c r="E4876" s="3">
        <v>0</v>
      </c>
      <c r="F4876" s="3">
        <v>0</v>
      </c>
      <c r="G4876" s="3">
        <v>0</v>
      </c>
      <c r="H4876" s="15">
        <v>0</v>
      </c>
      <c r="I4876">
        <v>0</v>
      </c>
    </row>
    <row r="4877" spans="1:9" x14ac:dyDescent="0.25">
      <c r="A4877">
        <v>0</v>
      </c>
      <c r="B4877" s="4">
        <v>0</v>
      </c>
      <c r="C4877" s="4">
        <v>0</v>
      </c>
      <c r="D4877">
        <v>0</v>
      </c>
      <c r="E4877" s="3">
        <v>0</v>
      </c>
      <c r="F4877" s="3">
        <v>0</v>
      </c>
      <c r="G4877" s="3">
        <v>0</v>
      </c>
      <c r="H4877" s="15">
        <v>0</v>
      </c>
      <c r="I4877">
        <v>0</v>
      </c>
    </row>
    <row r="4878" spans="1:9" x14ac:dyDescent="0.25">
      <c r="A4878">
        <v>0</v>
      </c>
      <c r="B4878" s="4">
        <v>0</v>
      </c>
      <c r="C4878" s="4">
        <v>0</v>
      </c>
      <c r="D4878">
        <v>0</v>
      </c>
      <c r="E4878" s="3">
        <v>0</v>
      </c>
      <c r="F4878" s="3">
        <v>0</v>
      </c>
      <c r="G4878" s="3">
        <v>0</v>
      </c>
      <c r="H4878" s="15">
        <v>0</v>
      </c>
      <c r="I4878">
        <v>0</v>
      </c>
    </row>
    <row r="4879" spans="1:9" x14ac:dyDescent="0.25">
      <c r="A4879">
        <v>0</v>
      </c>
      <c r="B4879" s="4">
        <v>0</v>
      </c>
      <c r="C4879" s="4">
        <v>0</v>
      </c>
      <c r="D4879">
        <v>0</v>
      </c>
      <c r="E4879" s="3">
        <v>0</v>
      </c>
      <c r="F4879" s="3">
        <v>0</v>
      </c>
      <c r="G4879" s="3">
        <v>0</v>
      </c>
      <c r="H4879" s="15">
        <v>0</v>
      </c>
      <c r="I4879">
        <v>0</v>
      </c>
    </row>
    <row r="4880" spans="1:9" x14ac:dyDescent="0.25">
      <c r="A4880">
        <v>0</v>
      </c>
      <c r="B4880" s="4">
        <v>0</v>
      </c>
      <c r="C4880" s="4">
        <v>0</v>
      </c>
      <c r="D4880">
        <v>0</v>
      </c>
      <c r="E4880" s="3">
        <v>0</v>
      </c>
      <c r="F4880" s="3">
        <v>0</v>
      </c>
      <c r="G4880" s="3">
        <v>0</v>
      </c>
      <c r="H4880" s="15">
        <v>0</v>
      </c>
      <c r="I4880">
        <v>0</v>
      </c>
    </row>
    <row r="4881" spans="1:9" x14ac:dyDescent="0.25">
      <c r="A4881">
        <v>0</v>
      </c>
      <c r="B4881" s="4">
        <v>0</v>
      </c>
      <c r="C4881" s="4">
        <v>0</v>
      </c>
      <c r="D4881">
        <v>0</v>
      </c>
      <c r="E4881" s="3">
        <v>0</v>
      </c>
      <c r="F4881" s="3">
        <v>0</v>
      </c>
      <c r="G4881" s="3">
        <v>0</v>
      </c>
      <c r="H4881" s="15">
        <v>0</v>
      </c>
      <c r="I4881">
        <v>0</v>
      </c>
    </row>
    <row r="4882" spans="1:9" x14ac:dyDescent="0.25">
      <c r="A4882">
        <v>0</v>
      </c>
      <c r="B4882" s="4">
        <v>0</v>
      </c>
      <c r="C4882" s="4">
        <v>0</v>
      </c>
      <c r="D4882">
        <v>0</v>
      </c>
      <c r="E4882" s="3">
        <v>0</v>
      </c>
      <c r="F4882" s="3">
        <v>0</v>
      </c>
      <c r="G4882" s="3">
        <v>0</v>
      </c>
      <c r="H4882" s="15">
        <v>0</v>
      </c>
      <c r="I4882">
        <v>0</v>
      </c>
    </row>
    <row r="4883" spans="1:9" x14ac:dyDescent="0.25">
      <c r="A4883">
        <v>0</v>
      </c>
      <c r="B4883" s="4">
        <v>0</v>
      </c>
      <c r="C4883" s="4">
        <v>0</v>
      </c>
      <c r="D4883">
        <v>0</v>
      </c>
      <c r="E4883" s="3">
        <v>0</v>
      </c>
      <c r="F4883" s="3">
        <v>0</v>
      </c>
      <c r="G4883" s="3">
        <v>0</v>
      </c>
      <c r="H4883" s="15">
        <v>0</v>
      </c>
      <c r="I4883">
        <v>0</v>
      </c>
    </row>
    <row r="4884" spans="1:9" x14ac:dyDescent="0.25">
      <c r="A4884">
        <v>0</v>
      </c>
      <c r="B4884" s="4">
        <v>0</v>
      </c>
      <c r="C4884" s="4">
        <v>0</v>
      </c>
      <c r="D4884">
        <v>0</v>
      </c>
      <c r="E4884" s="3">
        <v>0</v>
      </c>
      <c r="F4884" s="3">
        <v>0</v>
      </c>
      <c r="G4884" s="3">
        <v>0</v>
      </c>
      <c r="H4884" s="15">
        <v>0</v>
      </c>
      <c r="I4884">
        <v>0</v>
      </c>
    </row>
    <row r="4885" spans="1:9" x14ac:dyDescent="0.25">
      <c r="A4885">
        <v>0</v>
      </c>
      <c r="B4885" s="4">
        <v>0</v>
      </c>
      <c r="C4885" s="4">
        <v>0</v>
      </c>
      <c r="D4885">
        <v>0</v>
      </c>
      <c r="E4885" s="3">
        <v>0</v>
      </c>
      <c r="F4885" s="3">
        <v>0</v>
      </c>
      <c r="G4885" s="3">
        <v>0</v>
      </c>
      <c r="H4885" s="15">
        <v>0</v>
      </c>
      <c r="I4885">
        <v>0</v>
      </c>
    </row>
    <row r="4886" spans="1:9" x14ac:dyDescent="0.25">
      <c r="A4886">
        <v>0</v>
      </c>
      <c r="B4886" s="4">
        <v>0</v>
      </c>
      <c r="C4886" s="4">
        <v>0</v>
      </c>
      <c r="D4886">
        <v>0</v>
      </c>
      <c r="E4886" s="3">
        <v>0</v>
      </c>
      <c r="F4886" s="3">
        <v>0</v>
      </c>
      <c r="G4886" s="3">
        <v>0</v>
      </c>
      <c r="H4886" s="15">
        <v>0</v>
      </c>
      <c r="I4886">
        <v>0</v>
      </c>
    </row>
    <row r="4887" spans="1:9" x14ac:dyDescent="0.25">
      <c r="A4887">
        <v>0</v>
      </c>
      <c r="B4887" s="4">
        <v>0</v>
      </c>
      <c r="C4887" s="4">
        <v>0</v>
      </c>
      <c r="D4887">
        <v>0</v>
      </c>
      <c r="E4887" s="3">
        <v>0</v>
      </c>
      <c r="F4887" s="3">
        <v>0</v>
      </c>
      <c r="G4887" s="3">
        <v>0</v>
      </c>
      <c r="H4887" s="15">
        <v>0</v>
      </c>
      <c r="I4887">
        <v>0</v>
      </c>
    </row>
    <row r="4888" spans="1:9" x14ac:dyDescent="0.25">
      <c r="A4888">
        <v>0</v>
      </c>
      <c r="B4888" s="4">
        <v>0</v>
      </c>
      <c r="C4888" s="4">
        <v>0</v>
      </c>
      <c r="D4888">
        <v>0</v>
      </c>
      <c r="E4888" s="3">
        <v>0</v>
      </c>
      <c r="F4888" s="3">
        <v>0</v>
      </c>
      <c r="G4888" s="3">
        <v>0</v>
      </c>
      <c r="H4888" s="15">
        <v>0</v>
      </c>
      <c r="I4888">
        <v>0</v>
      </c>
    </row>
    <row r="4889" spans="1:9" x14ac:dyDescent="0.25">
      <c r="A4889">
        <v>0</v>
      </c>
      <c r="B4889" s="4">
        <v>0</v>
      </c>
      <c r="C4889" s="4">
        <v>0</v>
      </c>
      <c r="D4889">
        <v>0</v>
      </c>
      <c r="E4889" s="3">
        <v>0</v>
      </c>
      <c r="F4889" s="3">
        <v>0</v>
      </c>
      <c r="G4889" s="3">
        <v>0</v>
      </c>
      <c r="H4889" s="15">
        <v>0</v>
      </c>
      <c r="I4889">
        <v>0</v>
      </c>
    </row>
    <row r="4890" spans="1:9" x14ac:dyDescent="0.25">
      <c r="A4890">
        <v>0</v>
      </c>
      <c r="B4890" s="4">
        <v>0</v>
      </c>
      <c r="C4890" s="4">
        <v>0</v>
      </c>
      <c r="D4890">
        <v>0</v>
      </c>
      <c r="E4890" s="3">
        <v>0</v>
      </c>
      <c r="F4890" s="3">
        <v>0</v>
      </c>
      <c r="G4890" s="3">
        <v>0</v>
      </c>
      <c r="H4890" s="15">
        <v>0</v>
      </c>
      <c r="I4890">
        <v>0</v>
      </c>
    </row>
    <row r="4891" spans="1:9" x14ac:dyDescent="0.25">
      <c r="A4891">
        <v>0</v>
      </c>
      <c r="B4891" s="4">
        <v>0</v>
      </c>
      <c r="C4891" s="4">
        <v>0</v>
      </c>
      <c r="D4891">
        <v>0</v>
      </c>
      <c r="E4891" s="3">
        <v>0</v>
      </c>
      <c r="F4891" s="3">
        <v>0</v>
      </c>
      <c r="G4891" s="3">
        <v>0</v>
      </c>
      <c r="H4891" s="15">
        <v>0</v>
      </c>
      <c r="I4891">
        <v>0</v>
      </c>
    </row>
    <row r="4892" spans="1:9" x14ac:dyDescent="0.25">
      <c r="A4892">
        <v>0</v>
      </c>
      <c r="B4892" s="4">
        <v>0</v>
      </c>
      <c r="C4892" s="4">
        <v>0</v>
      </c>
      <c r="D4892">
        <v>0</v>
      </c>
      <c r="E4892" s="3">
        <v>0</v>
      </c>
      <c r="F4892" s="3">
        <v>0</v>
      </c>
      <c r="G4892" s="3">
        <v>0</v>
      </c>
      <c r="H4892" s="15">
        <v>0</v>
      </c>
      <c r="I4892">
        <v>0</v>
      </c>
    </row>
    <row r="4893" spans="1:9" x14ac:dyDescent="0.25">
      <c r="A4893">
        <v>0</v>
      </c>
      <c r="B4893" s="4">
        <v>0</v>
      </c>
      <c r="C4893" s="4">
        <v>0</v>
      </c>
      <c r="D4893">
        <v>0</v>
      </c>
      <c r="E4893" s="3">
        <v>0</v>
      </c>
      <c r="F4893" s="3">
        <v>0</v>
      </c>
      <c r="G4893" s="3">
        <v>0</v>
      </c>
      <c r="H4893" s="15">
        <v>0</v>
      </c>
      <c r="I4893">
        <v>0</v>
      </c>
    </row>
    <row r="4894" spans="1:9" x14ac:dyDescent="0.25">
      <c r="A4894">
        <v>0</v>
      </c>
      <c r="B4894" s="4">
        <v>0</v>
      </c>
      <c r="C4894" s="4">
        <v>0</v>
      </c>
      <c r="D4894">
        <v>0</v>
      </c>
      <c r="E4894" s="3">
        <v>0</v>
      </c>
      <c r="F4894" s="3">
        <v>0</v>
      </c>
      <c r="G4894" s="3">
        <v>0</v>
      </c>
      <c r="H4894" s="15">
        <v>0</v>
      </c>
      <c r="I4894">
        <v>0</v>
      </c>
    </row>
    <row r="4895" spans="1:9" x14ac:dyDescent="0.25">
      <c r="A4895">
        <v>0</v>
      </c>
      <c r="B4895" s="4">
        <v>0</v>
      </c>
      <c r="C4895" s="4">
        <v>0</v>
      </c>
      <c r="D4895">
        <v>0</v>
      </c>
      <c r="E4895" s="3">
        <v>0</v>
      </c>
      <c r="F4895" s="3">
        <v>0</v>
      </c>
      <c r="G4895" s="3">
        <v>0</v>
      </c>
      <c r="H4895" s="15">
        <v>0</v>
      </c>
      <c r="I4895">
        <v>0</v>
      </c>
    </row>
    <row r="4896" spans="1:9" x14ac:dyDescent="0.25">
      <c r="A4896">
        <v>0</v>
      </c>
      <c r="B4896" s="4">
        <v>0</v>
      </c>
      <c r="C4896" s="4">
        <v>0</v>
      </c>
      <c r="D4896">
        <v>0</v>
      </c>
      <c r="E4896" s="3">
        <v>0</v>
      </c>
      <c r="F4896" s="3">
        <v>0</v>
      </c>
      <c r="G4896" s="3">
        <v>0</v>
      </c>
      <c r="H4896" s="15">
        <v>0</v>
      </c>
      <c r="I4896">
        <v>0</v>
      </c>
    </row>
    <row r="4897" spans="1:9" x14ac:dyDescent="0.25">
      <c r="A4897">
        <v>0</v>
      </c>
      <c r="B4897" s="4">
        <v>0</v>
      </c>
      <c r="C4897" s="4">
        <v>0</v>
      </c>
      <c r="D4897">
        <v>0</v>
      </c>
      <c r="E4897" s="3">
        <v>0</v>
      </c>
      <c r="F4897" s="3">
        <v>0</v>
      </c>
      <c r="G4897" s="3">
        <v>0</v>
      </c>
      <c r="H4897" s="15">
        <v>0</v>
      </c>
      <c r="I4897">
        <v>0</v>
      </c>
    </row>
    <row r="4898" spans="1:9" x14ac:dyDescent="0.25">
      <c r="A4898">
        <v>0</v>
      </c>
      <c r="B4898" s="4">
        <v>0</v>
      </c>
      <c r="C4898" s="4">
        <v>0</v>
      </c>
      <c r="D4898">
        <v>0</v>
      </c>
      <c r="E4898" s="3">
        <v>0</v>
      </c>
      <c r="F4898" s="3">
        <v>0</v>
      </c>
      <c r="G4898" s="3">
        <v>0</v>
      </c>
      <c r="H4898" s="15">
        <v>0</v>
      </c>
      <c r="I4898">
        <v>0</v>
      </c>
    </row>
    <row r="4899" spans="1:9" x14ac:dyDescent="0.25">
      <c r="A4899">
        <v>0</v>
      </c>
      <c r="B4899" s="4">
        <v>0</v>
      </c>
      <c r="C4899" s="4">
        <v>0</v>
      </c>
      <c r="D4899">
        <v>0</v>
      </c>
      <c r="E4899" s="3">
        <v>0</v>
      </c>
      <c r="F4899" s="3">
        <v>0</v>
      </c>
      <c r="G4899" s="3">
        <v>0</v>
      </c>
      <c r="H4899" s="15">
        <v>0</v>
      </c>
      <c r="I4899">
        <v>0</v>
      </c>
    </row>
    <row r="4900" spans="1:9" x14ac:dyDescent="0.25">
      <c r="A4900">
        <v>0</v>
      </c>
      <c r="B4900" s="4">
        <v>0</v>
      </c>
      <c r="C4900" s="4">
        <v>0</v>
      </c>
      <c r="D4900">
        <v>0</v>
      </c>
      <c r="E4900" s="3">
        <v>0</v>
      </c>
      <c r="F4900" s="3">
        <v>0</v>
      </c>
      <c r="G4900" s="3">
        <v>0</v>
      </c>
      <c r="H4900" s="15">
        <v>0</v>
      </c>
      <c r="I4900">
        <v>0</v>
      </c>
    </row>
    <row r="4901" spans="1:9" x14ac:dyDescent="0.25">
      <c r="A4901">
        <v>0</v>
      </c>
      <c r="B4901" s="4">
        <v>0</v>
      </c>
      <c r="C4901" s="4">
        <v>0</v>
      </c>
      <c r="D4901">
        <v>0</v>
      </c>
      <c r="E4901" s="3">
        <v>0</v>
      </c>
      <c r="F4901" s="3">
        <v>0</v>
      </c>
      <c r="G4901" s="3">
        <v>0</v>
      </c>
      <c r="H4901" s="15">
        <v>0</v>
      </c>
      <c r="I4901">
        <v>0</v>
      </c>
    </row>
    <row r="4902" spans="1:9" x14ac:dyDescent="0.25">
      <c r="A4902">
        <v>0</v>
      </c>
      <c r="B4902" s="4">
        <v>0</v>
      </c>
      <c r="C4902" s="4">
        <v>0</v>
      </c>
      <c r="D4902">
        <v>0</v>
      </c>
      <c r="E4902" s="3">
        <v>0</v>
      </c>
      <c r="F4902" s="3">
        <v>0</v>
      </c>
      <c r="G4902" s="3">
        <v>0</v>
      </c>
      <c r="H4902" s="15">
        <v>0</v>
      </c>
      <c r="I4902">
        <v>0</v>
      </c>
    </row>
    <row r="4903" spans="1:9" x14ac:dyDescent="0.25">
      <c r="A4903">
        <v>0</v>
      </c>
      <c r="B4903" s="4">
        <v>0</v>
      </c>
      <c r="C4903" s="4">
        <v>0</v>
      </c>
      <c r="D4903">
        <v>0</v>
      </c>
      <c r="E4903" s="3">
        <v>0</v>
      </c>
      <c r="F4903" s="3">
        <v>0</v>
      </c>
      <c r="G4903" s="3">
        <v>0</v>
      </c>
      <c r="H4903" s="15">
        <v>0</v>
      </c>
      <c r="I4903">
        <v>0</v>
      </c>
    </row>
    <row r="4904" spans="1:9" x14ac:dyDescent="0.25">
      <c r="A4904">
        <v>0</v>
      </c>
      <c r="B4904" s="4">
        <v>0</v>
      </c>
      <c r="C4904" s="4">
        <v>0</v>
      </c>
      <c r="D4904">
        <v>0</v>
      </c>
      <c r="E4904" s="3">
        <v>0</v>
      </c>
      <c r="F4904" s="3">
        <v>0</v>
      </c>
      <c r="G4904" s="3">
        <v>0</v>
      </c>
      <c r="H4904" s="15">
        <v>0</v>
      </c>
      <c r="I4904">
        <v>0</v>
      </c>
    </row>
    <row r="4905" spans="1:9" x14ac:dyDescent="0.25">
      <c r="A4905">
        <v>0</v>
      </c>
      <c r="B4905" s="4">
        <v>0</v>
      </c>
      <c r="C4905" s="4">
        <v>0</v>
      </c>
      <c r="D4905">
        <v>0</v>
      </c>
      <c r="E4905" s="3">
        <v>0</v>
      </c>
      <c r="F4905" s="3">
        <v>0</v>
      </c>
      <c r="G4905" s="3">
        <v>0</v>
      </c>
      <c r="H4905" s="15">
        <v>0</v>
      </c>
      <c r="I4905">
        <v>0</v>
      </c>
    </row>
    <row r="4906" spans="1:9" x14ac:dyDescent="0.25">
      <c r="A4906">
        <v>0</v>
      </c>
      <c r="B4906" s="4">
        <v>0</v>
      </c>
      <c r="C4906" s="4">
        <v>0</v>
      </c>
      <c r="D4906">
        <v>0</v>
      </c>
      <c r="E4906" s="3">
        <v>0</v>
      </c>
      <c r="F4906" s="3">
        <v>0</v>
      </c>
      <c r="G4906" s="3">
        <v>0</v>
      </c>
      <c r="H4906" s="15">
        <v>0</v>
      </c>
      <c r="I4906">
        <v>0</v>
      </c>
    </row>
    <row r="4907" spans="1:9" x14ac:dyDescent="0.25">
      <c r="A4907">
        <v>0</v>
      </c>
      <c r="B4907" s="4">
        <v>0</v>
      </c>
      <c r="C4907" s="4">
        <v>0</v>
      </c>
      <c r="D4907">
        <v>0</v>
      </c>
      <c r="E4907" s="3">
        <v>0</v>
      </c>
      <c r="F4907" s="3">
        <v>0</v>
      </c>
      <c r="G4907" s="3">
        <v>0</v>
      </c>
      <c r="H4907" s="15">
        <v>0</v>
      </c>
      <c r="I4907">
        <v>0</v>
      </c>
    </row>
    <row r="4908" spans="1:9" x14ac:dyDescent="0.25">
      <c r="A4908">
        <v>0</v>
      </c>
      <c r="B4908" s="4">
        <v>0</v>
      </c>
      <c r="C4908" s="4">
        <v>0</v>
      </c>
      <c r="D4908">
        <v>0</v>
      </c>
      <c r="E4908" s="3">
        <v>0</v>
      </c>
      <c r="F4908" s="3">
        <v>0</v>
      </c>
      <c r="G4908" s="3">
        <v>0</v>
      </c>
      <c r="H4908" s="15">
        <v>0</v>
      </c>
      <c r="I4908">
        <v>0</v>
      </c>
    </row>
    <row r="4909" spans="1:9" x14ac:dyDescent="0.25">
      <c r="A4909">
        <v>0</v>
      </c>
      <c r="B4909" s="4">
        <v>0</v>
      </c>
      <c r="C4909" s="4">
        <v>0</v>
      </c>
      <c r="D4909">
        <v>0</v>
      </c>
      <c r="E4909" s="3">
        <v>0</v>
      </c>
      <c r="F4909" s="3">
        <v>0</v>
      </c>
      <c r="G4909" s="3">
        <v>0</v>
      </c>
      <c r="H4909" s="15">
        <v>0</v>
      </c>
      <c r="I4909">
        <v>0</v>
      </c>
    </row>
    <row r="4910" spans="1:9" x14ac:dyDescent="0.25">
      <c r="A4910">
        <v>0</v>
      </c>
      <c r="B4910" s="4">
        <v>0</v>
      </c>
      <c r="C4910" s="4">
        <v>0</v>
      </c>
      <c r="D4910">
        <v>0</v>
      </c>
      <c r="E4910" s="3">
        <v>0</v>
      </c>
      <c r="F4910" s="3">
        <v>0</v>
      </c>
      <c r="G4910" s="3">
        <v>0</v>
      </c>
      <c r="H4910" s="15">
        <v>0</v>
      </c>
      <c r="I4910">
        <v>0</v>
      </c>
    </row>
    <row r="4911" spans="1:9" x14ac:dyDescent="0.25">
      <c r="A4911">
        <v>0</v>
      </c>
      <c r="B4911" s="4">
        <v>0</v>
      </c>
      <c r="C4911" s="4">
        <v>0</v>
      </c>
      <c r="D4911">
        <v>0</v>
      </c>
      <c r="E4911" s="3">
        <v>0</v>
      </c>
      <c r="F4911" s="3">
        <v>0</v>
      </c>
      <c r="G4911" s="3">
        <v>0</v>
      </c>
      <c r="H4911" s="15">
        <v>0</v>
      </c>
      <c r="I4911">
        <v>0</v>
      </c>
    </row>
    <row r="4912" spans="1:9" x14ac:dyDescent="0.25">
      <c r="A4912">
        <v>0</v>
      </c>
      <c r="B4912" s="4">
        <v>0</v>
      </c>
      <c r="C4912" s="4">
        <v>0</v>
      </c>
      <c r="D4912">
        <v>0</v>
      </c>
      <c r="E4912" s="3">
        <v>0</v>
      </c>
      <c r="F4912" s="3">
        <v>0</v>
      </c>
      <c r="G4912" s="3">
        <v>0</v>
      </c>
      <c r="H4912" s="15">
        <v>0</v>
      </c>
      <c r="I4912">
        <v>0</v>
      </c>
    </row>
    <row r="4913" spans="1:9" x14ac:dyDescent="0.25">
      <c r="A4913">
        <v>0</v>
      </c>
      <c r="B4913" s="4">
        <v>0</v>
      </c>
      <c r="C4913" s="4">
        <v>0</v>
      </c>
      <c r="D4913">
        <v>0</v>
      </c>
      <c r="E4913" s="3">
        <v>0</v>
      </c>
      <c r="F4913" s="3">
        <v>0</v>
      </c>
      <c r="G4913" s="3">
        <v>0</v>
      </c>
      <c r="H4913" s="15">
        <v>0</v>
      </c>
      <c r="I4913">
        <v>0</v>
      </c>
    </row>
    <row r="4914" spans="1:9" x14ac:dyDescent="0.25">
      <c r="A4914">
        <v>0</v>
      </c>
      <c r="B4914" s="4">
        <v>0</v>
      </c>
      <c r="C4914" s="4">
        <v>0</v>
      </c>
      <c r="D4914">
        <v>0</v>
      </c>
      <c r="E4914" s="3">
        <v>0</v>
      </c>
      <c r="F4914" s="3">
        <v>0</v>
      </c>
      <c r="G4914" s="3">
        <v>0</v>
      </c>
      <c r="H4914" s="15">
        <v>0</v>
      </c>
      <c r="I4914">
        <v>0</v>
      </c>
    </row>
  </sheetData>
  <dataValidations count="2">
    <dataValidation type="list" allowBlank="1" showInputMessage="1" showErrorMessage="1" sqref="B3" xr:uid="{EE263FAD-82C0-440F-9269-8D0398379BA8}">
      <formula1>"Spring, Fall, All Data"</formula1>
    </dataValidation>
    <dataValidation type="list" allowBlank="1" showInputMessage="1" showErrorMessage="1" sqref="S4" xr:uid="{00000000-0002-0000-0200-000000000000}">
      <formula1>$J$7:$J$72</formula1>
    </dataValidation>
  </dataValidations>
  <pageMargins left="0.7" right="0.7" top="0.75" bottom="0.75" header="0.3" footer="0.3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F6A696-AED0-4503-BC8F-C1A61F77B23C}">
          <x14:formula1>
            <xm:f>'Sample Sites'!$A$2:$A$4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EC0EB-7666-48E8-AAB4-D7C94220BE7A}">
  <dimension ref="A1:FC2494"/>
  <sheetViews>
    <sheetView workbookViewId="0">
      <selection activeCell="F2" sqref="F2:I2"/>
    </sheetView>
  </sheetViews>
  <sheetFormatPr defaultColWidth="9.140625" defaultRowHeight="15" x14ac:dyDescent="0.25"/>
  <cols>
    <col min="1" max="1" width="35.42578125" style="51" customWidth="1"/>
    <col min="2" max="2" width="14" style="32" customWidth="1"/>
    <col min="3" max="3" width="25.7109375" style="32" customWidth="1"/>
    <col min="4" max="4" width="12.7109375" style="33" customWidth="1"/>
    <col min="5" max="5" width="11.28515625" style="32" customWidth="1"/>
    <col min="6" max="8" width="21.42578125" style="32" customWidth="1"/>
    <col min="9" max="9" width="21.28515625" style="32" customWidth="1"/>
    <col min="10" max="10" width="24.7109375" style="38" customWidth="1"/>
    <col min="11" max="11" width="19.7109375" style="43" customWidth="1"/>
    <col min="12" max="12" width="38.85546875" style="30" bestFit="1" customWidth="1"/>
    <col min="13" max="13" width="22.140625" style="30" customWidth="1"/>
    <col min="14" max="14" width="14.5703125" style="30" customWidth="1"/>
    <col min="15" max="15" width="14.140625" style="30" customWidth="1"/>
    <col min="16" max="16" width="20.140625" style="30" customWidth="1"/>
    <col min="17" max="17" width="13.28515625" style="30" customWidth="1"/>
    <col min="18" max="18" width="17.28515625" style="30" bestFit="1" customWidth="1"/>
    <col min="19" max="19" width="17.42578125" style="30" bestFit="1" customWidth="1"/>
    <col min="20" max="20" width="12.85546875" style="30" bestFit="1" customWidth="1"/>
    <col min="21" max="21" width="26.42578125" style="30" bestFit="1" customWidth="1"/>
    <col min="22" max="22" width="13.140625" style="39" bestFit="1" customWidth="1"/>
    <col min="23" max="23" width="10.42578125" style="36" customWidth="1"/>
    <col min="24" max="24" width="10.42578125" style="40" customWidth="1"/>
    <col min="25" max="36" width="10.42578125" style="36" customWidth="1"/>
    <col min="37" max="37" width="10.42578125" style="40" customWidth="1"/>
    <col min="38" max="55" width="10.42578125" style="36" customWidth="1"/>
    <col min="56" max="56" width="10.42578125" style="40" customWidth="1"/>
    <col min="57" max="58" width="10.42578125" style="36" customWidth="1"/>
    <col min="59" max="59" width="10.42578125" style="40" customWidth="1"/>
    <col min="60" max="76" width="10.42578125" style="36" customWidth="1"/>
    <col min="77" max="77" width="10.42578125" style="40" customWidth="1"/>
    <col min="78" max="87" width="10.42578125" style="36" customWidth="1"/>
    <col min="88" max="88" width="10.42578125" style="40" customWidth="1"/>
    <col min="89" max="100" width="10.42578125" style="36" customWidth="1"/>
    <col min="101" max="101" width="10.42578125" style="41" customWidth="1"/>
    <col min="102" max="105" width="10.42578125" style="36" customWidth="1"/>
    <col min="106" max="106" width="10.42578125" style="41" customWidth="1"/>
    <col min="107" max="107" width="10.42578125" style="36" customWidth="1"/>
    <col min="108" max="108" width="10.42578125" style="41" customWidth="1"/>
    <col min="109" max="116" width="10.42578125" style="36" customWidth="1"/>
    <col min="117" max="117" width="10.42578125" style="41" customWidth="1"/>
    <col min="118" max="120" width="10.42578125" style="36" customWidth="1"/>
    <col min="121" max="121" width="10.42578125" style="41" customWidth="1"/>
    <col min="122" max="128" width="10.42578125" style="36" customWidth="1"/>
    <col min="129" max="129" width="10.42578125" style="41" customWidth="1"/>
    <col min="130" max="148" width="10.42578125" style="36" customWidth="1"/>
    <col min="149" max="149" width="10.42578125" style="41" customWidth="1"/>
    <col min="150" max="150" width="10.42578125" style="36" customWidth="1"/>
    <col min="151" max="151" width="10.42578125" style="40" customWidth="1"/>
    <col min="152" max="152" width="18.140625" style="45" bestFit="1" customWidth="1"/>
    <col min="153" max="154" width="19.7109375" style="45" customWidth="1"/>
    <col min="155" max="155" width="13.7109375" style="45" customWidth="1"/>
    <col min="156" max="156" width="22.5703125" style="45" bestFit="1" customWidth="1"/>
    <col min="157" max="157" width="18.28515625" style="45" bestFit="1" customWidth="1"/>
    <col min="158" max="158" width="14.5703125" style="46" customWidth="1"/>
    <col min="159" max="159" width="13.28515625" style="47" customWidth="1"/>
    <col min="160" max="16384" width="9.140625" style="12"/>
  </cols>
  <sheetData>
    <row r="1" spans="1:159" ht="17.25" customHeight="1" x14ac:dyDescent="0.25">
      <c r="A1" s="50" t="s">
        <v>187</v>
      </c>
      <c r="B1" s="31" t="s">
        <v>169</v>
      </c>
      <c r="K1" s="42" t="s">
        <v>168</v>
      </c>
      <c r="N1" s="35" t="s">
        <v>170</v>
      </c>
      <c r="O1" s="35" t="s">
        <v>166</v>
      </c>
      <c r="P1" s="35" t="s">
        <v>167</v>
      </c>
      <c r="W1" s="36">
        <v>10</v>
      </c>
      <c r="X1" s="40">
        <v>10</v>
      </c>
      <c r="Y1" s="36">
        <v>5</v>
      </c>
      <c r="Z1" s="36">
        <v>5</v>
      </c>
      <c r="AA1" s="36">
        <v>5</v>
      </c>
      <c r="AB1" s="36">
        <v>4</v>
      </c>
      <c r="AC1" s="36">
        <v>5</v>
      </c>
      <c r="AD1" s="36">
        <v>5</v>
      </c>
      <c r="AE1" s="36">
        <v>5</v>
      </c>
      <c r="AH1" s="36">
        <v>4</v>
      </c>
      <c r="AI1" s="36">
        <v>3</v>
      </c>
      <c r="AJ1" s="36">
        <v>5</v>
      </c>
      <c r="AK1" s="40">
        <v>8</v>
      </c>
      <c r="AL1" s="36">
        <v>2</v>
      </c>
      <c r="AM1" s="36">
        <v>0</v>
      </c>
      <c r="AN1" s="36">
        <v>6</v>
      </c>
      <c r="AO1" s="36">
        <v>7</v>
      </c>
      <c r="AP1" s="36">
        <v>6</v>
      </c>
      <c r="AQ1" s="36">
        <v>7</v>
      </c>
      <c r="AR1" s="36">
        <v>1</v>
      </c>
      <c r="AS1" s="36">
        <v>4</v>
      </c>
      <c r="AT1" s="36">
        <v>6</v>
      </c>
      <c r="AU1" s="36">
        <v>6</v>
      </c>
      <c r="AV1" s="36">
        <v>6</v>
      </c>
      <c r="AW1" s="36">
        <v>8</v>
      </c>
      <c r="AX1" s="36">
        <v>9</v>
      </c>
      <c r="AY1" s="36">
        <v>6</v>
      </c>
      <c r="AZ1" s="36">
        <v>6</v>
      </c>
      <c r="BA1" s="36">
        <v>8</v>
      </c>
      <c r="BB1" s="36">
        <v>10</v>
      </c>
      <c r="BC1" s="36">
        <v>6</v>
      </c>
      <c r="BD1" s="40">
        <v>4</v>
      </c>
      <c r="BE1" s="36">
        <v>6</v>
      </c>
      <c r="BF1" s="36">
        <v>6</v>
      </c>
      <c r="BG1" s="40">
        <v>8</v>
      </c>
      <c r="BH1" s="36">
        <v>0</v>
      </c>
      <c r="BK1" s="36">
        <v>4</v>
      </c>
      <c r="BL1" s="36">
        <v>3</v>
      </c>
      <c r="BM1" s="36">
        <v>7</v>
      </c>
      <c r="BN1" s="36">
        <v>1</v>
      </c>
      <c r="BO1" s="36">
        <v>4</v>
      </c>
      <c r="BP1" s="36">
        <v>4</v>
      </c>
      <c r="BQ1" s="36">
        <v>2</v>
      </c>
      <c r="BR1" s="36">
        <v>3</v>
      </c>
      <c r="BS1" s="36">
        <v>2</v>
      </c>
      <c r="BT1" s="36">
        <v>2</v>
      </c>
      <c r="BV1" s="36">
        <v>2</v>
      </c>
      <c r="BW1" s="36">
        <v>4</v>
      </c>
      <c r="BY1" s="40">
        <v>7</v>
      </c>
      <c r="BZ1" s="36">
        <v>6</v>
      </c>
      <c r="CA1" s="36">
        <v>8</v>
      </c>
      <c r="CB1" s="36">
        <v>6</v>
      </c>
      <c r="CC1" s="36">
        <v>6</v>
      </c>
      <c r="CD1" s="36">
        <v>8</v>
      </c>
      <c r="CE1" s="36">
        <v>7</v>
      </c>
      <c r="CF1" s="36">
        <v>6</v>
      </c>
      <c r="CH1" s="36">
        <v>6</v>
      </c>
      <c r="CI1" s="36">
        <v>6</v>
      </c>
      <c r="CJ1" s="40">
        <v>6.5</v>
      </c>
      <c r="CK1" s="36">
        <v>10</v>
      </c>
      <c r="CL1" s="36">
        <v>5</v>
      </c>
      <c r="CN1" s="36">
        <v>5</v>
      </c>
      <c r="CQ1" s="36">
        <v>5</v>
      </c>
      <c r="CR1" s="36">
        <v>8</v>
      </c>
      <c r="CU1" s="36">
        <v>10</v>
      </c>
      <c r="CV1" s="36">
        <v>6</v>
      </c>
      <c r="CX1" s="36">
        <v>5</v>
      </c>
      <c r="CZ1" s="36">
        <v>5</v>
      </c>
      <c r="DB1" s="41">
        <v>0</v>
      </c>
      <c r="DC1" s="36">
        <v>4</v>
      </c>
      <c r="DD1" s="41">
        <v>3</v>
      </c>
      <c r="DE1" s="36">
        <v>5</v>
      </c>
      <c r="DF1" s="36">
        <v>9</v>
      </c>
      <c r="DG1" s="36">
        <v>2</v>
      </c>
      <c r="DH1" s="36">
        <v>3</v>
      </c>
      <c r="DI1" s="36">
        <v>1</v>
      </c>
      <c r="DJ1" s="36">
        <v>9</v>
      </c>
      <c r="DK1" s="36">
        <v>9</v>
      </c>
      <c r="DL1" s="36">
        <v>3</v>
      </c>
      <c r="DM1" s="41">
        <v>6</v>
      </c>
      <c r="DN1" s="36">
        <v>8</v>
      </c>
      <c r="DO1" s="36">
        <v>8</v>
      </c>
      <c r="DP1" s="36">
        <v>6</v>
      </c>
      <c r="DQ1" s="41">
        <v>1</v>
      </c>
      <c r="DR1" s="36">
        <v>1</v>
      </c>
      <c r="DS1" s="36">
        <v>0</v>
      </c>
      <c r="DT1" s="36">
        <v>2</v>
      </c>
      <c r="DU1" s="36">
        <v>1</v>
      </c>
      <c r="DV1" s="36">
        <v>2</v>
      </c>
      <c r="DW1" s="36">
        <v>0</v>
      </c>
      <c r="DX1" s="36">
        <v>2</v>
      </c>
      <c r="DY1" s="41">
        <v>3</v>
      </c>
      <c r="DZ1" s="36">
        <v>1</v>
      </c>
      <c r="EA1" s="36">
        <v>5</v>
      </c>
      <c r="EB1" s="36">
        <v>1</v>
      </c>
      <c r="EC1" s="36">
        <v>3</v>
      </c>
      <c r="ED1" s="36">
        <v>3</v>
      </c>
      <c r="EE1" s="36">
        <v>4.5</v>
      </c>
      <c r="EF1" s="36">
        <v>4</v>
      </c>
      <c r="EG1" s="36">
        <v>3</v>
      </c>
      <c r="EH1" s="36">
        <v>4</v>
      </c>
      <c r="EI1" s="36">
        <v>4</v>
      </c>
      <c r="EJ1" s="36">
        <v>6</v>
      </c>
      <c r="EK1" s="36">
        <v>0</v>
      </c>
      <c r="EL1" s="36">
        <v>3</v>
      </c>
      <c r="EM1" s="36">
        <v>4</v>
      </c>
      <c r="EN1" s="36">
        <v>6</v>
      </c>
      <c r="EO1" s="36">
        <v>2</v>
      </c>
      <c r="EP1" s="36">
        <v>0</v>
      </c>
      <c r="EQ1" s="36">
        <v>3</v>
      </c>
      <c r="ER1" s="36">
        <v>3</v>
      </c>
      <c r="ES1" s="41">
        <v>6</v>
      </c>
      <c r="ET1" s="36">
        <v>5</v>
      </c>
      <c r="EU1" s="40">
        <v>4</v>
      </c>
      <c r="EV1" s="44" t="s">
        <v>144</v>
      </c>
    </row>
    <row r="2" spans="1:159" s="66" customFormat="1" ht="15.75" thickBot="1" x14ac:dyDescent="0.3">
      <c r="A2" s="52"/>
      <c r="B2" s="53" t="s">
        <v>0</v>
      </c>
      <c r="C2" s="53" t="s">
        <v>138</v>
      </c>
      <c r="D2" s="54" t="s">
        <v>5</v>
      </c>
      <c r="E2" s="53" t="s">
        <v>6</v>
      </c>
      <c r="F2" s="55" t="s">
        <v>152</v>
      </c>
      <c r="G2" s="55" t="s">
        <v>165</v>
      </c>
      <c r="H2" s="55" t="s">
        <v>210</v>
      </c>
      <c r="I2" s="55" t="s">
        <v>211</v>
      </c>
      <c r="J2" s="56" t="s">
        <v>186</v>
      </c>
      <c r="K2" s="57" t="s">
        <v>153</v>
      </c>
      <c r="L2" s="58" t="s">
        <v>154</v>
      </c>
      <c r="M2" s="58" t="s">
        <v>155</v>
      </c>
      <c r="N2" s="58" t="s">
        <v>156</v>
      </c>
      <c r="O2" s="58" t="s">
        <v>157</v>
      </c>
      <c r="P2" s="58" t="s">
        <v>158</v>
      </c>
      <c r="Q2" s="58" t="s">
        <v>159</v>
      </c>
      <c r="R2" s="58" t="s">
        <v>160</v>
      </c>
      <c r="S2" s="58" t="s">
        <v>161</v>
      </c>
      <c r="T2" s="58" t="s">
        <v>162</v>
      </c>
      <c r="U2" s="58" t="s">
        <v>163</v>
      </c>
      <c r="V2" s="59" t="s">
        <v>164</v>
      </c>
      <c r="W2" s="60" t="s">
        <v>14</v>
      </c>
      <c r="X2" s="61" t="s">
        <v>15</v>
      </c>
      <c r="Y2" s="60" t="s">
        <v>16</v>
      </c>
      <c r="Z2" s="60" t="s">
        <v>17</v>
      </c>
      <c r="AA2" s="60" t="s">
        <v>18</v>
      </c>
      <c r="AB2" s="60" t="s">
        <v>19</v>
      </c>
      <c r="AC2" s="60" t="s">
        <v>20</v>
      </c>
      <c r="AD2" s="60" t="s">
        <v>21</v>
      </c>
      <c r="AE2" s="60" t="s">
        <v>22</v>
      </c>
      <c r="AF2" s="60" t="s">
        <v>23</v>
      </c>
      <c r="AG2" s="60" t="s">
        <v>24</v>
      </c>
      <c r="AH2" s="60" t="s">
        <v>25</v>
      </c>
      <c r="AI2" s="60" t="s">
        <v>26</v>
      </c>
      <c r="AJ2" s="60" t="s">
        <v>27</v>
      </c>
      <c r="AK2" s="61" t="s">
        <v>28</v>
      </c>
      <c r="AL2" s="60" t="s">
        <v>33</v>
      </c>
      <c r="AM2" s="60" t="s">
        <v>34</v>
      </c>
      <c r="AN2" s="60" t="s">
        <v>35</v>
      </c>
      <c r="AO2" s="60" t="s">
        <v>36</v>
      </c>
      <c r="AP2" s="60" t="s">
        <v>37</v>
      </c>
      <c r="AQ2" s="60" t="s">
        <v>38</v>
      </c>
      <c r="AR2" s="60" t="s">
        <v>39</v>
      </c>
      <c r="AS2" s="60" t="s">
        <v>40</v>
      </c>
      <c r="AT2" s="60" t="s">
        <v>41</v>
      </c>
      <c r="AU2" s="60" t="s">
        <v>42</v>
      </c>
      <c r="AV2" s="60" t="s">
        <v>43</v>
      </c>
      <c r="AW2" s="60" t="s">
        <v>44</v>
      </c>
      <c r="AX2" s="60" t="s">
        <v>45</v>
      </c>
      <c r="AY2" s="60" t="s">
        <v>46</v>
      </c>
      <c r="AZ2" s="60" t="s">
        <v>47</v>
      </c>
      <c r="BA2" s="60" t="s">
        <v>48</v>
      </c>
      <c r="BB2" s="60" t="s">
        <v>49</v>
      </c>
      <c r="BC2" s="60" t="s">
        <v>50</v>
      </c>
      <c r="BD2" s="61" t="s">
        <v>51</v>
      </c>
      <c r="BE2" s="60" t="s">
        <v>30</v>
      </c>
      <c r="BF2" s="60" t="s">
        <v>31</v>
      </c>
      <c r="BG2" s="61" t="s">
        <v>32</v>
      </c>
      <c r="BH2" s="60" t="s">
        <v>52</v>
      </c>
      <c r="BI2" s="60" t="s">
        <v>53</v>
      </c>
      <c r="BJ2" s="60" t="s">
        <v>171</v>
      </c>
      <c r="BK2" s="60" t="s">
        <v>54</v>
      </c>
      <c r="BL2" s="60" t="s">
        <v>55</v>
      </c>
      <c r="BM2" s="60" t="s">
        <v>56</v>
      </c>
      <c r="BN2" s="60" t="s">
        <v>57</v>
      </c>
      <c r="BO2" s="60" t="s">
        <v>58</v>
      </c>
      <c r="BP2" s="60" t="s">
        <v>59</v>
      </c>
      <c r="BQ2" s="60" t="s">
        <v>60</v>
      </c>
      <c r="BR2" s="60" t="s">
        <v>61</v>
      </c>
      <c r="BS2" s="60" t="s">
        <v>172</v>
      </c>
      <c r="BT2" s="60" t="s">
        <v>62</v>
      </c>
      <c r="BU2" s="60" t="s">
        <v>63</v>
      </c>
      <c r="BV2" s="60" t="s">
        <v>64</v>
      </c>
      <c r="BW2" s="60" t="s">
        <v>65</v>
      </c>
      <c r="BX2" s="60" t="s">
        <v>66</v>
      </c>
      <c r="BY2" s="61" t="s">
        <v>67</v>
      </c>
      <c r="BZ2" s="60" t="s">
        <v>68</v>
      </c>
      <c r="CA2" s="60" t="s">
        <v>173</v>
      </c>
      <c r="CB2" s="60" t="s">
        <v>174</v>
      </c>
      <c r="CC2" s="60" t="s">
        <v>71</v>
      </c>
      <c r="CD2" s="60" t="s">
        <v>69</v>
      </c>
      <c r="CE2" s="60" t="s">
        <v>70</v>
      </c>
      <c r="CF2" s="60" t="s">
        <v>175</v>
      </c>
      <c r="CG2" s="60" t="s">
        <v>176</v>
      </c>
      <c r="CH2" s="60" t="s">
        <v>177</v>
      </c>
      <c r="CI2" s="60" t="s">
        <v>72</v>
      </c>
      <c r="CJ2" s="61" t="s">
        <v>178</v>
      </c>
      <c r="CK2" s="60" t="s">
        <v>73</v>
      </c>
      <c r="CL2" s="60" t="s">
        <v>74</v>
      </c>
      <c r="CM2" s="60" t="s">
        <v>75</v>
      </c>
      <c r="CN2" s="60" t="s">
        <v>76</v>
      </c>
      <c r="CO2" s="60" t="s">
        <v>77</v>
      </c>
      <c r="CP2" s="60" t="s">
        <v>78</v>
      </c>
      <c r="CQ2" s="60" t="s">
        <v>79</v>
      </c>
      <c r="CR2" s="60" t="s">
        <v>80</v>
      </c>
      <c r="CS2" s="60" t="s">
        <v>81</v>
      </c>
      <c r="CT2" s="60" t="s">
        <v>82</v>
      </c>
      <c r="CU2" s="60" t="s">
        <v>83</v>
      </c>
      <c r="CV2" s="60" t="s">
        <v>84</v>
      </c>
      <c r="CW2" s="62" t="s">
        <v>86</v>
      </c>
      <c r="CX2" s="60" t="s">
        <v>87</v>
      </c>
      <c r="CY2" s="60" t="s">
        <v>88</v>
      </c>
      <c r="CZ2" s="60" t="s">
        <v>89</v>
      </c>
      <c r="DA2" s="60" t="s">
        <v>90</v>
      </c>
      <c r="DB2" s="62" t="s">
        <v>91</v>
      </c>
      <c r="DC2" s="60" t="s">
        <v>92</v>
      </c>
      <c r="DD2" s="62" t="s">
        <v>93</v>
      </c>
      <c r="DE2" s="60" t="s">
        <v>94</v>
      </c>
      <c r="DF2" s="60" t="s">
        <v>95</v>
      </c>
      <c r="DG2" s="60" t="s">
        <v>179</v>
      </c>
      <c r="DH2" s="60" t="s">
        <v>96</v>
      </c>
      <c r="DI2" s="60" t="s">
        <v>97</v>
      </c>
      <c r="DJ2" s="60" t="s">
        <v>98</v>
      </c>
      <c r="DK2" s="60" t="s">
        <v>99</v>
      </c>
      <c r="DL2" s="60" t="s">
        <v>100</v>
      </c>
      <c r="DM2" s="62" t="s">
        <v>101</v>
      </c>
      <c r="DN2" s="60" t="s">
        <v>102</v>
      </c>
      <c r="DO2" s="60" t="s">
        <v>180</v>
      </c>
      <c r="DP2" s="60" t="s">
        <v>103</v>
      </c>
      <c r="DQ2" s="62" t="s">
        <v>104</v>
      </c>
      <c r="DR2" s="60" t="s">
        <v>105</v>
      </c>
      <c r="DS2" s="60" t="s">
        <v>106</v>
      </c>
      <c r="DT2" s="60" t="s">
        <v>107</v>
      </c>
      <c r="DU2" s="60" t="s">
        <v>108</v>
      </c>
      <c r="DV2" s="60" t="s">
        <v>109</v>
      </c>
      <c r="DW2" s="60" t="s">
        <v>181</v>
      </c>
      <c r="DX2" s="60" t="s">
        <v>110</v>
      </c>
      <c r="DY2" s="62" t="s">
        <v>111</v>
      </c>
      <c r="DZ2" s="60" t="s">
        <v>112</v>
      </c>
      <c r="EA2" s="60" t="s">
        <v>113</v>
      </c>
      <c r="EB2" s="60" t="s">
        <v>114</v>
      </c>
      <c r="EC2" s="60" t="s">
        <v>115</v>
      </c>
      <c r="ED2" s="60" t="s">
        <v>116</v>
      </c>
      <c r="EE2" s="60" t="s">
        <v>117</v>
      </c>
      <c r="EF2" s="60" t="s">
        <v>118</v>
      </c>
      <c r="EG2" s="60" t="s">
        <v>119</v>
      </c>
      <c r="EH2" s="60" t="s">
        <v>120</v>
      </c>
      <c r="EI2" s="60" t="s">
        <v>121</v>
      </c>
      <c r="EJ2" s="60" t="s">
        <v>122</v>
      </c>
      <c r="EK2" s="60" t="s">
        <v>123</v>
      </c>
      <c r="EL2" s="60" t="s">
        <v>124</v>
      </c>
      <c r="EM2" s="60" t="s">
        <v>125</v>
      </c>
      <c r="EN2" s="60" t="s">
        <v>126</v>
      </c>
      <c r="EO2" s="60" t="s">
        <v>127</v>
      </c>
      <c r="EP2" s="60" t="s">
        <v>128</v>
      </c>
      <c r="EQ2" s="60" t="s">
        <v>129</v>
      </c>
      <c r="ER2" s="60" t="s">
        <v>130</v>
      </c>
      <c r="ES2" s="62" t="s">
        <v>85</v>
      </c>
      <c r="ET2" s="60" t="s">
        <v>29</v>
      </c>
      <c r="EU2" s="61" t="s">
        <v>182</v>
      </c>
      <c r="EV2" s="63" t="s">
        <v>183</v>
      </c>
      <c r="EW2" s="63" t="s">
        <v>9</v>
      </c>
      <c r="EX2" s="63" t="s">
        <v>184</v>
      </c>
      <c r="EY2" s="63" t="s">
        <v>10</v>
      </c>
      <c r="EZ2" s="63" t="s">
        <v>185</v>
      </c>
      <c r="FA2" s="63" t="s">
        <v>11</v>
      </c>
      <c r="FB2" s="64" t="s">
        <v>12</v>
      </c>
      <c r="FC2" s="65" t="s">
        <v>13</v>
      </c>
    </row>
    <row r="3" spans="1:159" x14ac:dyDescent="0.25">
      <c r="D3" s="34"/>
      <c r="E3" s="34"/>
    </row>
    <row r="4" spans="1:159" x14ac:dyDescent="0.25">
      <c r="D4" s="34"/>
      <c r="E4" s="34"/>
    </row>
    <row r="5" spans="1:159" x14ac:dyDescent="0.25">
      <c r="D5" s="34"/>
      <c r="E5" s="34"/>
    </row>
    <row r="6" spans="1:159" x14ac:dyDescent="0.25">
      <c r="D6" s="34"/>
      <c r="E6" s="34"/>
    </row>
    <row r="7" spans="1:159" x14ac:dyDescent="0.25">
      <c r="D7" s="34"/>
      <c r="E7" s="34"/>
    </row>
    <row r="8" spans="1:159" x14ac:dyDescent="0.25">
      <c r="D8" s="34"/>
      <c r="E8" s="34"/>
    </row>
    <row r="9" spans="1:159" x14ac:dyDescent="0.25">
      <c r="D9" s="34"/>
      <c r="E9" s="34"/>
    </row>
    <row r="10" spans="1:159" x14ac:dyDescent="0.25">
      <c r="D10" s="34"/>
      <c r="E10" s="34"/>
    </row>
    <row r="11" spans="1:159" x14ac:dyDescent="0.25">
      <c r="D11" s="34"/>
      <c r="E11" s="34"/>
    </row>
    <row r="12" spans="1:159" x14ac:dyDescent="0.25">
      <c r="E12" s="34"/>
    </row>
    <row r="13" spans="1:159" x14ac:dyDescent="0.25">
      <c r="D13" s="34"/>
      <c r="E13" s="34"/>
    </row>
    <row r="14" spans="1:159" x14ac:dyDescent="0.25">
      <c r="D14" s="34"/>
      <c r="E14" s="34"/>
    </row>
    <row r="15" spans="1:159" x14ac:dyDescent="0.25">
      <c r="D15" s="34"/>
      <c r="E15" s="34"/>
    </row>
    <row r="16" spans="1:159" x14ac:dyDescent="0.25">
      <c r="D16" s="34"/>
      <c r="E16" s="34"/>
    </row>
    <row r="17" spans="4:5" x14ac:dyDescent="0.25">
      <c r="D17" s="34"/>
      <c r="E17" s="34"/>
    </row>
    <row r="18" spans="4:5" x14ac:dyDescent="0.25">
      <c r="D18" s="34"/>
      <c r="E18" s="34"/>
    </row>
    <row r="19" spans="4:5" x14ac:dyDescent="0.25">
      <c r="D19" s="34"/>
      <c r="E19" s="34"/>
    </row>
    <row r="20" spans="4:5" x14ac:dyDescent="0.25">
      <c r="D20" s="34"/>
      <c r="E20" s="34"/>
    </row>
    <row r="21" spans="4:5" x14ac:dyDescent="0.25">
      <c r="D21" s="34"/>
      <c r="E21" s="34"/>
    </row>
    <row r="22" spans="4:5" x14ac:dyDescent="0.25">
      <c r="D22" s="34"/>
      <c r="E22" s="34"/>
    </row>
    <row r="23" spans="4:5" x14ac:dyDescent="0.25">
      <c r="D23" s="34"/>
      <c r="E23" s="34"/>
    </row>
    <row r="24" spans="4:5" x14ac:dyDescent="0.25">
      <c r="D24" s="34"/>
      <c r="E24" s="34"/>
    </row>
    <row r="25" spans="4:5" x14ac:dyDescent="0.25">
      <c r="D25" s="34"/>
      <c r="E25" s="34"/>
    </row>
    <row r="26" spans="4:5" x14ac:dyDescent="0.25">
      <c r="D26" s="34"/>
      <c r="E26" s="34"/>
    </row>
    <row r="27" spans="4:5" x14ac:dyDescent="0.25">
      <c r="D27" s="34"/>
      <c r="E27" s="34"/>
    </row>
    <row r="28" spans="4:5" x14ac:dyDescent="0.25">
      <c r="D28" s="34"/>
      <c r="E28" s="34"/>
    </row>
    <row r="29" spans="4:5" x14ac:dyDescent="0.25">
      <c r="D29" s="34"/>
      <c r="E29" s="34"/>
    </row>
    <row r="30" spans="4:5" x14ac:dyDescent="0.25">
      <c r="D30" s="34"/>
      <c r="E30" s="34"/>
    </row>
    <row r="31" spans="4:5" x14ac:dyDescent="0.25">
      <c r="D31" s="34"/>
      <c r="E31" s="34"/>
    </row>
    <row r="32" spans="4:5" x14ac:dyDescent="0.25">
      <c r="D32" s="34"/>
      <c r="E32" s="34"/>
    </row>
    <row r="33" spans="4:5" x14ac:dyDescent="0.25">
      <c r="D33" s="34"/>
      <c r="E33" s="34"/>
    </row>
    <row r="34" spans="4:5" x14ac:dyDescent="0.25">
      <c r="D34" s="34"/>
      <c r="E34" s="34"/>
    </row>
    <row r="35" spans="4:5" x14ac:dyDescent="0.25">
      <c r="D35" s="34"/>
      <c r="E35" s="34"/>
    </row>
    <row r="36" spans="4:5" x14ac:dyDescent="0.25">
      <c r="D36" s="34"/>
      <c r="E36" s="34"/>
    </row>
    <row r="37" spans="4:5" x14ac:dyDescent="0.25">
      <c r="D37" s="34"/>
      <c r="E37" s="34"/>
    </row>
    <row r="38" spans="4:5" x14ac:dyDescent="0.25">
      <c r="D38" s="34"/>
      <c r="E38" s="34"/>
    </row>
    <row r="39" spans="4:5" x14ac:dyDescent="0.25">
      <c r="D39" s="34"/>
      <c r="E39" s="34"/>
    </row>
    <row r="40" spans="4:5" x14ac:dyDescent="0.25">
      <c r="D40" s="34"/>
      <c r="E40" s="34"/>
    </row>
    <row r="41" spans="4:5" x14ac:dyDescent="0.25">
      <c r="D41" s="34"/>
      <c r="E41" s="34"/>
    </row>
    <row r="42" spans="4:5" x14ac:dyDescent="0.25">
      <c r="D42" s="34"/>
      <c r="E42" s="34"/>
    </row>
    <row r="43" spans="4:5" x14ac:dyDescent="0.25">
      <c r="D43" s="34"/>
      <c r="E43" s="34"/>
    </row>
    <row r="44" spans="4:5" x14ac:dyDescent="0.25">
      <c r="D44" s="34"/>
      <c r="E44" s="34"/>
    </row>
    <row r="45" spans="4:5" x14ac:dyDescent="0.25">
      <c r="D45" s="34"/>
      <c r="E45" s="34"/>
    </row>
    <row r="46" spans="4:5" x14ac:dyDescent="0.25">
      <c r="D46" s="34"/>
      <c r="E46" s="34"/>
    </row>
    <row r="47" spans="4:5" x14ac:dyDescent="0.25">
      <c r="D47" s="34"/>
      <c r="E47" s="34"/>
    </row>
    <row r="48" spans="4:5" x14ac:dyDescent="0.25">
      <c r="D48" s="34"/>
      <c r="E48" s="34"/>
    </row>
    <row r="49" spans="4:5" x14ac:dyDescent="0.25">
      <c r="D49" s="34"/>
      <c r="E49" s="34"/>
    </row>
    <row r="50" spans="4:5" x14ac:dyDescent="0.25">
      <c r="D50" s="34"/>
      <c r="E50" s="34"/>
    </row>
    <row r="51" spans="4:5" x14ac:dyDescent="0.25">
      <c r="D51" s="34"/>
      <c r="E51" s="34"/>
    </row>
    <row r="52" spans="4:5" x14ac:dyDescent="0.25">
      <c r="D52" s="34"/>
      <c r="E52" s="34"/>
    </row>
    <row r="53" spans="4:5" x14ac:dyDescent="0.25">
      <c r="D53" s="34"/>
      <c r="E53" s="34"/>
    </row>
    <row r="54" spans="4:5" x14ac:dyDescent="0.25">
      <c r="D54" s="34"/>
      <c r="E54" s="34"/>
    </row>
    <row r="55" spans="4:5" x14ac:dyDescent="0.25">
      <c r="D55" s="34"/>
      <c r="E55" s="34"/>
    </row>
    <row r="56" spans="4:5" x14ac:dyDescent="0.25">
      <c r="D56" s="34"/>
      <c r="E56" s="34"/>
    </row>
    <row r="57" spans="4:5" x14ac:dyDescent="0.25">
      <c r="D57" s="34"/>
      <c r="E57" s="34"/>
    </row>
    <row r="58" spans="4:5" x14ac:dyDescent="0.25">
      <c r="D58" s="34"/>
      <c r="E58" s="34"/>
    </row>
    <row r="59" spans="4:5" x14ac:dyDescent="0.25">
      <c r="D59" s="34"/>
      <c r="E59" s="34"/>
    </row>
    <row r="60" spans="4:5" x14ac:dyDescent="0.25">
      <c r="D60" s="34"/>
      <c r="E60" s="34"/>
    </row>
    <row r="61" spans="4:5" x14ac:dyDescent="0.25">
      <c r="D61" s="34"/>
      <c r="E61" s="34"/>
    </row>
    <row r="62" spans="4:5" x14ac:dyDescent="0.25">
      <c r="D62" s="34"/>
      <c r="E62" s="34"/>
    </row>
    <row r="63" spans="4:5" x14ac:dyDescent="0.25">
      <c r="D63" s="34"/>
      <c r="E63" s="34"/>
    </row>
    <row r="64" spans="4:5" x14ac:dyDescent="0.25">
      <c r="D64" s="34"/>
      <c r="E64" s="34"/>
    </row>
    <row r="65" spans="4:5" x14ac:dyDescent="0.25">
      <c r="D65" s="34"/>
      <c r="E65" s="34"/>
    </row>
    <row r="66" spans="4:5" x14ac:dyDescent="0.25">
      <c r="D66" s="34"/>
      <c r="E66" s="34"/>
    </row>
    <row r="67" spans="4:5" x14ac:dyDescent="0.25">
      <c r="D67" s="34"/>
      <c r="E67" s="34"/>
    </row>
    <row r="68" spans="4:5" x14ac:dyDescent="0.25">
      <c r="D68" s="34"/>
      <c r="E68" s="34"/>
    </row>
    <row r="69" spans="4:5" x14ac:dyDescent="0.25">
      <c r="D69" s="34"/>
      <c r="E69" s="34"/>
    </row>
    <row r="70" spans="4:5" x14ac:dyDescent="0.25">
      <c r="D70" s="34"/>
      <c r="E70" s="34"/>
    </row>
    <row r="71" spans="4:5" x14ac:dyDescent="0.25">
      <c r="D71" s="34"/>
      <c r="E71" s="34"/>
    </row>
    <row r="72" spans="4:5" x14ac:dyDescent="0.25">
      <c r="D72" s="34"/>
      <c r="E72" s="34"/>
    </row>
    <row r="73" spans="4:5" x14ac:dyDescent="0.25">
      <c r="D73" s="34"/>
      <c r="E73" s="34"/>
    </row>
    <row r="74" spans="4:5" x14ac:dyDescent="0.25">
      <c r="D74" s="34"/>
      <c r="E74" s="34"/>
    </row>
    <row r="75" spans="4:5" x14ac:dyDescent="0.25">
      <c r="D75" s="34"/>
      <c r="E75" s="34"/>
    </row>
    <row r="76" spans="4:5" x14ac:dyDescent="0.25">
      <c r="D76" s="34"/>
      <c r="E76" s="34"/>
    </row>
    <row r="77" spans="4:5" x14ac:dyDescent="0.25">
      <c r="D77" s="34"/>
      <c r="E77" s="34"/>
    </row>
    <row r="78" spans="4:5" x14ac:dyDescent="0.25">
      <c r="D78" s="34"/>
      <c r="E78" s="34"/>
    </row>
    <row r="79" spans="4:5" x14ac:dyDescent="0.25">
      <c r="D79" s="34"/>
      <c r="E79" s="34"/>
    </row>
    <row r="80" spans="4:5" x14ac:dyDescent="0.25">
      <c r="D80" s="34"/>
      <c r="E80" s="34"/>
    </row>
    <row r="81" spans="4:5" x14ac:dyDescent="0.25">
      <c r="D81" s="34"/>
      <c r="E81" s="34"/>
    </row>
    <row r="82" spans="4:5" x14ac:dyDescent="0.25">
      <c r="D82" s="34"/>
      <c r="E82" s="34"/>
    </row>
    <row r="83" spans="4:5" x14ac:dyDescent="0.25">
      <c r="D83" s="34"/>
      <c r="E83" s="34"/>
    </row>
    <row r="84" spans="4:5" x14ac:dyDescent="0.25">
      <c r="D84" s="34"/>
      <c r="E84" s="34"/>
    </row>
    <row r="85" spans="4:5" x14ac:dyDescent="0.25">
      <c r="D85" s="34"/>
      <c r="E85" s="34"/>
    </row>
    <row r="86" spans="4:5" x14ac:dyDescent="0.25">
      <c r="D86" s="34"/>
      <c r="E86" s="34"/>
    </row>
    <row r="87" spans="4:5" x14ac:dyDescent="0.25">
      <c r="D87" s="34"/>
      <c r="E87" s="34"/>
    </row>
    <row r="88" spans="4:5" x14ac:dyDescent="0.25">
      <c r="D88" s="34"/>
      <c r="E88" s="34"/>
    </row>
    <row r="89" spans="4:5" x14ac:dyDescent="0.25">
      <c r="D89" s="34"/>
      <c r="E89" s="34"/>
    </row>
    <row r="90" spans="4:5" x14ac:dyDescent="0.25">
      <c r="D90" s="34"/>
      <c r="E90" s="34"/>
    </row>
    <row r="91" spans="4:5" x14ac:dyDescent="0.25">
      <c r="D91" s="34"/>
      <c r="E91" s="34"/>
    </row>
    <row r="92" spans="4:5" x14ac:dyDescent="0.25">
      <c r="D92" s="34"/>
      <c r="E92" s="34"/>
    </row>
    <row r="93" spans="4:5" x14ac:dyDescent="0.25">
      <c r="D93" s="34"/>
      <c r="E93" s="34"/>
    </row>
    <row r="94" spans="4:5" x14ac:dyDescent="0.25">
      <c r="D94" s="34"/>
      <c r="E94" s="34"/>
    </row>
    <row r="95" spans="4:5" x14ac:dyDescent="0.25">
      <c r="D95" s="34"/>
      <c r="E95" s="34"/>
    </row>
    <row r="96" spans="4:5" x14ac:dyDescent="0.25">
      <c r="D96" s="34"/>
      <c r="E96" s="34"/>
    </row>
    <row r="97" spans="4:5" x14ac:dyDescent="0.25">
      <c r="D97" s="34"/>
      <c r="E97" s="34"/>
    </row>
    <row r="98" spans="4:5" x14ac:dyDescent="0.25">
      <c r="D98" s="34"/>
      <c r="E98" s="34"/>
    </row>
    <row r="99" spans="4:5" x14ac:dyDescent="0.25">
      <c r="D99" s="34"/>
      <c r="E99" s="34"/>
    </row>
    <row r="100" spans="4:5" x14ac:dyDescent="0.25">
      <c r="D100" s="34"/>
      <c r="E100" s="34"/>
    </row>
    <row r="101" spans="4:5" x14ac:dyDescent="0.25">
      <c r="D101" s="34"/>
      <c r="E101" s="34"/>
    </row>
    <row r="102" spans="4:5" x14ac:dyDescent="0.25">
      <c r="D102" s="34"/>
      <c r="E102" s="34"/>
    </row>
    <row r="103" spans="4:5" x14ac:dyDescent="0.25">
      <c r="D103" s="34"/>
      <c r="E103" s="34"/>
    </row>
    <row r="104" spans="4:5" x14ac:dyDescent="0.25">
      <c r="D104" s="34"/>
      <c r="E104" s="34"/>
    </row>
    <row r="105" spans="4:5" x14ac:dyDescent="0.25">
      <c r="D105" s="34"/>
      <c r="E105" s="34"/>
    </row>
    <row r="106" spans="4:5" x14ac:dyDescent="0.25">
      <c r="D106" s="34"/>
      <c r="E106" s="34"/>
    </row>
    <row r="107" spans="4:5" x14ac:dyDescent="0.25">
      <c r="D107" s="34"/>
      <c r="E107" s="34"/>
    </row>
    <row r="108" spans="4:5" x14ac:dyDescent="0.25">
      <c r="D108" s="34"/>
      <c r="E108" s="34"/>
    </row>
    <row r="109" spans="4:5" x14ac:dyDescent="0.25">
      <c r="D109" s="34"/>
      <c r="E109" s="34"/>
    </row>
    <row r="110" spans="4:5" x14ac:dyDescent="0.25">
      <c r="D110" s="34"/>
      <c r="E110" s="34"/>
    </row>
    <row r="111" spans="4:5" x14ac:dyDescent="0.25">
      <c r="D111" s="34"/>
      <c r="E111" s="34"/>
    </row>
    <row r="112" spans="4:5" x14ac:dyDescent="0.25">
      <c r="D112" s="34"/>
      <c r="E112" s="34"/>
    </row>
    <row r="113" spans="4:5" x14ac:dyDescent="0.25">
      <c r="D113" s="34"/>
      <c r="E113" s="34"/>
    </row>
    <row r="114" spans="4:5" x14ac:dyDescent="0.25">
      <c r="D114" s="34"/>
      <c r="E114" s="34"/>
    </row>
    <row r="115" spans="4:5" x14ac:dyDescent="0.25">
      <c r="D115" s="34"/>
      <c r="E115" s="34"/>
    </row>
    <row r="116" spans="4:5" x14ac:dyDescent="0.25">
      <c r="D116" s="34"/>
      <c r="E116" s="34"/>
    </row>
    <row r="117" spans="4:5" x14ac:dyDescent="0.25">
      <c r="D117" s="34"/>
      <c r="E117" s="34"/>
    </row>
    <row r="118" spans="4:5" x14ac:dyDescent="0.25">
      <c r="D118" s="34"/>
      <c r="E118" s="34"/>
    </row>
    <row r="119" spans="4:5" x14ac:dyDescent="0.25">
      <c r="D119" s="34"/>
      <c r="E119" s="34"/>
    </row>
    <row r="120" spans="4:5" x14ac:dyDescent="0.25">
      <c r="D120" s="34"/>
      <c r="E120" s="34"/>
    </row>
    <row r="121" spans="4:5" x14ac:dyDescent="0.25">
      <c r="D121" s="34"/>
      <c r="E121" s="34"/>
    </row>
    <row r="122" spans="4:5" x14ac:dyDescent="0.25">
      <c r="D122" s="34"/>
      <c r="E122" s="34"/>
    </row>
    <row r="123" spans="4:5" x14ac:dyDescent="0.25">
      <c r="D123" s="34"/>
      <c r="E123" s="34"/>
    </row>
    <row r="124" spans="4:5" x14ac:dyDescent="0.25">
      <c r="D124" s="34"/>
      <c r="E124" s="34"/>
    </row>
    <row r="125" spans="4:5" x14ac:dyDescent="0.25">
      <c r="D125" s="34"/>
      <c r="E125" s="34"/>
    </row>
    <row r="126" spans="4:5" x14ac:dyDescent="0.25">
      <c r="D126" s="34"/>
      <c r="E126" s="34"/>
    </row>
    <row r="127" spans="4:5" x14ac:dyDescent="0.25">
      <c r="D127" s="34"/>
      <c r="E127" s="34"/>
    </row>
    <row r="128" spans="4:5" x14ac:dyDescent="0.25">
      <c r="D128" s="34"/>
      <c r="E128" s="34"/>
    </row>
    <row r="129" spans="4:5" x14ac:dyDescent="0.25">
      <c r="D129" s="34"/>
      <c r="E129" s="34"/>
    </row>
    <row r="130" spans="4:5" x14ac:dyDescent="0.25">
      <c r="D130" s="34"/>
      <c r="E130" s="34"/>
    </row>
    <row r="131" spans="4:5" x14ac:dyDescent="0.25">
      <c r="D131" s="34"/>
      <c r="E131" s="34"/>
    </row>
    <row r="132" spans="4:5" x14ac:dyDescent="0.25">
      <c r="D132" s="34"/>
      <c r="E132" s="34"/>
    </row>
    <row r="133" spans="4:5" x14ac:dyDescent="0.25">
      <c r="D133" s="34"/>
      <c r="E133" s="34"/>
    </row>
    <row r="134" spans="4:5" x14ac:dyDescent="0.25">
      <c r="D134" s="34"/>
      <c r="E134" s="34"/>
    </row>
    <row r="135" spans="4:5" x14ac:dyDescent="0.25">
      <c r="D135" s="34"/>
      <c r="E135" s="34"/>
    </row>
    <row r="136" spans="4:5" x14ac:dyDescent="0.25">
      <c r="D136" s="34"/>
      <c r="E136" s="34"/>
    </row>
    <row r="137" spans="4:5" x14ac:dyDescent="0.25">
      <c r="D137" s="34"/>
      <c r="E137" s="34"/>
    </row>
    <row r="138" spans="4:5" x14ac:dyDescent="0.25">
      <c r="D138" s="34"/>
      <c r="E138" s="34"/>
    </row>
    <row r="139" spans="4:5" x14ac:dyDescent="0.25">
      <c r="D139" s="34"/>
      <c r="E139" s="34"/>
    </row>
    <row r="140" spans="4:5" x14ac:dyDescent="0.25">
      <c r="D140" s="34"/>
      <c r="E140" s="34"/>
    </row>
    <row r="141" spans="4:5" x14ac:dyDescent="0.25">
      <c r="D141" s="34"/>
      <c r="E141" s="34"/>
    </row>
    <row r="142" spans="4:5" x14ac:dyDescent="0.25">
      <c r="D142" s="34"/>
      <c r="E142" s="34"/>
    </row>
    <row r="143" spans="4:5" x14ac:dyDescent="0.25">
      <c r="D143" s="34"/>
      <c r="E143" s="34"/>
    </row>
    <row r="144" spans="4:5" x14ac:dyDescent="0.25">
      <c r="D144" s="34"/>
      <c r="E144" s="34"/>
    </row>
    <row r="145" spans="4:5" x14ac:dyDescent="0.25">
      <c r="D145" s="34"/>
      <c r="E145" s="34"/>
    </row>
    <row r="146" spans="4:5" x14ac:dyDescent="0.25">
      <c r="D146" s="34"/>
      <c r="E146" s="34"/>
    </row>
    <row r="147" spans="4:5" x14ac:dyDescent="0.25">
      <c r="D147" s="34"/>
      <c r="E147" s="34"/>
    </row>
    <row r="148" spans="4:5" x14ac:dyDescent="0.25">
      <c r="D148" s="34"/>
      <c r="E148" s="34"/>
    </row>
    <row r="149" spans="4:5" x14ac:dyDescent="0.25">
      <c r="D149" s="34"/>
      <c r="E149" s="34"/>
    </row>
    <row r="150" spans="4:5" x14ac:dyDescent="0.25">
      <c r="D150" s="34"/>
      <c r="E150" s="34"/>
    </row>
    <row r="151" spans="4:5" x14ac:dyDescent="0.25">
      <c r="D151" s="34"/>
      <c r="E151" s="34"/>
    </row>
    <row r="152" spans="4:5" x14ac:dyDescent="0.25">
      <c r="D152" s="34"/>
      <c r="E152" s="34"/>
    </row>
    <row r="153" spans="4:5" x14ac:dyDescent="0.25">
      <c r="D153" s="34"/>
      <c r="E153" s="34"/>
    </row>
    <row r="154" spans="4:5" x14ac:dyDescent="0.25">
      <c r="D154" s="34"/>
      <c r="E154" s="34"/>
    </row>
    <row r="155" spans="4:5" x14ac:dyDescent="0.25">
      <c r="D155" s="34"/>
      <c r="E155" s="34"/>
    </row>
    <row r="156" spans="4:5" x14ac:dyDescent="0.25">
      <c r="D156" s="34"/>
      <c r="E156" s="34"/>
    </row>
    <row r="157" spans="4:5" x14ac:dyDescent="0.25">
      <c r="D157" s="34"/>
      <c r="E157" s="34"/>
    </row>
    <row r="158" spans="4:5" x14ac:dyDescent="0.25">
      <c r="D158" s="34"/>
      <c r="E158" s="34"/>
    </row>
    <row r="159" spans="4:5" x14ac:dyDescent="0.25">
      <c r="D159" s="34"/>
      <c r="E159" s="34"/>
    </row>
    <row r="160" spans="4:5" x14ac:dyDescent="0.25">
      <c r="D160" s="34"/>
      <c r="E160" s="34"/>
    </row>
    <row r="161" spans="4:5" x14ac:dyDescent="0.25">
      <c r="D161" s="34"/>
      <c r="E161" s="34"/>
    </row>
    <row r="162" spans="4:5" x14ac:dyDescent="0.25">
      <c r="D162" s="34"/>
      <c r="E162" s="34"/>
    </row>
    <row r="163" spans="4:5" x14ac:dyDescent="0.25">
      <c r="D163" s="34"/>
      <c r="E163" s="34"/>
    </row>
    <row r="164" spans="4:5" x14ac:dyDescent="0.25">
      <c r="D164" s="34"/>
      <c r="E164" s="34"/>
    </row>
    <row r="165" spans="4:5" x14ac:dyDescent="0.25">
      <c r="D165" s="34"/>
      <c r="E165" s="34"/>
    </row>
    <row r="166" spans="4:5" x14ac:dyDescent="0.25">
      <c r="D166" s="34"/>
      <c r="E166" s="34"/>
    </row>
    <row r="167" spans="4:5" x14ac:dyDescent="0.25">
      <c r="D167" s="34"/>
      <c r="E167" s="34"/>
    </row>
    <row r="168" spans="4:5" x14ac:dyDescent="0.25">
      <c r="D168" s="34"/>
      <c r="E168" s="34"/>
    </row>
    <row r="169" spans="4:5" x14ac:dyDescent="0.25">
      <c r="D169" s="34"/>
      <c r="E169" s="34"/>
    </row>
    <row r="170" spans="4:5" x14ac:dyDescent="0.25">
      <c r="D170" s="34"/>
      <c r="E170" s="34"/>
    </row>
    <row r="171" spans="4:5" x14ac:dyDescent="0.25">
      <c r="D171" s="34"/>
      <c r="E171" s="34"/>
    </row>
    <row r="172" spans="4:5" x14ac:dyDescent="0.25">
      <c r="D172" s="34"/>
      <c r="E172" s="34"/>
    </row>
    <row r="173" spans="4:5" x14ac:dyDescent="0.25">
      <c r="D173" s="34"/>
      <c r="E173" s="34"/>
    </row>
    <row r="174" spans="4:5" x14ac:dyDescent="0.25">
      <c r="D174" s="34"/>
      <c r="E174" s="34"/>
    </row>
    <row r="175" spans="4:5" x14ac:dyDescent="0.25">
      <c r="D175" s="34"/>
      <c r="E175" s="34"/>
    </row>
    <row r="176" spans="4:5" x14ac:dyDescent="0.25">
      <c r="D176" s="34"/>
      <c r="E176" s="34"/>
    </row>
    <row r="177" spans="4:5" x14ac:dyDescent="0.25">
      <c r="D177" s="34"/>
      <c r="E177" s="34"/>
    </row>
    <row r="178" spans="4:5" x14ac:dyDescent="0.25">
      <c r="D178" s="34"/>
      <c r="E178" s="34"/>
    </row>
    <row r="179" spans="4:5" x14ac:dyDescent="0.25">
      <c r="D179" s="34"/>
      <c r="E179" s="34"/>
    </row>
    <row r="180" spans="4:5" x14ac:dyDescent="0.25">
      <c r="D180" s="34"/>
      <c r="E180" s="34"/>
    </row>
    <row r="181" spans="4:5" x14ac:dyDescent="0.25">
      <c r="D181" s="34"/>
      <c r="E181" s="34"/>
    </row>
    <row r="182" spans="4:5" x14ac:dyDescent="0.25">
      <c r="D182" s="34"/>
      <c r="E182" s="34"/>
    </row>
    <row r="183" spans="4:5" x14ac:dyDescent="0.25">
      <c r="D183" s="34"/>
      <c r="E183" s="34"/>
    </row>
    <row r="184" spans="4:5" x14ac:dyDescent="0.25">
      <c r="D184" s="34"/>
      <c r="E184" s="34"/>
    </row>
    <row r="185" spans="4:5" x14ac:dyDescent="0.25">
      <c r="D185" s="34"/>
      <c r="E185" s="34"/>
    </row>
    <row r="186" spans="4:5" x14ac:dyDescent="0.25">
      <c r="D186" s="34"/>
      <c r="E186" s="34"/>
    </row>
    <row r="187" spans="4:5" x14ac:dyDescent="0.25">
      <c r="D187" s="34"/>
      <c r="E187" s="34"/>
    </row>
    <row r="188" spans="4:5" x14ac:dyDescent="0.25">
      <c r="D188" s="34"/>
      <c r="E188" s="34"/>
    </row>
    <row r="189" spans="4:5" x14ac:dyDescent="0.25">
      <c r="D189" s="34"/>
      <c r="E189" s="34"/>
    </row>
    <row r="190" spans="4:5" x14ac:dyDescent="0.25">
      <c r="D190" s="34"/>
      <c r="E190" s="34"/>
    </row>
    <row r="191" spans="4:5" x14ac:dyDescent="0.25">
      <c r="D191" s="34"/>
      <c r="E191" s="34"/>
    </row>
    <row r="192" spans="4:5" x14ac:dyDescent="0.25">
      <c r="D192" s="34"/>
      <c r="E192" s="34"/>
    </row>
    <row r="193" spans="4:5" x14ac:dyDescent="0.25">
      <c r="D193" s="34"/>
      <c r="E193" s="34"/>
    </row>
    <row r="194" spans="4:5" x14ac:dyDescent="0.25">
      <c r="D194" s="34"/>
      <c r="E194" s="34"/>
    </row>
    <row r="195" spans="4:5" x14ac:dyDescent="0.25">
      <c r="D195" s="34"/>
      <c r="E195" s="34"/>
    </row>
    <row r="196" spans="4:5" x14ac:dyDescent="0.25">
      <c r="D196" s="34"/>
      <c r="E196" s="34"/>
    </row>
    <row r="197" spans="4:5" x14ac:dyDescent="0.25">
      <c r="D197" s="34"/>
      <c r="E197" s="34"/>
    </row>
    <row r="198" spans="4:5" x14ac:dyDescent="0.25">
      <c r="D198" s="34"/>
      <c r="E198" s="34"/>
    </row>
    <row r="199" spans="4:5" x14ac:dyDescent="0.25">
      <c r="D199" s="34"/>
      <c r="E199" s="34"/>
    </row>
    <row r="200" spans="4:5" x14ac:dyDescent="0.25">
      <c r="D200" s="34"/>
      <c r="E200" s="34"/>
    </row>
    <row r="201" spans="4:5" x14ac:dyDescent="0.25">
      <c r="D201" s="34"/>
      <c r="E201" s="34"/>
    </row>
    <row r="202" spans="4:5" x14ac:dyDescent="0.25">
      <c r="D202" s="34"/>
      <c r="E202" s="34"/>
    </row>
    <row r="203" spans="4:5" x14ac:dyDescent="0.25">
      <c r="D203" s="34"/>
      <c r="E203" s="34"/>
    </row>
    <row r="204" spans="4:5" x14ac:dyDescent="0.25">
      <c r="D204" s="34"/>
      <c r="E204" s="34"/>
    </row>
    <row r="205" spans="4:5" x14ac:dyDescent="0.25">
      <c r="D205" s="34"/>
      <c r="E205" s="34"/>
    </row>
    <row r="206" spans="4:5" x14ac:dyDescent="0.25">
      <c r="D206" s="34"/>
      <c r="E206" s="34"/>
    </row>
    <row r="207" spans="4:5" x14ac:dyDescent="0.25">
      <c r="D207" s="34"/>
      <c r="E207" s="34"/>
    </row>
    <row r="208" spans="4:5" x14ac:dyDescent="0.25">
      <c r="D208" s="34"/>
      <c r="E208" s="34"/>
    </row>
    <row r="209" spans="4:5" x14ac:dyDescent="0.25">
      <c r="D209" s="34"/>
      <c r="E209" s="34"/>
    </row>
    <row r="210" spans="4:5" x14ac:dyDescent="0.25">
      <c r="D210" s="34"/>
      <c r="E210" s="34"/>
    </row>
    <row r="211" spans="4:5" x14ac:dyDescent="0.25">
      <c r="D211" s="34"/>
      <c r="E211" s="34"/>
    </row>
    <row r="212" spans="4:5" x14ac:dyDescent="0.25">
      <c r="D212" s="34"/>
      <c r="E212" s="34"/>
    </row>
    <row r="213" spans="4:5" x14ac:dyDescent="0.25">
      <c r="D213" s="34"/>
      <c r="E213" s="34"/>
    </row>
    <row r="214" spans="4:5" x14ac:dyDescent="0.25">
      <c r="D214" s="34"/>
      <c r="E214" s="34"/>
    </row>
    <row r="215" spans="4:5" x14ac:dyDescent="0.25">
      <c r="D215" s="34"/>
      <c r="E215" s="34"/>
    </row>
    <row r="216" spans="4:5" x14ac:dyDescent="0.25">
      <c r="D216" s="34"/>
      <c r="E216" s="34"/>
    </row>
    <row r="217" spans="4:5" x14ac:dyDescent="0.25">
      <c r="D217" s="34"/>
      <c r="E217" s="34"/>
    </row>
    <row r="218" spans="4:5" x14ac:dyDescent="0.25">
      <c r="D218" s="34"/>
      <c r="E218" s="34"/>
    </row>
    <row r="219" spans="4:5" x14ac:dyDescent="0.25">
      <c r="D219" s="34"/>
      <c r="E219" s="34"/>
    </row>
    <row r="220" spans="4:5" x14ac:dyDescent="0.25">
      <c r="D220" s="34"/>
      <c r="E220" s="34"/>
    </row>
    <row r="221" spans="4:5" x14ac:dyDescent="0.25">
      <c r="D221" s="34"/>
      <c r="E221" s="34"/>
    </row>
    <row r="222" spans="4:5" x14ac:dyDescent="0.25">
      <c r="D222" s="34"/>
      <c r="E222" s="34"/>
    </row>
    <row r="223" spans="4:5" x14ac:dyDescent="0.25">
      <c r="D223" s="34"/>
      <c r="E223" s="34"/>
    </row>
    <row r="224" spans="4:5" x14ac:dyDescent="0.25">
      <c r="D224" s="34"/>
      <c r="E224" s="34"/>
    </row>
    <row r="225" spans="4:5" x14ac:dyDescent="0.25">
      <c r="D225" s="34"/>
      <c r="E225" s="34"/>
    </row>
    <row r="226" spans="4:5" x14ac:dyDescent="0.25">
      <c r="D226" s="34"/>
      <c r="E226" s="34"/>
    </row>
    <row r="227" spans="4:5" x14ac:dyDescent="0.25">
      <c r="D227" s="34"/>
      <c r="E227" s="34"/>
    </row>
    <row r="228" spans="4:5" x14ac:dyDescent="0.25">
      <c r="D228" s="34"/>
      <c r="E228" s="34"/>
    </row>
    <row r="229" spans="4:5" x14ac:dyDescent="0.25">
      <c r="D229" s="34"/>
      <c r="E229" s="34"/>
    </row>
    <row r="230" spans="4:5" x14ac:dyDescent="0.25">
      <c r="D230" s="34"/>
      <c r="E230" s="34"/>
    </row>
    <row r="231" spans="4:5" x14ac:dyDescent="0.25">
      <c r="D231" s="34"/>
      <c r="E231" s="34"/>
    </row>
    <row r="232" spans="4:5" x14ac:dyDescent="0.25">
      <c r="D232" s="34"/>
      <c r="E232" s="34"/>
    </row>
    <row r="233" spans="4:5" x14ac:dyDescent="0.25">
      <c r="D233" s="34"/>
      <c r="E233" s="34"/>
    </row>
    <row r="234" spans="4:5" x14ac:dyDescent="0.25">
      <c r="D234" s="34"/>
      <c r="E234" s="34"/>
    </row>
    <row r="235" spans="4:5" x14ac:dyDescent="0.25">
      <c r="D235" s="34"/>
      <c r="E235" s="34"/>
    </row>
    <row r="236" spans="4:5" x14ac:dyDescent="0.25">
      <c r="D236" s="34"/>
      <c r="E236" s="34"/>
    </row>
    <row r="237" spans="4:5" x14ac:dyDescent="0.25">
      <c r="D237" s="34"/>
      <c r="E237" s="34"/>
    </row>
    <row r="238" spans="4:5" x14ac:dyDescent="0.25">
      <c r="D238" s="34"/>
      <c r="E238" s="34"/>
    </row>
    <row r="239" spans="4:5" x14ac:dyDescent="0.25">
      <c r="D239" s="34"/>
      <c r="E239" s="34"/>
    </row>
    <row r="240" spans="4:5" x14ac:dyDescent="0.25">
      <c r="D240" s="34"/>
      <c r="E240" s="34"/>
    </row>
    <row r="241" spans="4:5" x14ac:dyDescent="0.25">
      <c r="D241" s="34"/>
      <c r="E241" s="34"/>
    </row>
    <row r="242" spans="4:5" x14ac:dyDescent="0.25">
      <c r="D242" s="34"/>
      <c r="E242" s="34"/>
    </row>
    <row r="243" spans="4:5" x14ac:dyDescent="0.25">
      <c r="D243" s="34"/>
      <c r="E243" s="34"/>
    </row>
    <row r="244" spans="4:5" x14ac:dyDescent="0.25">
      <c r="D244" s="34"/>
      <c r="E244" s="34"/>
    </row>
    <row r="245" spans="4:5" x14ac:dyDescent="0.25">
      <c r="D245" s="34"/>
      <c r="E245" s="34"/>
    </row>
    <row r="246" spans="4:5" x14ac:dyDescent="0.25">
      <c r="D246" s="34"/>
      <c r="E246" s="34"/>
    </row>
    <row r="247" spans="4:5" x14ac:dyDescent="0.25">
      <c r="D247" s="34"/>
      <c r="E247" s="34"/>
    </row>
    <row r="248" spans="4:5" x14ac:dyDescent="0.25">
      <c r="D248" s="34"/>
      <c r="E248" s="34"/>
    </row>
    <row r="249" spans="4:5" x14ac:dyDescent="0.25">
      <c r="D249" s="34"/>
      <c r="E249" s="34"/>
    </row>
    <row r="250" spans="4:5" x14ac:dyDescent="0.25">
      <c r="D250" s="34"/>
      <c r="E250" s="34"/>
    </row>
    <row r="251" spans="4:5" x14ac:dyDescent="0.25">
      <c r="D251" s="34"/>
      <c r="E251" s="34"/>
    </row>
    <row r="252" spans="4:5" x14ac:dyDescent="0.25">
      <c r="D252" s="34"/>
      <c r="E252" s="34"/>
    </row>
    <row r="253" spans="4:5" x14ac:dyDescent="0.25">
      <c r="D253" s="34"/>
      <c r="E253" s="34"/>
    </row>
    <row r="254" spans="4:5" x14ac:dyDescent="0.25">
      <c r="D254" s="34"/>
      <c r="E254" s="34"/>
    </row>
    <row r="255" spans="4:5" x14ac:dyDescent="0.25">
      <c r="D255" s="34"/>
      <c r="E255" s="34"/>
    </row>
    <row r="256" spans="4:5" x14ac:dyDescent="0.25">
      <c r="D256" s="34"/>
      <c r="E256" s="34"/>
    </row>
    <row r="257" spans="4:5" x14ac:dyDescent="0.25">
      <c r="D257" s="34"/>
      <c r="E257" s="34"/>
    </row>
    <row r="258" spans="4:5" x14ac:dyDescent="0.25">
      <c r="D258" s="34"/>
      <c r="E258" s="34"/>
    </row>
    <row r="259" spans="4:5" x14ac:dyDescent="0.25">
      <c r="D259" s="34"/>
      <c r="E259" s="34"/>
    </row>
    <row r="260" spans="4:5" x14ac:dyDescent="0.25">
      <c r="D260" s="34"/>
      <c r="E260" s="34"/>
    </row>
    <row r="261" spans="4:5" x14ac:dyDescent="0.25">
      <c r="D261" s="34"/>
      <c r="E261" s="34"/>
    </row>
    <row r="262" spans="4:5" x14ac:dyDescent="0.25">
      <c r="D262" s="34"/>
      <c r="E262" s="34"/>
    </row>
    <row r="263" spans="4:5" x14ac:dyDescent="0.25">
      <c r="D263" s="34"/>
      <c r="E263" s="34"/>
    </row>
    <row r="264" spans="4:5" x14ac:dyDescent="0.25">
      <c r="D264" s="34"/>
      <c r="E264" s="34"/>
    </row>
    <row r="265" spans="4:5" x14ac:dyDescent="0.25">
      <c r="D265" s="34"/>
      <c r="E265" s="34"/>
    </row>
    <row r="266" spans="4:5" x14ac:dyDescent="0.25">
      <c r="D266" s="34"/>
      <c r="E266" s="34"/>
    </row>
    <row r="267" spans="4:5" x14ac:dyDescent="0.25">
      <c r="D267" s="34"/>
      <c r="E267" s="34"/>
    </row>
    <row r="268" spans="4:5" x14ac:dyDescent="0.25">
      <c r="D268" s="34"/>
      <c r="E268" s="34"/>
    </row>
    <row r="269" spans="4:5" x14ac:dyDescent="0.25">
      <c r="D269" s="34"/>
      <c r="E269" s="34"/>
    </row>
    <row r="270" spans="4:5" x14ac:dyDescent="0.25">
      <c r="D270" s="34"/>
      <c r="E270" s="34"/>
    </row>
    <row r="271" spans="4:5" x14ac:dyDescent="0.25">
      <c r="D271" s="34"/>
      <c r="E271" s="34"/>
    </row>
    <row r="272" spans="4:5" x14ac:dyDescent="0.25">
      <c r="D272" s="34"/>
      <c r="E272" s="34"/>
    </row>
    <row r="273" spans="4:5" x14ac:dyDescent="0.25">
      <c r="D273" s="34"/>
      <c r="E273" s="34"/>
    </row>
    <row r="274" spans="4:5" x14ac:dyDescent="0.25">
      <c r="D274" s="34"/>
      <c r="E274" s="34"/>
    </row>
    <row r="275" spans="4:5" x14ac:dyDescent="0.25">
      <c r="D275" s="34"/>
      <c r="E275" s="34"/>
    </row>
    <row r="276" spans="4:5" x14ac:dyDescent="0.25">
      <c r="D276" s="34"/>
      <c r="E276" s="34"/>
    </row>
    <row r="277" spans="4:5" x14ac:dyDescent="0.25">
      <c r="D277" s="34"/>
      <c r="E277" s="34"/>
    </row>
    <row r="278" spans="4:5" x14ac:dyDescent="0.25">
      <c r="D278" s="34"/>
      <c r="E278" s="34"/>
    </row>
    <row r="279" spans="4:5" x14ac:dyDescent="0.25">
      <c r="D279" s="34"/>
      <c r="E279" s="34"/>
    </row>
    <row r="280" spans="4:5" x14ac:dyDescent="0.25">
      <c r="D280" s="34"/>
      <c r="E280" s="34"/>
    </row>
    <row r="281" spans="4:5" x14ac:dyDescent="0.25">
      <c r="D281" s="34"/>
      <c r="E281" s="34"/>
    </row>
    <row r="282" spans="4:5" x14ac:dyDescent="0.25">
      <c r="D282" s="34"/>
      <c r="E282" s="34"/>
    </row>
    <row r="283" spans="4:5" x14ac:dyDescent="0.25">
      <c r="D283" s="34"/>
      <c r="E283" s="34"/>
    </row>
    <row r="284" spans="4:5" x14ac:dyDescent="0.25">
      <c r="D284" s="34"/>
      <c r="E284" s="34"/>
    </row>
    <row r="285" spans="4:5" x14ac:dyDescent="0.25">
      <c r="D285" s="34"/>
      <c r="E285" s="34"/>
    </row>
    <row r="286" spans="4:5" x14ac:dyDescent="0.25">
      <c r="D286" s="34"/>
      <c r="E286" s="34"/>
    </row>
    <row r="287" spans="4:5" x14ac:dyDescent="0.25">
      <c r="D287" s="34"/>
      <c r="E287" s="34"/>
    </row>
    <row r="288" spans="4:5" x14ac:dyDescent="0.25">
      <c r="D288" s="34"/>
      <c r="E288" s="34"/>
    </row>
    <row r="289" spans="4:5" x14ac:dyDescent="0.25">
      <c r="D289" s="34"/>
      <c r="E289" s="34"/>
    </row>
    <row r="290" spans="4:5" x14ac:dyDescent="0.25">
      <c r="D290" s="34"/>
      <c r="E290" s="34"/>
    </row>
    <row r="291" spans="4:5" x14ac:dyDescent="0.25">
      <c r="D291" s="34"/>
      <c r="E291" s="34"/>
    </row>
    <row r="292" spans="4:5" x14ac:dyDescent="0.25">
      <c r="D292" s="34"/>
      <c r="E292" s="34"/>
    </row>
    <row r="293" spans="4:5" x14ac:dyDescent="0.25">
      <c r="D293" s="34"/>
      <c r="E293" s="34"/>
    </row>
    <row r="294" spans="4:5" x14ac:dyDescent="0.25">
      <c r="D294" s="34"/>
      <c r="E294" s="34"/>
    </row>
    <row r="295" spans="4:5" x14ac:dyDescent="0.25">
      <c r="D295" s="34"/>
      <c r="E295" s="34"/>
    </row>
    <row r="296" spans="4:5" x14ac:dyDescent="0.25">
      <c r="D296" s="34"/>
      <c r="E296" s="34"/>
    </row>
    <row r="297" spans="4:5" x14ac:dyDescent="0.25">
      <c r="D297" s="34"/>
      <c r="E297" s="34"/>
    </row>
    <row r="298" spans="4:5" x14ac:dyDescent="0.25">
      <c r="D298" s="34"/>
      <c r="E298" s="34"/>
    </row>
    <row r="299" spans="4:5" x14ac:dyDescent="0.25">
      <c r="D299" s="34"/>
      <c r="E299" s="34"/>
    </row>
    <row r="300" spans="4:5" x14ac:dyDescent="0.25">
      <c r="D300" s="34"/>
      <c r="E300" s="34"/>
    </row>
    <row r="301" spans="4:5" x14ac:dyDescent="0.25">
      <c r="D301" s="34"/>
      <c r="E301" s="34"/>
    </row>
    <row r="302" spans="4:5" x14ac:dyDescent="0.25">
      <c r="D302" s="34"/>
      <c r="E302" s="34"/>
    </row>
    <row r="303" spans="4:5" x14ac:dyDescent="0.25">
      <c r="D303" s="34"/>
      <c r="E303" s="34"/>
    </row>
    <row r="304" spans="4:5" x14ac:dyDescent="0.25">
      <c r="D304" s="34"/>
      <c r="E304" s="34"/>
    </row>
    <row r="305" spans="4:5" x14ac:dyDescent="0.25">
      <c r="D305" s="34"/>
      <c r="E305" s="34"/>
    </row>
    <row r="306" spans="4:5" x14ac:dyDescent="0.25">
      <c r="D306" s="34"/>
      <c r="E306" s="34"/>
    </row>
    <row r="307" spans="4:5" x14ac:dyDescent="0.25">
      <c r="D307" s="34"/>
      <c r="E307" s="34"/>
    </row>
    <row r="308" spans="4:5" x14ac:dyDescent="0.25">
      <c r="D308" s="34"/>
      <c r="E308" s="34"/>
    </row>
    <row r="309" spans="4:5" x14ac:dyDescent="0.25">
      <c r="D309" s="34"/>
      <c r="E309" s="34"/>
    </row>
    <row r="310" spans="4:5" x14ac:dyDescent="0.25">
      <c r="D310" s="34"/>
      <c r="E310" s="34"/>
    </row>
    <row r="311" spans="4:5" x14ac:dyDescent="0.25">
      <c r="D311" s="34"/>
      <c r="E311" s="34"/>
    </row>
    <row r="312" spans="4:5" x14ac:dyDescent="0.25">
      <c r="D312" s="34"/>
      <c r="E312" s="34"/>
    </row>
    <row r="313" spans="4:5" x14ac:dyDescent="0.25">
      <c r="D313" s="34"/>
      <c r="E313" s="34"/>
    </row>
    <row r="314" spans="4:5" x14ac:dyDescent="0.25">
      <c r="D314" s="34"/>
      <c r="E314" s="34"/>
    </row>
    <row r="315" spans="4:5" x14ac:dyDescent="0.25">
      <c r="D315" s="34"/>
      <c r="E315" s="34"/>
    </row>
    <row r="316" spans="4:5" x14ac:dyDescent="0.25">
      <c r="D316" s="34"/>
      <c r="E316" s="34"/>
    </row>
    <row r="317" spans="4:5" x14ac:dyDescent="0.25">
      <c r="D317" s="34"/>
      <c r="E317" s="34"/>
    </row>
    <row r="318" spans="4:5" x14ac:dyDescent="0.25">
      <c r="D318" s="34"/>
      <c r="E318" s="34"/>
    </row>
    <row r="319" spans="4:5" x14ac:dyDescent="0.25">
      <c r="D319" s="34"/>
      <c r="E319" s="34"/>
    </row>
    <row r="320" spans="4:5" x14ac:dyDescent="0.25">
      <c r="D320" s="34"/>
      <c r="E320" s="34"/>
    </row>
    <row r="321" spans="4:5" x14ac:dyDescent="0.25">
      <c r="D321" s="34"/>
      <c r="E321" s="34"/>
    </row>
    <row r="322" spans="4:5" x14ac:dyDescent="0.25">
      <c r="D322" s="34"/>
      <c r="E322" s="34"/>
    </row>
    <row r="323" spans="4:5" x14ac:dyDescent="0.25">
      <c r="D323" s="34"/>
      <c r="E323" s="34"/>
    </row>
    <row r="324" spans="4:5" x14ac:dyDescent="0.25">
      <c r="D324" s="34"/>
      <c r="E324" s="34"/>
    </row>
    <row r="325" spans="4:5" x14ac:dyDescent="0.25">
      <c r="D325" s="34"/>
      <c r="E325" s="34"/>
    </row>
    <row r="326" spans="4:5" x14ac:dyDescent="0.25">
      <c r="D326" s="34"/>
      <c r="E326" s="34"/>
    </row>
    <row r="327" spans="4:5" x14ac:dyDescent="0.25">
      <c r="D327" s="34"/>
      <c r="E327" s="34"/>
    </row>
    <row r="328" spans="4:5" x14ac:dyDescent="0.25">
      <c r="D328" s="34"/>
      <c r="E328" s="34"/>
    </row>
    <row r="329" spans="4:5" x14ac:dyDescent="0.25">
      <c r="D329" s="34"/>
      <c r="E329" s="34"/>
    </row>
    <row r="330" spans="4:5" x14ac:dyDescent="0.25">
      <c r="D330" s="34"/>
      <c r="E330" s="34"/>
    </row>
    <row r="331" spans="4:5" x14ac:dyDescent="0.25">
      <c r="D331" s="34"/>
      <c r="E331" s="34"/>
    </row>
    <row r="332" spans="4:5" x14ac:dyDescent="0.25">
      <c r="D332" s="34"/>
      <c r="E332" s="34"/>
    </row>
    <row r="333" spans="4:5" x14ac:dyDescent="0.25">
      <c r="D333" s="34"/>
      <c r="E333" s="34"/>
    </row>
    <row r="334" spans="4:5" x14ac:dyDescent="0.25">
      <c r="D334" s="34"/>
      <c r="E334" s="34"/>
    </row>
    <row r="335" spans="4:5" x14ac:dyDescent="0.25">
      <c r="D335" s="34"/>
      <c r="E335" s="34"/>
    </row>
    <row r="336" spans="4:5" x14ac:dyDescent="0.25">
      <c r="D336" s="34"/>
      <c r="E336" s="34"/>
    </row>
    <row r="337" spans="4:5" x14ac:dyDescent="0.25">
      <c r="D337" s="34"/>
      <c r="E337" s="34"/>
    </row>
    <row r="338" spans="4:5" x14ac:dyDescent="0.25">
      <c r="D338" s="34"/>
      <c r="E338" s="34"/>
    </row>
    <row r="339" spans="4:5" x14ac:dyDescent="0.25">
      <c r="D339" s="34"/>
      <c r="E339" s="34"/>
    </row>
    <row r="340" spans="4:5" x14ac:dyDescent="0.25">
      <c r="D340" s="34"/>
      <c r="E340" s="34"/>
    </row>
    <row r="341" spans="4:5" x14ac:dyDescent="0.25">
      <c r="D341" s="34"/>
      <c r="E341" s="34"/>
    </row>
    <row r="342" spans="4:5" x14ac:dyDescent="0.25">
      <c r="D342" s="34"/>
      <c r="E342" s="34"/>
    </row>
    <row r="343" spans="4:5" x14ac:dyDescent="0.25">
      <c r="D343" s="34"/>
      <c r="E343" s="34"/>
    </row>
    <row r="344" spans="4:5" x14ac:dyDescent="0.25">
      <c r="D344" s="34"/>
      <c r="E344" s="34"/>
    </row>
    <row r="345" spans="4:5" x14ac:dyDescent="0.25">
      <c r="D345" s="34"/>
      <c r="E345" s="34"/>
    </row>
    <row r="346" spans="4:5" x14ac:dyDescent="0.25">
      <c r="D346" s="34"/>
      <c r="E346" s="34"/>
    </row>
    <row r="347" spans="4:5" x14ac:dyDescent="0.25">
      <c r="D347" s="34"/>
      <c r="E347" s="34"/>
    </row>
    <row r="348" spans="4:5" x14ac:dyDescent="0.25">
      <c r="D348" s="34"/>
      <c r="E348" s="34"/>
    </row>
    <row r="349" spans="4:5" x14ac:dyDescent="0.25">
      <c r="D349" s="34"/>
      <c r="E349" s="34"/>
    </row>
    <row r="350" spans="4:5" x14ac:dyDescent="0.25">
      <c r="D350" s="34"/>
      <c r="E350" s="34"/>
    </row>
    <row r="351" spans="4:5" x14ac:dyDescent="0.25">
      <c r="D351" s="34"/>
      <c r="E351" s="34"/>
    </row>
    <row r="352" spans="4:5" x14ac:dyDescent="0.25">
      <c r="D352" s="34"/>
      <c r="E352" s="34"/>
    </row>
    <row r="353" spans="4:5" x14ac:dyDescent="0.25">
      <c r="D353" s="34"/>
      <c r="E353" s="34"/>
    </row>
    <row r="354" spans="4:5" x14ac:dyDescent="0.25">
      <c r="D354" s="34"/>
      <c r="E354" s="34"/>
    </row>
    <row r="355" spans="4:5" x14ac:dyDescent="0.25">
      <c r="D355" s="34"/>
      <c r="E355" s="34"/>
    </row>
    <row r="356" spans="4:5" x14ac:dyDescent="0.25">
      <c r="D356" s="34"/>
      <c r="E356" s="34"/>
    </row>
    <row r="357" spans="4:5" x14ac:dyDescent="0.25">
      <c r="D357" s="34"/>
      <c r="E357" s="34"/>
    </row>
    <row r="358" spans="4:5" x14ac:dyDescent="0.25">
      <c r="D358" s="34"/>
      <c r="E358" s="34"/>
    </row>
    <row r="359" spans="4:5" x14ac:dyDescent="0.25">
      <c r="D359" s="34"/>
      <c r="E359" s="34"/>
    </row>
    <row r="360" spans="4:5" x14ac:dyDescent="0.25">
      <c r="D360" s="34"/>
      <c r="E360" s="34"/>
    </row>
    <row r="361" spans="4:5" x14ac:dyDescent="0.25">
      <c r="D361" s="34"/>
      <c r="E361" s="34"/>
    </row>
    <row r="362" spans="4:5" x14ac:dyDescent="0.25">
      <c r="D362" s="34"/>
      <c r="E362" s="34"/>
    </row>
    <row r="363" spans="4:5" x14ac:dyDescent="0.25">
      <c r="D363" s="34"/>
      <c r="E363" s="34"/>
    </row>
    <row r="364" spans="4:5" x14ac:dyDescent="0.25">
      <c r="D364" s="34"/>
      <c r="E364" s="34"/>
    </row>
    <row r="365" spans="4:5" x14ac:dyDescent="0.25">
      <c r="D365" s="34"/>
      <c r="E365" s="34"/>
    </row>
    <row r="366" spans="4:5" x14ac:dyDescent="0.25">
      <c r="D366" s="34"/>
      <c r="E366" s="34"/>
    </row>
    <row r="367" spans="4:5" x14ac:dyDescent="0.25">
      <c r="D367" s="34"/>
      <c r="E367" s="34"/>
    </row>
    <row r="368" spans="4:5" x14ac:dyDescent="0.25">
      <c r="D368" s="34"/>
      <c r="E368" s="34"/>
    </row>
    <row r="369" spans="4:5" x14ac:dyDescent="0.25">
      <c r="D369" s="34"/>
      <c r="E369" s="34"/>
    </row>
    <row r="370" spans="4:5" x14ac:dyDescent="0.25">
      <c r="D370" s="34"/>
      <c r="E370" s="34"/>
    </row>
    <row r="371" spans="4:5" x14ac:dyDescent="0.25">
      <c r="D371" s="34"/>
      <c r="E371" s="34"/>
    </row>
    <row r="372" spans="4:5" x14ac:dyDescent="0.25">
      <c r="D372" s="34"/>
      <c r="E372" s="34"/>
    </row>
    <row r="373" spans="4:5" x14ac:dyDescent="0.25">
      <c r="D373" s="34"/>
      <c r="E373" s="34"/>
    </row>
    <row r="374" spans="4:5" x14ac:dyDescent="0.25">
      <c r="D374" s="34"/>
      <c r="E374" s="34"/>
    </row>
    <row r="375" spans="4:5" x14ac:dyDescent="0.25">
      <c r="D375" s="34"/>
      <c r="E375" s="34"/>
    </row>
    <row r="376" spans="4:5" x14ac:dyDescent="0.25">
      <c r="D376" s="34"/>
      <c r="E376" s="34"/>
    </row>
    <row r="377" spans="4:5" x14ac:dyDescent="0.25">
      <c r="D377" s="34"/>
      <c r="E377" s="34"/>
    </row>
    <row r="378" spans="4:5" x14ac:dyDescent="0.25">
      <c r="D378" s="34"/>
      <c r="E378" s="34"/>
    </row>
    <row r="379" spans="4:5" x14ac:dyDescent="0.25">
      <c r="D379" s="34"/>
      <c r="E379" s="34"/>
    </row>
    <row r="380" spans="4:5" x14ac:dyDescent="0.25">
      <c r="D380" s="34"/>
      <c r="E380" s="34"/>
    </row>
    <row r="381" spans="4:5" x14ac:dyDescent="0.25">
      <c r="D381" s="34"/>
      <c r="E381" s="34"/>
    </row>
    <row r="382" spans="4:5" x14ac:dyDescent="0.25">
      <c r="D382" s="34"/>
      <c r="E382" s="34"/>
    </row>
    <row r="383" spans="4:5" x14ac:dyDescent="0.25">
      <c r="D383" s="34"/>
      <c r="E383" s="34"/>
    </row>
    <row r="384" spans="4:5" x14ac:dyDescent="0.25">
      <c r="D384" s="34"/>
      <c r="E384" s="34"/>
    </row>
    <row r="385" spans="4:5" x14ac:dyDescent="0.25">
      <c r="D385" s="34"/>
      <c r="E385" s="34"/>
    </row>
    <row r="386" spans="4:5" x14ac:dyDescent="0.25">
      <c r="D386" s="34"/>
      <c r="E386" s="34"/>
    </row>
    <row r="387" spans="4:5" x14ac:dyDescent="0.25">
      <c r="D387" s="34"/>
      <c r="E387" s="34"/>
    </row>
    <row r="388" spans="4:5" x14ac:dyDescent="0.25">
      <c r="D388" s="34"/>
      <c r="E388" s="34"/>
    </row>
    <row r="389" spans="4:5" x14ac:dyDescent="0.25">
      <c r="D389" s="34"/>
      <c r="E389" s="34"/>
    </row>
    <row r="390" spans="4:5" x14ac:dyDescent="0.25">
      <c r="D390" s="34"/>
      <c r="E390" s="34"/>
    </row>
    <row r="391" spans="4:5" x14ac:dyDescent="0.25">
      <c r="D391" s="34"/>
      <c r="E391" s="34"/>
    </row>
    <row r="392" spans="4:5" x14ac:dyDescent="0.25">
      <c r="D392" s="34"/>
      <c r="E392" s="34"/>
    </row>
    <row r="393" spans="4:5" x14ac:dyDescent="0.25">
      <c r="D393" s="34"/>
      <c r="E393" s="34"/>
    </row>
    <row r="394" spans="4:5" x14ac:dyDescent="0.25">
      <c r="D394" s="34"/>
      <c r="E394" s="34"/>
    </row>
    <row r="395" spans="4:5" x14ac:dyDescent="0.25">
      <c r="D395" s="34"/>
      <c r="E395" s="34"/>
    </row>
    <row r="396" spans="4:5" x14ac:dyDescent="0.25">
      <c r="D396" s="34"/>
      <c r="E396" s="34"/>
    </row>
    <row r="397" spans="4:5" x14ac:dyDescent="0.25">
      <c r="D397" s="34"/>
      <c r="E397" s="34"/>
    </row>
    <row r="398" spans="4:5" x14ac:dyDescent="0.25">
      <c r="D398" s="34"/>
      <c r="E398" s="34"/>
    </row>
    <row r="399" spans="4:5" x14ac:dyDescent="0.25">
      <c r="D399" s="34"/>
      <c r="E399" s="34"/>
    </row>
    <row r="400" spans="4:5" x14ac:dyDescent="0.25">
      <c r="D400" s="34"/>
      <c r="E400" s="34"/>
    </row>
    <row r="401" spans="4:5" x14ac:dyDescent="0.25">
      <c r="D401" s="34"/>
      <c r="E401" s="34"/>
    </row>
    <row r="402" spans="4:5" x14ac:dyDescent="0.25">
      <c r="D402" s="34"/>
      <c r="E402" s="34"/>
    </row>
    <row r="403" spans="4:5" x14ac:dyDescent="0.25">
      <c r="D403" s="34"/>
      <c r="E403" s="34"/>
    </row>
    <row r="404" spans="4:5" x14ac:dyDescent="0.25">
      <c r="D404" s="34"/>
      <c r="E404" s="34"/>
    </row>
    <row r="405" spans="4:5" x14ac:dyDescent="0.25">
      <c r="D405" s="34"/>
      <c r="E405" s="34"/>
    </row>
    <row r="406" spans="4:5" x14ac:dyDescent="0.25">
      <c r="D406" s="34"/>
      <c r="E406" s="34"/>
    </row>
    <row r="407" spans="4:5" x14ac:dyDescent="0.25">
      <c r="D407" s="34"/>
      <c r="E407" s="34"/>
    </row>
    <row r="408" spans="4:5" x14ac:dyDescent="0.25">
      <c r="D408" s="34"/>
      <c r="E408" s="34"/>
    </row>
    <row r="409" spans="4:5" x14ac:dyDescent="0.25">
      <c r="D409" s="34"/>
      <c r="E409" s="34"/>
    </row>
    <row r="410" spans="4:5" x14ac:dyDescent="0.25">
      <c r="D410" s="34"/>
      <c r="E410" s="34"/>
    </row>
    <row r="411" spans="4:5" x14ac:dyDescent="0.25">
      <c r="D411" s="34"/>
      <c r="E411" s="34"/>
    </row>
    <row r="412" spans="4:5" x14ac:dyDescent="0.25">
      <c r="D412" s="34"/>
      <c r="E412" s="34"/>
    </row>
    <row r="413" spans="4:5" x14ac:dyDescent="0.25">
      <c r="D413" s="34"/>
      <c r="E413" s="34"/>
    </row>
    <row r="414" spans="4:5" x14ac:dyDescent="0.25">
      <c r="D414" s="34"/>
      <c r="E414" s="34"/>
    </row>
    <row r="415" spans="4:5" x14ac:dyDescent="0.25">
      <c r="D415" s="34"/>
      <c r="E415" s="34"/>
    </row>
    <row r="416" spans="4:5" x14ac:dyDescent="0.25">
      <c r="D416" s="34"/>
      <c r="E416" s="34"/>
    </row>
    <row r="417" spans="4:5" x14ac:dyDescent="0.25">
      <c r="D417" s="34"/>
      <c r="E417" s="34"/>
    </row>
    <row r="418" spans="4:5" x14ac:dyDescent="0.25">
      <c r="D418" s="34"/>
      <c r="E418" s="34"/>
    </row>
    <row r="419" spans="4:5" x14ac:dyDescent="0.25">
      <c r="D419" s="34"/>
      <c r="E419" s="34"/>
    </row>
    <row r="420" spans="4:5" x14ac:dyDescent="0.25">
      <c r="D420" s="34"/>
      <c r="E420" s="34"/>
    </row>
    <row r="421" spans="4:5" x14ac:dyDescent="0.25">
      <c r="D421" s="34"/>
      <c r="E421" s="34"/>
    </row>
    <row r="422" spans="4:5" x14ac:dyDescent="0.25">
      <c r="D422" s="34"/>
      <c r="E422" s="34"/>
    </row>
    <row r="423" spans="4:5" x14ac:dyDescent="0.25">
      <c r="D423" s="34"/>
      <c r="E423" s="34"/>
    </row>
    <row r="424" spans="4:5" x14ac:dyDescent="0.25">
      <c r="D424" s="34"/>
      <c r="E424" s="34"/>
    </row>
    <row r="425" spans="4:5" x14ac:dyDescent="0.25">
      <c r="D425" s="34"/>
      <c r="E425" s="34"/>
    </row>
    <row r="426" spans="4:5" x14ac:dyDescent="0.25">
      <c r="D426" s="34"/>
      <c r="E426" s="34"/>
    </row>
    <row r="427" spans="4:5" x14ac:dyDescent="0.25">
      <c r="D427" s="34"/>
      <c r="E427" s="34"/>
    </row>
    <row r="428" spans="4:5" x14ac:dyDescent="0.25">
      <c r="D428" s="34"/>
      <c r="E428" s="34"/>
    </row>
    <row r="429" spans="4:5" x14ac:dyDescent="0.25">
      <c r="D429" s="34"/>
      <c r="E429" s="34"/>
    </row>
    <row r="430" spans="4:5" x14ac:dyDescent="0.25">
      <c r="D430" s="34"/>
      <c r="E430" s="34"/>
    </row>
    <row r="431" spans="4:5" x14ac:dyDescent="0.25">
      <c r="D431" s="34"/>
      <c r="E431" s="34"/>
    </row>
    <row r="432" spans="4:5" x14ac:dyDescent="0.25">
      <c r="D432" s="34"/>
      <c r="E432" s="34"/>
    </row>
    <row r="433" spans="4:5" x14ac:dyDescent="0.25">
      <c r="D433" s="34"/>
      <c r="E433" s="34"/>
    </row>
    <row r="434" spans="4:5" x14ac:dyDescent="0.25">
      <c r="D434" s="34"/>
      <c r="E434" s="34"/>
    </row>
    <row r="435" spans="4:5" x14ac:dyDescent="0.25">
      <c r="D435" s="34"/>
      <c r="E435" s="34"/>
    </row>
    <row r="436" spans="4:5" x14ac:dyDescent="0.25">
      <c r="D436" s="34"/>
      <c r="E436" s="34"/>
    </row>
    <row r="437" spans="4:5" x14ac:dyDescent="0.25">
      <c r="D437" s="34"/>
      <c r="E437" s="34"/>
    </row>
    <row r="438" spans="4:5" x14ac:dyDescent="0.25">
      <c r="D438" s="34"/>
      <c r="E438" s="34"/>
    </row>
    <row r="439" spans="4:5" x14ac:dyDescent="0.25">
      <c r="D439" s="34"/>
      <c r="E439" s="34"/>
    </row>
    <row r="440" spans="4:5" x14ac:dyDescent="0.25">
      <c r="D440" s="34"/>
      <c r="E440" s="34"/>
    </row>
    <row r="441" spans="4:5" x14ac:dyDescent="0.25">
      <c r="D441" s="34"/>
      <c r="E441" s="34"/>
    </row>
    <row r="442" spans="4:5" x14ac:dyDescent="0.25">
      <c r="D442" s="34"/>
      <c r="E442" s="34"/>
    </row>
    <row r="443" spans="4:5" x14ac:dyDescent="0.25">
      <c r="D443" s="34"/>
      <c r="E443" s="34"/>
    </row>
    <row r="444" spans="4:5" x14ac:dyDescent="0.25">
      <c r="D444" s="34"/>
      <c r="E444" s="34"/>
    </row>
    <row r="445" spans="4:5" x14ac:dyDescent="0.25">
      <c r="D445" s="34"/>
      <c r="E445" s="34"/>
    </row>
    <row r="446" spans="4:5" x14ac:dyDescent="0.25">
      <c r="D446" s="34"/>
      <c r="E446" s="34"/>
    </row>
    <row r="447" spans="4:5" x14ac:dyDescent="0.25">
      <c r="D447" s="34"/>
      <c r="E447" s="34"/>
    </row>
    <row r="448" spans="4:5" x14ac:dyDescent="0.25">
      <c r="D448" s="34"/>
      <c r="E448" s="34"/>
    </row>
    <row r="449" spans="4:5" x14ac:dyDescent="0.25">
      <c r="D449" s="34"/>
      <c r="E449" s="34"/>
    </row>
    <row r="450" spans="4:5" x14ac:dyDescent="0.25">
      <c r="D450" s="34"/>
      <c r="E450" s="34"/>
    </row>
    <row r="451" spans="4:5" x14ac:dyDescent="0.25">
      <c r="D451" s="34"/>
      <c r="E451" s="34"/>
    </row>
    <row r="452" spans="4:5" x14ac:dyDescent="0.25">
      <c r="D452" s="34"/>
      <c r="E452" s="34"/>
    </row>
    <row r="453" spans="4:5" x14ac:dyDescent="0.25">
      <c r="D453" s="34"/>
      <c r="E453" s="34"/>
    </row>
    <row r="454" spans="4:5" x14ac:dyDescent="0.25">
      <c r="D454" s="34"/>
      <c r="E454" s="34"/>
    </row>
    <row r="455" spans="4:5" x14ac:dyDescent="0.25">
      <c r="D455" s="34"/>
      <c r="E455" s="34"/>
    </row>
    <row r="456" spans="4:5" x14ac:dyDescent="0.25">
      <c r="D456" s="34"/>
      <c r="E456" s="34"/>
    </row>
    <row r="457" spans="4:5" x14ac:dyDescent="0.25">
      <c r="D457" s="34"/>
      <c r="E457" s="34"/>
    </row>
    <row r="458" spans="4:5" x14ac:dyDescent="0.25">
      <c r="D458" s="34"/>
      <c r="E458" s="34"/>
    </row>
    <row r="459" spans="4:5" x14ac:dyDescent="0.25">
      <c r="D459" s="34"/>
      <c r="E459" s="34"/>
    </row>
    <row r="460" spans="4:5" x14ac:dyDescent="0.25">
      <c r="D460" s="34"/>
      <c r="E460" s="34"/>
    </row>
    <row r="461" spans="4:5" x14ac:dyDescent="0.25">
      <c r="D461" s="34"/>
      <c r="E461" s="34"/>
    </row>
    <row r="462" spans="4:5" x14ac:dyDescent="0.25">
      <c r="D462" s="34"/>
      <c r="E462" s="34"/>
    </row>
    <row r="463" spans="4:5" x14ac:dyDescent="0.25">
      <c r="D463" s="34"/>
      <c r="E463" s="34"/>
    </row>
    <row r="464" spans="4:5" x14ac:dyDescent="0.25">
      <c r="D464" s="34"/>
      <c r="E464" s="34"/>
    </row>
    <row r="465" spans="4:5" x14ac:dyDescent="0.25">
      <c r="D465" s="34"/>
      <c r="E465" s="34"/>
    </row>
    <row r="466" spans="4:5" x14ac:dyDescent="0.25">
      <c r="D466" s="34"/>
      <c r="E466" s="34"/>
    </row>
    <row r="467" spans="4:5" x14ac:dyDescent="0.25">
      <c r="D467" s="34"/>
      <c r="E467" s="34"/>
    </row>
    <row r="468" spans="4:5" x14ac:dyDescent="0.25">
      <c r="D468" s="34"/>
      <c r="E468" s="34"/>
    </row>
    <row r="469" spans="4:5" x14ac:dyDescent="0.25">
      <c r="D469" s="34"/>
      <c r="E469" s="34"/>
    </row>
    <row r="470" spans="4:5" x14ac:dyDescent="0.25">
      <c r="D470" s="34"/>
      <c r="E470" s="34"/>
    </row>
    <row r="471" spans="4:5" x14ac:dyDescent="0.25">
      <c r="D471" s="34"/>
      <c r="E471" s="34"/>
    </row>
    <row r="472" spans="4:5" x14ac:dyDescent="0.25">
      <c r="D472" s="34"/>
      <c r="E472" s="34"/>
    </row>
    <row r="473" spans="4:5" x14ac:dyDescent="0.25">
      <c r="D473" s="34"/>
      <c r="E473" s="34"/>
    </row>
    <row r="474" spans="4:5" x14ac:dyDescent="0.25">
      <c r="D474" s="34"/>
      <c r="E474" s="34"/>
    </row>
    <row r="475" spans="4:5" x14ac:dyDescent="0.25">
      <c r="D475" s="34"/>
      <c r="E475" s="34"/>
    </row>
    <row r="476" spans="4:5" x14ac:dyDescent="0.25">
      <c r="D476" s="34"/>
      <c r="E476" s="34"/>
    </row>
    <row r="477" spans="4:5" x14ac:dyDescent="0.25">
      <c r="D477" s="34"/>
      <c r="E477" s="34"/>
    </row>
    <row r="478" spans="4:5" x14ac:dyDescent="0.25">
      <c r="D478" s="34"/>
      <c r="E478" s="34"/>
    </row>
    <row r="479" spans="4:5" x14ac:dyDescent="0.25">
      <c r="D479" s="34"/>
      <c r="E479" s="34"/>
    </row>
    <row r="480" spans="4:5" x14ac:dyDescent="0.25">
      <c r="D480" s="34"/>
      <c r="E480" s="34"/>
    </row>
    <row r="481" spans="4:5" x14ac:dyDescent="0.25">
      <c r="D481" s="34"/>
      <c r="E481" s="34"/>
    </row>
    <row r="482" spans="4:5" x14ac:dyDescent="0.25">
      <c r="D482" s="34"/>
      <c r="E482" s="34"/>
    </row>
    <row r="483" spans="4:5" x14ac:dyDescent="0.25">
      <c r="D483" s="34"/>
      <c r="E483" s="34"/>
    </row>
    <row r="484" spans="4:5" x14ac:dyDescent="0.25">
      <c r="D484" s="34"/>
      <c r="E484" s="34"/>
    </row>
    <row r="485" spans="4:5" x14ac:dyDescent="0.25">
      <c r="D485" s="34"/>
      <c r="E485" s="34"/>
    </row>
    <row r="486" spans="4:5" x14ac:dyDescent="0.25">
      <c r="D486" s="34"/>
      <c r="E486" s="34"/>
    </row>
    <row r="487" spans="4:5" x14ac:dyDescent="0.25">
      <c r="D487" s="34"/>
      <c r="E487" s="34"/>
    </row>
    <row r="488" spans="4:5" x14ac:dyDescent="0.25">
      <c r="D488" s="34"/>
      <c r="E488" s="34"/>
    </row>
    <row r="489" spans="4:5" x14ac:dyDescent="0.25">
      <c r="D489" s="34"/>
      <c r="E489" s="34"/>
    </row>
    <row r="490" spans="4:5" x14ac:dyDescent="0.25">
      <c r="D490" s="34"/>
      <c r="E490" s="34"/>
    </row>
    <row r="491" spans="4:5" x14ac:dyDescent="0.25">
      <c r="D491" s="34"/>
      <c r="E491" s="34"/>
    </row>
    <row r="492" spans="4:5" x14ac:dyDescent="0.25">
      <c r="D492" s="34"/>
      <c r="E492" s="34"/>
    </row>
    <row r="493" spans="4:5" x14ac:dyDescent="0.25">
      <c r="D493" s="34"/>
      <c r="E493" s="34"/>
    </row>
    <row r="494" spans="4:5" x14ac:dyDescent="0.25">
      <c r="D494" s="34"/>
      <c r="E494" s="34"/>
    </row>
    <row r="495" spans="4:5" x14ac:dyDescent="0.25">
      <c r="D495" s="34"/>
      <c r="E495" s="34"/>
    </row>
    <row r="496" spans="4:5" x14ac:dyDescent="0.25">
      <c r="D496" s="34"/>
      <c r="E496" s="34"/>
    </row>
    <row r="497" spans="4:5" x14ac:dyDescent="0.25">
      <c r="D497" s="34"/>
      <c r="E497" s="34"/>
    </row>
    <row r="498" spans="4:5" x14ac:dyDescent="0.25">
      <c r="D498" s="34"/>
      <c r="E498" s="34"/>
    </row>
    <row r="499" spans="4:5" x14ac:dyDescent="0.25">
      <c r="D499" s="34"/>
      <c r="E499" s="34"/>
    </row>
    <row r="500" spans="4:5" x14ac:dyDescent="0.25">
      <c r="D500" s="34"/>
      <c r="E500" s="34"/>
    </row>
    <row r="501" spans="4:5" x14ac:dyDescent="0.25">
      <c r="D501" s="34"/>
      <c r="E501" s="34"/>
    </row>
    <row r="502" spans="4:5" x14ac:dyDescent="0.25">
      <c r="D502" s="34"/>
      <c r="E502" s="34"/>
    </row>
    <row r="503" spans="4:5" x14ac:dyDescent="0.25">
      <c r="D503" s="34"/>
      <c r="E503" s="34"/>
    </row>
    <row r="504" spans="4:5" x14ac:dyDescent="0.25">
      <c r="D504" s="34"/>
      <c r="E504" s="34"/>
    </row>
    <row r="505" spans="4:5" x14ac:dyDescent="0.25">
      <c r="D505" s="34"/>
      <c r="E505" s="34"/>
    </row>
    <row r="506" spans="4:5" x14ac:dyDescent="0.25">
      <c r="D506" s="34"/>
      <c r="E506" s="34"/>
    </row>
    <row r="507" spans="4:5" x14ac:dyDescent="0.25">
      <c r="D507" s="34"/>
      <c r="E507" s="34"/>
    </row>
    <row r="508" spans="4:5" x14ac:dyDescent="0.25">
      <c r="D508" s="34"/>
      <c r="E508" s="34"/>
    </row>
    <row r="509" spans="4:5" x14ac:dyDescent="0.25">
      <c r="D509" s="34"/>
      <c r="E509" s="34"/>
    </row>
    <row r="510" spans="4:5" x14ac:dyDescent="0.25">
      <c r="D510" s="34"/>
      <c r="E510" s="34"/>
    </row>
    <row r="511" spans="4:5" x14ac:dyDescent="0.25">
      <c r="D511" s="34"/>
      <c r="E511" s="34"/>
    </row>
    <row r="512" spans="4:5" x14ac:dyDescent="0.25">
      <c r="D512" s="34"/>
      <c r="E512" s="34"/>
    </row>
    <row r="513" spans="4:5" x14ac:dyDescent="0.25">
      <c r="D513" s="34"/>
      <c r="E513" s="34"/>
    </row>
    <row r="514" spans="4:5" x14ac:dyDescent="0.25">
      <c r="D514" s="34"/>
      <c r="E514" s="34"/>
    </row>
    <row r="515" spans="4:5" x14ac:dyDescent="0.25">
      <c r="D515" s="34"/>
      <c r="E515" s="34"/>
    </row>
    <row r="516" spans="4:5" x14ac:dyDescent="0.25">
      <c r="D516" s="34"/>
      <c r="E516" s="34"/>
    </row>
    <row r="517" spans="4:5" x14ac:dyDescent="0.25">
      <c r="D517" s="34"/>
      <c r="E517" s="34"/>
    </row>
    <row r="518" spans="4:5" x14ac:dyDescent="0.25">
      <c r="D518" s="34"/>
      <c r="E518" s="34"/>
    </row>
    <row r="519" spans="4:5" x14ac:dyDescent="0.25">
      <c r="D519" s="34"/>
      <c r="E519" s="34"/>
    </row>
    <row r="520" spans="4:5" x14ac:dyDescent="0.25">
      <c r="D520" s="34"/>
      <c r="E520" s="34"/>
    </row>
    <row r="521" spans="4:5" x14ac:dyDescent="0.25">
      <c r="D521" s="34"/>
      <c r="E521" s="34"/>
    </row>
    <row r="522" spans="4:5" x14ac:dyDescent="0.25">
      <c r="D522" s="34"/>
      <c r="E522" s="34"/>
    </row>
    <row r="523" spans="4:5" x14ac:dyDescent="0.25">
      <c r="D523" s="34"/>
      <c r="E523" s="34"/>
    </row>
    <row r="524" spans="4:5" x14ac:dyDescent="0.25">
      <c r="D524" s="34"/>
      <c r="E524" s="34"/>
    </row>
    <row r="525" spans="4:5" x14ac:dyDescent="0.25">
      <c r="D525" s="34"/>
      <c r="E525" s="34"/>
    </row>
    <row r="526" spans="4:5" x14ac:dyDescent="0.25">
      <c r="D526" s="34"/>
      <c r="E526" s="34"/>
    </row>
    <row r="527" spans="4:5" x14ac:dyDescent="0.25">
      <c r="D527" s="34"/>
      <c r="E527" s="34"/>
    </row>
    <row r="528" spans="4:5" x14ac:dyDescent="0.25">
      <c r="D528" s="34"/>
      <c r="E528" s="34"/>
    </row>
    <row r="529" spans="4:5" x14ac:dyDescent="0.25">
      <c r="D529" s="34"/>
      <c r="E529" s="34"/>
    </row>
    <row r="530" spans="4:5" x14ac:dyDescent="0.25">
      <c r="D530" s="34"/>
      <c r="E530" s="34"/>
    </row>
    <row r="531" spans="4:5" x14ac:dyDescent="0.25">
      <c r="D531" s="34"/>
      <c r="E531" s="34"/>
    </row>
    <row r="532" spans="4:5" x14ac:dyDescent="0.25">
      <c r="D532" s="34"/>
      <c r="E532" s="34"/>
    </row>
    <row r="533" spans="4:5" x14ac:dyDescent="0.25">
      <c r="D533" s="34"/>
      <c r="E533" s="34"/>
    </row>
    <row r="534" spans="4:5" x14ac:dyDescent="0.25">
      <c r="D534" s="34"/>
      <c r="E534" s="34"/>
    </row>
    <row r="535" spans="4:5" x14ac:dyDescent="0.25">
      <c r="D535" s="34"/>
      <c r="E535" s="34"/>
    </row>
    <row r="536" spans="4:5" x14ac:dyDescent="0.25">
      <c r="D536" s="34"/>
      <c r="E536" s="34"/>
    </row>
    <row r="537" spans="4:5" x14ac:dyDescent="0.25">
      <c r="D537" s="34"/>
      <c r="E537" s="34"/>
    </row>
    <row r="538" spans="4:5" x14ac:dyDescent="0.25">
      <c r="D538" s="34"/>
      <c r="E538" s="34"/>
    </row>
    <row r="539" spans="4:5" x14ac:dyDescent="0.25">
      <c r="D539" s="34"/>
      <c r="E539" s="34"/>
    </row>
    <row r="540" spans="4:5" x14ac:dyDescent="0.25">
      <c r="D540" s="34"/>
      <c r="E540" s="34"/>
    </row>
    <row r="541" spans="4:5" x14ac:dyDescent="0.25">
      <c r="D541" s="34"/>
      <c r="E541" s="34"/>
    </row>
    <row r="542" spans="4:5" x14ac:dyDescent="0.25">
      <c r="D542" s="34"/>
      <c r="E542" s="34"/>
    </row>
    <row r="543" spans="4:5" x14ac:dyDescent="0.25">
      <c r="D543" s="34"/>
      <c r="E543" s="34"/>
    </row>
    <row r="544" spans="4:5" x14ac:dyDescent="0.25">
      <c r="D544" s="34"/>
      <c r="E544" s="34"/>
    </row>
    <row r="545" spans="4:5" x14ac:dyDescent="0.25">
      <c r="D545" s="34"/>
      <c r="E545" s="34"/>
    </row>
    <row r="546" spans="4:5" x14ac:dyDescent="0.25">
      <c r="D546" s="34"/>
      <c r="E546" s="34"/>
    </row>
    <row r="547" spans="4:5" x14ac:dyDescent="0.25">
      <c r="D547" s="34"/>
      <c r="E547" s="34"/>
    </row>
    <row r="548" spans="4:5" x14ac:dyDescent="0.25">
      <c r="D548" s="34"/>
      <c r="E548" s="34"/>
    </row>
    <row r="549" spans="4:5" x14ac:dyDescent="0.25">
      <c r="D549" s="34"/>
      <c r="E549" s="34"/>
    </row>
    <row r="550" spans="4:5" x14ac:dyDescent="0.25">
      <c r="D550" s="34"/>
      <c r="E550" s="34"/>
    </row>
    <row r="551" spans="4:5" x14ac:dyDescent="0.25">
      <c r="D551" s="34"/>
      <c r="E551" s="34"/>
    </row>
    <row r="552" spans="4:5" x14ac:dyDescent="0.25">
      <c r="D552" s="34"/>
      <c r="E552" s="34"/>
    </row>
    <row r="553" spans="4:5" x14ac:dyDescent="0.25">
      <c r="D553" s="34"/>
      <c r="E553" s="34"/>
    </row>
    <row r="554" spans="4:5" x14ac:dyDescent="0.25">
      <c r="D554" s="34"/>
      <c r="E554" s="34"/>
    </row>
    <row r="555" spans="4:5" x14ac:dyDescent="0.25">
      <c r="D555" s="34"/>
      <c r="E555" s="34"/>
    </row>
    <row r="556" spans="4:5" x14ac:dyDescent="0.25">
      <c r="D556" s="34"/>
      <c r="E556" s="34"/>
    </row>
    <row r="557" spans="4:5" x14ac:dyDescent="0.25">
      <c r="D557" s="34"/>
      <c r="E557" s="34"/>
    </row>
    <row r="558" spans="4:5" x14ac:dyDescent="0.25">
      <c r="D558" s="34"/>
      <c r="E558" s="34"/>
    </row>
    <row r="559" spans="4:5" x14ac:dyDescent="0.25">
      <c r="D559" s="34"/>
      <c r="E559" s="34"/>
    </row>
    <row r="560" spans="4:5" x14ac:dyDescent="0.25">
      <c r="D560" s="34"/>
      <c r="E560" s="34"/>
    </row>
    <row r="561" spans="4:5" x14ac:dyDescent="0.25">
      <c r="D561" s="34"/>
      <c r="E561" s="34"/>
    </row>
    <row r="562" spans="4:5" x14ac:dyDescent="0.25">
      <c r="D562" s="34"/>
      <c r="E562" s="34"/>
    </row>
    <row r="563" spans="4:5" x14ac:dyDescent="0.25">
      <c r="D563" s="34"/>
      <c r="E563" s="34"/>
    </row>
    <row r="564" spans="4:5" x14ac:dyDescent="0.25">
      <c r="D564" s="34"/>
      <c r="E564" s="34"/>
    </row>
    <row r="565" spans="4:5" x14ac:dyDescent="0.25">
      <c r="D565" s="34"/>
      <c r="E565" s="34"/>
    </row>
    <row r="566" spans="4:5" x14ac:dyDescent="0.25">
      <c r="D566" s="34"/>
      <c r="E566" s="34"/>
    </row>
    <row r="567" spans="4:5" x14ac:dyDescent="0.25">
      <c r="D567" s="34"/>
      <c r="E567" s="34"/>
    </row>
    <row r="568" spans="4:5" x14ac:dyDescent="0.25">
      <c r="D568" s="34"/>
      <c r="E568" s="34"/>
    </row>
    <row r="569" spans="4:5" x14ac:dyDescent="0.25">
      <c r="D569" s="34"/>
      <c r="E569" s="34"/>
    </row>
    <row r="570" spans="4:5" x14ac:dyDescent="0.25">
      <c r="D570" s="34"/>
      <c r="E570" s="34"/>
    </row>
    <row r="571" spans="4:5" x14ac:dyDescent="0.25">
      <c r="D571" s="34"/>
      <c r="E571" s="34"/>
    </row>
    <row r="572" spans="4:5" x14ac:dyDescent="0.25">
      <c r="D572" s="34"/>
      <c r="E572" s="34"/>
    </row>
    <row r="573" spans="4:5" x14ac:dyDescent="0.25">
      <c r="D573" s="34"/>
      <c r="E573" s="34"/>
    </row>
    <row r="574" spans="4:5" x14ac:dyDescent="0.25">
      <c r="D574" s="34"/>
      <c r="E574" s="34"/>
    </row>
    <row r="575" spans="4:5" x14ac:dyDescent="0.25">
      <c r="D575" s="34"/>
      <c r="E575" s="34"/>
    </row>
    <row r="576" spans="4:5" x14ac:dyDescent="0.25">
      <c r="D576" s="34"/>
      <c r="E576" s="34"/>
    </row>
    <row r="577" spans="4:5" x14ac:dyDescent="0.25">
      <c r="D577" s="34"/>
      <c r="E577" s="34"/>
    </row>
    <row r="578" spans="4:5" x14ac:dyDescent="0.25">
      <c r="D578" s="34"/>
      <c r="E578" s="34"/>
    </row>
    <row r="579" spans="4:5" x14ac:dyDescent="0.25">
      <c r="D579" s="34"/>
      <c r="E579" s="34"/>
    </row>
    <row r="580" spans="4:5" x14ac:dyDescent="0.25">
      <c r="D580" s="34"/>
      <c r="E580" s="34"/>
    </row>
    <row r="581" spans="4:5" x14ac:dyDescent="0.25">
      <c r="D581" s="34"/>
      <c r="E581" s="34"/>
    </row>
    <row r="582" spans="4:5" x14ac:dyDescent="0.25">
      <c r="D582" s="34"/>
      <c r="E582" s="34"/>
    </row>
    <row r="583" spans="4:5" x14ac:dyDescent="0.25">
      <c r="D583" s="34"/>
      <c r="E583" s="34"/>
    </row>
    <row r="584" spans="4:5" x14ac:dyDescent="0.25">
      <c r="D584" s="34"/>
      <c r="E584" s="34"/>
    </row>
    <row r="585" spans="4:5" x14ac:dyDescent="0.25">
      <c r="D585" s="34"/>
      <c r="E585" s="34"/>
    </row>
    <row r="586" spans="4:5" x14ac:dyDescent="0.25">
      <c r="D586" s="34"/>
      <c r="E586" s="34"/>
    </row>
    <row r="587" spans="4:5" x14ac:dyDescent="0.25">
      <c r="D587" s="34"/>
      <c r="E587" s="34"/>
    </row>
    <row r="588" spans="4:5" x14ac:dyDescent="0.25">
      <c r="D588" s="34"/>
      <c r="E588" s="34"/>
    </row>
    <row r="589" spans="4:5" x14ac:dyDescent="0.25">
      <c r="D589" s="34"/>
      <c r="E589" s="34"/>
    </row>
    <row r="590" spans="4:5" x14ac:dyDescent="0.25">
      <c r="D590" s="34"/>
      <c r="E590" s="34"/>
    </row>
    <row r="591" spans="4:5" x14ac:dyDescent="0.25">
      <c r="D591" s="34"/>
      <c r="E591" s="34"/>
    </row>
    <row r="592" spans="4:5" x14ac:dyDescent="0.25">
      <c r="D592" s="34"/>
      <c r="E592" s="34"/>
    </row>
    <row r="593" spans="4:5" x14ac:dyDescent="0.25">
      <c r="D593" s="34"/>
      <c r="E593" s="34"/>
    </row>
    <row r="594" spans="4:5" x14ac:dyDescent="0.25">
      <c r="D594" s="34"/>
      <c r="E594" s="34"/>
    </row>
    <row r="595" spans="4:5" x14ac:dyDescent="0.25">
      <c r="D595" s="34"/>
      <c r="E595" s="34"/>
    </row>
    <row r="596" spans="4:5" x14ac:dyDescent="0.25">
      <c r="D596" s="34"/>
      <c r="E596" s="34"/>
    </row>
    <row r="597" spans="4:5" x14ac:dyDescent="0.25">
      <c r="D597" s="34"/>
      <c r="E597" s="34"/>
    </row>
    <row r="598" spans="4:5" x14ac:dyDescent="0.25">
      <c r="D598" s="34"/>
      <c r="E598" s="34"/>
    </row>
    <row r="599" spans="4:5" x14ac:dyDescent="0.25">
      <c r="D599" s="34"/>
      <c r="E599" s="34"/>
    </row>
    <row r="600" spans="4:5" x14ac:dyDescent="0.25">
      <c r="D600" s="34"/>
      <c r="E600" s="34"/>
    </row>
    <row r="601" spans="4:5" x14ac:dyDescent="0.25">
      <c r="D601" s="34"/>
      <c r="E601" s="34"/>
    </row>
    <row r="602" spans="4:5" x14ac:dyDescent="0.25">
      <c r="D602" s="34"/>
      <c r="E602" s="34"/>
    </row>
    <row r="603" spans="4:5" x14ac:dyDescent="0.25">
      <c r="D603" s="34"/>
      <c r="E603" s="34"/>
    </row>
    <row r="604" spans="4:5" x14ac:dyDescent="0.25">
      <c r="D604" s="34"/>
      <c r="E604" s="34"/>
    </row>
    <row r="605" spans="4:5" x14ac:dyDescent="0.25">
      <c r="D605" s="34"/>
      <c r="E605" s="34"/>
    </row>
    <row r="606" spans="4:5" x14ac:dyDescent="0.25">
      <c r="D606" s="34"/>
      <c r="E606" s="34"/>
    </row>
    <row r="607" spans="4:5" x14ac:dyDescent="0.25">
      <c r="D607" s="34"/>
      <c r="E607" s="34"/>
    </row>
    <row r="608" spans="4:5" x14ac:dyDescent="0.25">
      <c r="D608" s="34"/>
      <c r="E608" s="34"/>
    </row>
    <row r="609" spans="4:5" x14ac:dyDescent="0.25">
      <c r="D609" s="34"/>
      <c r="E609" s="34"/>
    </row>
    <row r="610" spans="4:5" x14ac:dyDescent="0.25">
      <c r="D610" s="34"/>
      <c r="E610" s="34"/>
    </row>
    <row r="611" spans="4:5" x14ac:dyDescent="0.25">
      <c r="D611" s="34"/>
      <c r="E611" s="34"/>
    </row>
    <row r="612" spans="4:5" x14ac:dyDescent="0.25">
      <c r="D612" s="34"/>
      <c r="E612" s="34"/>
    </row>
    <row r="613" spans="4:5" x14ac:dyDescent="0.25">
      <c r="D613" s="34"/>
      <c r="E613" s="34"/>
    </row>
    <row r="614" spans="4:5" x14ac:dyDescent="0.25">
      <c r="D614" s="34"/>
      <c r="E614" s="34"/>
    </row>
    <row r="615" spans="4:5" x14ac:dyDescent="0.25">
      <c r="D615" s="34"/>
      <c r="E615" s="34"/>
    </row>
    <row r="616" spans="4:5" x14ac:dyDescent="0.25">
      <c r="D616" s="34"/>
      <c r="E616" s="34"/>
    </row>
    <row r="617" spans="4:5" x14ac:dyDescent="0.25">
      <c r="D617" s="34"/>
      <c r="E617" s="34"/>
    </row>
    <row r="618" spans="4:5" x14ac:dyDescent="0.25">
      <c r="D618" s="34"/>
      <c r="E618" s="34"/>
    </row>
    <row r="619" spans="4:5" x14ac:dyDescent="0.25">
      <c r="D619" s="34"/>
      <c r="E619" s="34"/>
    </row>
    <row r="620" spans="4:5" x14ac:dyDescent="0.25">
      <c r="D620" s="34"/>
      <c r="E620" s="34"/>
    </row>
    <row r="621" spans="4:5" x14ac:dyDescent="0.25">
      <c r="D621" s="34"/>
      <c r="E621" s="34"/>
    </row>
    <row r="622" spans="4:5" x14ac:dyDescent="0.25">
      <c r="D622" s="34"/>
      <c r="E622" s="34"/>
    </row>
    <row r="623" spans="4:5" x14ac:dyDescent="0.25">
      <c r="D623" s="34"/>
      <c r="E623" s="34"/>
    </row>
    <row r="624" spans="4:5" x14ac:dyDescent="0.25">
      <c r="D624" s="34"/>
      <c r="E624" s="34"/>
    </row>
    <row r="625" spans="4:5" x14ac:dyDescent="0.25">
      <c r="D625" s="34"/>
      <c r="E625" s="34"/>
    </row>
    <row r="626" spans="4:5" x14ac:dyDescent="0.25">
      <c r="D626" s="34"/>
      <c r="E626" s="34"/>
    </row>
    <row r="627" spans="4:5" x14ac:dyDescent="0.25">
      <c r="D627" s="34"/>
      <c r="E627" s="34"/>
    </row>
    <row r="628" spans="4:5" x14ac:dyDescent="0.25">
      <c r="D628" s="34"/>
      <c r="E628" s="34"/>
    </row>
    <row r="629" spans="4:5" x14ac:dyDescent="0.25">
      <c r="D629" s="34"/>
      <c r="E629" s="34"/>
    </row>
    <row r="630" spans="4:5" x14ac:dyDescent="0.25">
      <c r="D630" s="34"/>
      <c r="E630" s="34"/>
    </row>
    <row r="631" spans="4:5" x14ac:dyDescent="0.25">
      <c r="D631" s="34"/>
      <c r="E631" s="34"/>
    </row>
    <row r="632" spans="4:5" x14ac:dyDescent="0.25">
      <c r="D632" s="34"/>
      <c r="E632" s="34"/>
    </row>
    <row r="633" spans="4:5" x14ac:dyDescent="0.25">
      <c r="D633" s="34"/>
      <c r="E633" s="34"/>
    </row>
    <row r="634" spans="4:5" x14ac:dyDescent="0.25">
      <c r="D634" s="34"/>
      <c r="E634" s="34"/>
    </row>
    <row r="635" spans="4:5" x14ac:dyDescent="0.25">
      <c r="D635" s="34"/>
      <c r="E635" s="34"/>
    </row>
    <row r="636" spans="4:5" x14ac:dyDescent="0.25">
      <c r="D636" s="34"/>
      <c r="E636" s="34"/>
    </row>
    <row r="637" spans="4:5" x14ac:dyDescent="0.25">
      <c r="D637" s="34"/>
      <c r="E637" s="34"/>
    </row>
    <row r="638" spans="4:5" x14ac:dyDescent="0.25">
      <c r="D638" s="34"/>
      <c r="E638" s="34"/>
    </row>
    <row r="639" spans="4:5" x14ac:dyDescent="0.25">
      <c r="D639" s="34"/>
      <c r="E639" s="34"/>
    </row>
    <row r="640" spans="4:5" x14ac:dyDescent="0.25">
      <c r="D640" s="34"/>
      <c r="E640" s="34"/>
    </row>
    <row r="641" spans="4:5" x14ac:dyDescent="0.25">
      <c r="D641" s="34"/>
      <c r="E641" s="34"/>
    </row>
    <row r="642" spans="4:5" x14ac:dyDescent="0.25">
      <c r="D642" s="34"/>
      <c r="E642" s="34"/>
    </row>
    <row r="643" spans="4:5" x14ac:dyDescent="0.25">
      <c r="D643" s="34"/>
      <c r="E643" s="34"/>
    </row>
    <row r="644" spans="4:5" x14ac:dyDescent="0.25">
      <c r="D644" s="34"/>
      <c r="E644" s="34"/>
    </row>
    <row r="645" spans="4:5" x14ac:dyDescent="0.25">
      <c r="D645" s="34"/>
      <c r="E645" s="34"/>
    </row>
    <row r="646" spans="4:5" x14ac:dyDescent="0.25">
      <c r="D646" s="34"/>
      <c r="E646" s="34"/>
    </row>
    <row r="647" spans="4:5" x14ac:dyDescent="0.25">
      <c r="D647" s="34"/>
      <c r="E647" s="34"/>
    </row>
    <row r="648" spans="4:5" x14ac:dyDescent="0.25">
      <c r="D648" s="34"/>
      <c r="E648" s="34"/>
    </row>
    <row r="649" spans="4:5" x14ac:dyDescent="0.25">
      <c r="D649" s="34"/>
      <c r="E649" s="34"/>
    </row>
    <row r="650" spans="4:5" x14ac:dyDescent="0.25">
      <c r="D650" s="34"/>
      <c r="E650" s="34"/>
    </row>
    <row r="651" spans="4:5" x14ac:dyDescent="0.25">
      <c r="D651" s="34"/>
      <c r="E651" s="34"/>
    </row>
    <row r="652" spans="4:5" x14ac:dyDescent="0.25">
      <c r="D652" s="34"/>
      <c r="E652" s="34"/>
    </row>
    <row r="653" spans="4:5" x14ac:dyDescent="0.25">
      <c r="D653" s="34"/>
      <c r="E653" s="34"/>
    </row>
    <row r="654" spans="4:5" x14ac:dyDescent="0.25">
      <c r="D654" s="34"/>
      <c r="E654" s="34"/>
    </row>
    <row r="655" spans="4:5" x14ac:dyDescent="0.25">
      <c r="D655" s="34"/>
      <c r="E655" s="34"/>
    </row>
    <row r="656" spans="4:5" x14ac:dyDescent="0.25">
      <c r="D656" s="34"/>
      <c r="E656" s="34"/>
    </row>
    <row r="657" spans="4:5" x14ac:dyDescent="0.25">
      <c r="D657" s="34"/>
      <c r="E657" s="34"/>
    </row>
    <row r="658" spans="4:5" x14ac:dyDescent="0.25">
      <c r="D658" s="34"/>
      <c r="E658" s="34"/>
    </row>
    <row r="659" spans="4:5" x14ac:dyDescent="0.25">
      <c r="D659" s="34"/>
      <c r="E659" s="34"/>
    </row>
    <row r="660" spans="4:5" x14ac:dyDescent="0.25">
      <c r="D660" s="34"/>
      <c r="E660" s="34"/>
    </row>
    <row r="661" spans="4:5" x14ac:dyDescent="0.25">
      <c r="D661" s="34"/>
      <c r="E661" s="34"/>
    </row>
    <row r="662" spans="4:5" x14ac:dyDescent="0.25">
      <c r="D662" s="34"/>
      <c r="E662" s="34"/>
    </row>
    <row r="663" spans="4:5" x14ac:dyDescent="0.25">
      <c r="D663" s="34"/>
      <c r="E663" s="34"/>
    </row>
    <row r="664" spans="4:5" x14ac:dyDescent="0.25">
      <c r="D664" s="34"/>
      <c r="E664" s="34"/>
    </row>
    <row r="665" spans="4:5" x14ac:dyDescent="0.25">
      <c r="D665" s="34"/>
      <c r="E665" s="34"/>
    </row>
    <row r="666" spans="4:5" x14ac:dyDescent="0.25">
      <c r="D666" s="34"/>
      <c r="E666" s="34"/>
    </row>
    <row r="667" spans="4:5" x14ac:dyDescent="0.25">
      <c r="D667" s="34"/>
      <c r="E667" s="34"/>
    </row>
    <row r="668" spans="4:5" x14ac:dyDescent="0.25">
      <c r="D668" s="34"/>
      <c r="E668" s="34"/>
    </row>
    <row r="669" spans="4:5" x14ac:dyDescent="0.25">
      <c r="D669" s="34"/>
      <c r="E669" s="34"/>
    </row>
    <row r="670" spans="4:5" x14ac:dyDescent="0.25">
      <c r="D670" s="34"/>
      <c r="E670" s="34"/>
    </row>
    <row r="671" spans="4:5" x14ac:dyDescent="0.25">
      <c r="D671" s="34"/>
      <c r="E671" s="34"/>
    </row>
    <row r="672" spans="4:5" x14ac:dyDescent="0.25">
      <c r="D672" s="34"/>
      <c r="E672" s="34"/>
    </row>
    <row r="673" spans="4:5" x14ac:dyDescent="0.25">
      <c r="D673" s="34"/>
      <c r="E673" s="34"/>
    </row>
    <row r="674" spans="4:5" x14ac:dyDescent="0.25">
      <c r="D674" s="34"/>
      <c r="E674" s="34"/>
    </row>
    <row r="675" spans="4:5" x14ac:dyDescent="0.25">
      <c r="D675" s="34"/>
      <c r="E675" s="34"/>
    </row>
    <row r="676" spans="4:5" x14ac:dyDescent="0.25">
      <c r="D676" s="34"/>
      <c r="E676" s="34"/>
    </row>
    <row r="677" spans="4:5" x14ac:dyDescent="0.25">
      <c r="D677" s="34"/>
      <c r="E677" s="34"/>
    </row>
    <row r="678" spans="4:5" x14ac:dyDescent="0.25">
      <c r="D678" s="34"/>
      <c r="E678" s="34"/>
    </row>
    <row r="679" spans="4:5" x14ac:dyDescent="0.25">
      <c r="D679" s="34"/>
      <c r="E679" s="34"/>
    </row>
    <row r="680" spans="4:5" x14ac:dyDescent="0.25">
      <c r="D680" s="34"/>
      <c r="E680" s="34"/>
    </row>
    <row r="681" spans="4:5" x14ac:dyDescent="0.25">
      <c r="D681" s="34"/>
      <c r="E681" s="34"/>
    </row>
    <row r="682" spans="4:5" x14ac:dyDescent="0.25">
      <c r="D682" s="34"/>
      <c r="E682" s="34"/>
    </row>
    <row r="683" spans="4:5" x14ac:dyDescent="0.25">
      <c r="D683" s="34"/>
      <c r="E683" s="34"/>
    </row>
    <row r="684" spans="4:5" x14ac:dyDescent="0.25">
      <c r="D684" s="34"/>
      <c r="E684" s="34"/>
    </row>
    <row r="685" spans="4:5" x14ac:dyDescent="0.25">
      <c r="D685" s="34"/>
      <c r="E685" s="34"/>
    </row>
    <row r="686" spans="4:5" x14ac:dyDescent="0.25">
      <c r="D686" s="34"/>
      <c r="E686" s="34"/>
    </row>
    <row r="687" spans="4:5" x14ac:dyDescent="0.25">
      <c r="D687" s="34"/>
      <c r="E687" s="34"/>
    </row>
    <row r="688" spans="4:5" x14ac:dyDescent="0.25">
      <c r="D688" s="34"/>
      <c r="E688" s="34"/>
    </row>
    <row r="689" spans="4:5" x14ac:dyDescent="0.25">
      <c r="D689" s="34"/>
      <c r="E689" s="34"/>
    </row>
    <row r="690" spans="4:5" x14ac:dyDescent="0.25">
      <c r="D690" s="34"/>
      <c r="E690" s="34"/>
    </row>
    <row r="691" spans="4:5" x14ac:dyDescent="0.25">
      <c r="D691" s="34"/>
      <c r="E691" s="34"/>
    </row>
    <row r="692" spans="4:5" x14ac:dyDescent="0.25">
      <c r="D692" s="34"/>
      <c r="E692" s="34"/>
    </row>
    <row r="693" spans="4:5" x14ac:dyDescent="0.25">
      <c r="D693" s="34"/>
      <c r="E693" s="34"/>
    </row>
    <row r="694" spans="4:5" x14ac:dyDescent="0.25">
      <c r="D694" s="34"/>
      <c r="E694" s="34"/>
    </row>
    <row r="695" spans="4:5" x14ac:dyDescent="0.25">
      <c r="D695" s="34"/>
      <c r="E695" s="34"/>
    </row>
    <row r="696" spans="4:5" x14ac:dyDescent="0.25">
      <c r="D696" s="34"/>
      <c r="E696" s="34"/>
    </row>
    <row r="697" spans="4:5" x14ac:dyDescent="0.25">
      <c r="D697" s="34"/>
      <c r="E697" s="34"/>
    </row>
    <row r="698" spans="4:5" x14ac:dyDescent="0.25">
      <c r="D698" s="34"/>
      <c r="E698" s="34"/>
    </row>
    <row r="699" spans="4:5" x14ac:dyDescent="0.25">
      <c r="D699" s="34"/>
      <c r="E699" s="34"/>
    </row>
    <row r="700" spans="4:5" x14ac:dyDescent="0.25">
      <c r="D700" s="34"/>
      <c r="E700" s="34"/>
    </row>
    <row r="701" spans="4:5" x14ac:dyDescent="0.25">
      <c r="D701" s="34"/>
      <c r="E701" s="34"/>
    </row>
    <row r="702" spans="4:5" x14ac:dyDescent="0.25">
      <c r="D702" s="34"/>
      <c r="E702" s="34"/>
    </row>
    <row r="703" spans="4:5" x14ac:dyDescent="0.25">
      <c r="D703" s="34"/>
      <c r="E703" s="34"/>
    </row>
    <row r="704" spans="4:5" x14ac:dyDescent="0.25">
      <c r="D704" s="34"/>
      <c r="E704" s="34"/>
    </row>
    <row r="705" spans="4:5" x14ac:dyDescent="0.25">
      <c r="D705" s="34"/>
      <c r="E705" s="34"/>
    </row>
    <row r="706" spans="4:5" x14ac:dyDescent="0.25">
      <c r="D706" s="34"/>
      <c r="E706" s="34"/>
    </row>
    <row r="707" spans="4:5" x14ac:dyDescent="0.25">
      <c r="D707" s="34"/>
      <c r="E707" s="34"/>
    </row>
    <row r="708" spans="4:5" x14ac:dyDescent="0.25">
      <c r="D708" s="34"/>
      <c r="E708" s="34"/>
    </row>
    <row r="709" spans="4:5" x14ac:dyDescent="0.25">
      <c r="D709" s="34"/>
      <c r="E709" s="34"/>
    </row>
    <row r="710" spans="4:5" x14ac:dyDescent="0.25">
      <c r="D710" s="34"/>
      <c r="E710" s="34"/>
    </row>
    <row r="711" spans="4:5" x14ac:dyDescent="0.25">
      <c r="D711" s="34"/>
      <c r="E711" s="34"/>
    </row>
    <row r="712" spans="4:5" x14ac:dyDescent="0.25">
      <c r="D712" s="34"/>
      <c r="E712" s="34"/>
    </row>
    <row r="713" spans="4:5" x14ac:dyDescent="0.25">
      <c r="D713" s="34"/>
      <c r="E713" s="34"/>
    </row>
    <row r="714" spans="4:5" x14ac:dyDescent="0.25">
      <c r="D714" s="34"/>
      <c r="E714" s="34"/>
    </row>
    <row r="715" spans="4:5" x14ac:dyDescent="0.25">
      <c r="D715" s="34"/>
      <c r="E715" s="34"/>
    </row>
    <row r="716" spans="4:5" x14ac:dyDescent="0.25">
      <c r="D716" s="34"/>
      <c r="E716" s="34"/>
    </row>
    <row r="717" spans="4:5" x14ac:dyDescent="0.25">
      <c r="D717" s="34"/>
      <c r="E717" s="34"/>
    </row>
    <row r="718" spans="4:5" x14ac:dyDescent="0.25">
      <c r="D718" s="34"/>
      <c r="E718" s="34"/>
    </row>
    <row r="719" spans="4:5" x14ac:dyDescent="0.25">
      <c r="D719" s="34"/>
      <c r="E719" s="34"/>
    </row>
    <row r="720" spans="4:5" x14ac:dyDescent="0.25">
      <c r="D720" s="34"/>
      <c r="E720" s="34"/>
    </row>
    <row r="721" spans="4:5" x14ac:dyDescent="0.25">
      <c r="D721" s="34"/>
      <c r="E721" s="34"/>
    </row>
    <row r="722" spans="4:5" x14ac:dyDescent="0.25">
      <c r="D722" s="34"/>
      <c r="E722" s="34"/>
    </row>
    <row r="723" spans="4:5" x14ac:dyDescent="0.25">
      <c r="D723" s="34"/>
      <c r="E723" s="34"/>
    </row>
    <row r="724" spans="4:5" x14ac:dyDescent="0.25">
      <c r="D724" s="34"/>
      <c r="E724" s="34"/>
    </row>
    <row r="725" spans="4:5" x14ac:dyDescent="0.25">
      <c r="D725" s="34"/>
      <c r="E725" s="34"/>
    </row>
    <row r="726" spans="4:5" x14ac:dyDescent="0.25">
      <c r="D726" s="34"/>
      <c r="E726" s="34"/>
    </row>
    <row r="727" spans="4:5" x14ac:dyDescent="0.25">
      <c r="D727" s="34"/>
      <c r="E727" s="34"/>
    </row>
    <row r="728" spans="4:5" x14ac:dyDescent="0.25">
      <c r="D728" s="34"/>
      <c r="E728" s="34"/>
    </row>
    <row r="729" spans="4:5" x14ac:dyDescent="0.25">
      <c r="D729" s="34"/>
      <c r="E729" s="34"/>
    </row>
    <row r="730" spans="4:5" x14ac:dyDescent="0.25">
      <c r="D730" s="34"/>
      <c r="E730" s="34"/>
    </row>
    <row r="731" spans="4:5" x14ac:dyDescent="0.25">
      <c r="D731" s="34"/>
      <c r="E731" s="34"/>
    </row>
    <row r="732" spans="4:5" x14ac:dyDescent="0.25">
      <c r="D732" s="34"/>
      <c r="E732" s="34"/>
    </row>
    <row r="733" spans="4:5" x14ac:dyDescent="0.25">
      <c r="D733" s="34"/>
      <c r="E733" s="34"/>
    </row>
    <row r="734" spans="4:5" x14ac:dyDescent="0.25">
      <c r="D734" s="34"/>
      <c r="E734" s="34"/>
    </row>
    <row r="735" spans="4:5" x14ac:dyDescent="0.25">
      <c r="D735" s="34"/>
      <c r="E735" s="34"/>
    </row>
    <row r="736" spans="4:5" x14ac:dyDescent="0.25">
      <c r="D736" s="34"/>
      <c r="E736" s="34"/>
    </row>
    <row r="737" spans="4:5" x14ac:dyDescent="0.25">
      <c r="D737" s="34"/>
      <c r="E737" s="34"/>
    </row>
    <row r="738" spans="4:5" x14ac:dyDescent="0.25">
      <c r="D738" s="34"/>
      <c r="E738" s="34"/>
    </row>
    <row r="739" spans="4:5" x14ac:dyDescent="0.25">
      <c r="D739" s="34"/>
      <c r="E739" s="34"/>
    </row>
    <row r="740" spans="4:5" x14ac:dyDescent="0.25">
      <c r="D740" s="34"/>
      <c r="E740" s="34"/>
    </row>
    <row r="741" spans="4:5" x14ac:dyDescent="0.25">
      <c r="D741" s="34"/>
      <c r="E741" s="34"/>
    </row>
    <row r="742" spans="4:5" x14ac:dyDescent="0.25">
      <c r="D742" s="34"/>
      <c r="E742" s="34"/>
    </row>
    <row r="743" spans="4:5" x14ac:dyDescent="0.25">
      <c r="D743" s="34"/>
      <c r="E743" s="34"/>
    </row>
    <row r="744" spans="4:5" x14ac:dyDescent="0.25">
      <c r="D744" s="34"/>
      <c r="E744" s="34"/>
    </row>
    <row r="745" spans="4:5" x14ac:dyDescent="0.25">
      <c r="D745" s="34"/>
      <c r="E745" s="34"/>
    </row>
    <row r="746" spans="4:5" x14ac:dyDescent="0.25">
      <c r="D746" s="34"/>
      <c r="E746" s="34"/>
    </row>
    <row r="747" spans="4:5" x14ac:dyDescent="0.25">
      <c r="D747" s="34"/>
      <c r="E747" s="34"/>
    </row>
    <row r="748" spans="4:5" x14ac:dyDescent="0.25">
      <c r="D748" s="34"/>
      <c r="E748" s="34"/>
    </row>
    <row r="749" spans="4:5" x14ac:dyDescent="0.25">
      <c r="D749" s="34"/>
      <c r="E749" s="34"/>
    </row>
    <row r="750" spans="4:5" x14ac:dyDescent="0.25">
      <c r="D750" s="34"/>
      <c r="E750" s="34"/>
    </row>
    <row r="751" spans="4:5" x14ac:dyDescent="0.25">
      <c r="D751" s="34"/>
      <c r="E751" s="34"/>
    </row>
    <row r="752" spans="4:5" x14ac:dyDescent="0.25">
      <c r="D752" s="34"/>
      <c r="E752" s="34"/>
    </row>
    <row r="753" spans="4:5" x14ac:dyDescent="0.25">
      <c r="D753" s="34"/>
      <c r="E753" s="34"/>
    </row>
    <row r="754" spans="4:5" x14ac:dyDescent="0.25">
      <c r="D754" s="34"/>
      <c r="E754" s="34"/>
    </row>
    <row r="755" spans="4:5" x14ac:dyDescent="0.25">
      <c r="D755" s="34"/>
      <c r="E755" s="34"/>
    </row>
    <row r="756" spans="4:5" x14ac:dyDescent="0.25">
      <c r="D756" s="34"/>
      <c r="E756" s="34"/>
    </row>
    <row r="757" spans="4:5" x14ac:dyDescent="0.25">
      <c r="D757" s="34"/>
      <c r="E757" s="34"/>
    </row>
    <row r="758" spans="4:5" x14ac:dyDescent="0.25">
      <c r="D758" s="34"/>
      <c r="E758" s="34"/>
    </row>
    <row r="759" spans="4:5" x14ac:dyDescent="0.25">
      <c r="D759" s="34"/>
      <c r="E759" s="34"/>
    </row>
    <row r="760" spans="4:5" x14ac:dyDescent="0.25">
      <c r="D760" s="34"/>
      <c r="E760" s="34"/>
    </row>
    <row r="761" spans="4:5" x14ac:dyDescent="0.25">
      <c r="D761" s="34"/>
      <c r="E761" s="34"/>
    </row>
    <row r="762" spans="4:5" x14ac:dyDescent="0.25">
      <c r="D762" s="34"/>
      <c r="E762" s="34"/>
    </row>
    <row r="763" spans="4:5" x14ac:dyDescent="0.25">
      <c r="D763" s="34"/>
      <c r="E763" s="34"/>
    </row>
    <row r="764" spans="4:5" x14ac:dyDescent="0.25">
      <c r="D764" s="34"/>
      <c r="E764" s="34"/>
    </row>
    <row r="765" spans="4:5" x14ac:dyDescent="0.25">
      <c r="D765" s="34"/>
      <c r="E765" s="34"/>
    </row>
    <row r="766" spans="4:5" x14ac:dyDescent="0.25">
      <c r="D766" s="34"/>
      <c r="E766" s="34"/>
    </row>
    <row r="767" spans="4:5" x14ac:dyDescent="0.25">
      <c r="D767" s="34"/>
      <c r="E767" s="34"/>
    </row>
    <row r="768" spans="4:5" x14ac:dyDescent="0.25">
      <c r="D768" s="34"/>
      <c r="E768" s="34"/>
    </row>
    <row r="769" spans="4:5" x14ac:dyDescent="0.25">
      <c r="D769" s="34"/>
      <c r="E769" s="34"/>
    </row>
    <row r="770" spans="4:5" x14ac:dyDescent="0.25">
      <c r="D770" s="34"/>
      <c r="E770" s="34"/>
    </row>
    <row r="771" spans="4:5" x14ac:dyDescent="0.25">
      <c r="D771" s="34"/>
      <c r="E771" s="34"/>
    </row>
    <row r="772" spans="4:5" x14ac:dyDescent="0.25">
      <c r="D772" s="34"/>
      <c r="E772" s="34"/>
    </row>
    <row r="773" spans="4:5" x14ac:dyDescent="0.25">
      <c r="D773" s="34"/>
      <c r="E773" s="34"/>
    </row>
    <row r="774" spans="4:5" x14ac:dyDescent="0.25">
      <c r="D774" s="34"/>
      <c r="E774" s="34"/>
    </row>
    <row r="775" spans="4:5" x14ac:dyDescent="0.25">
      <c r="D775" s="34"/>
      <c r="E775" s="34"/>
    </row>
    <row r="776" spans="4:5" x14ac:dyDescent="0.25">
      <c r="D776" s="34"/>
      <c r="E776" s="34"/>
    </row>
    <row r="777" spans="4:5" x14ac:dyDescent="0.25">
      <c r="D777" s="34"/>
      <c r="E777" s="34"/>
    </row>
    <row r="778" spans="4:5" x14ac:dyDescent="0.25">
      <c r="D778" s="34"/>
      <c r="E778" s="34"/>
    </row>
    <row r="779" spans="4:5" x14ac:dyDescent="0.25">
      <c r="D779" s="34"/>
      <c r="E779" s="34"/>
    </row>
    <row r="780" spans="4:5" x14ac:dyDescent="0.25">
      <c r="D780" s="34"/>
      <c r="E780" s="34"/>
    </row>
    <row r="781" spans="4:5" x14ac:dyDescent="0.25">
      <c r="D781" s="34"/>
      <c r="E781" s="34"/>
    </row>
    <row r="782" spans="4:5" x14ac:dyDescent="0.25">
      <c r="D782" s="34"/>
      <c r="E782" s="34"/>
    </row>
    <row r="783" spans="4:5" x14ac:dyDescent="0.25">
      <c r="D783" s="34"/>
      <c r="E783" s="34"/>
    </row>
    <row r="784" spans="4:5" x14ac:dyDescent="0.25">
      <c r="D784" s="34"/>
      <c r="E784" s="34"/>
    </row>
    <row r="785" spans="4:5" x14ac:dyDescent="0.25">
      <c r="D785" s="34"/>
      <c r="E785" s="34"/>
    </row>
    <row r="786" spans="4:5" x14ac:dyDescent="0.25">
      <c r="D786" s="34"/>
      <c r="E786" s="34"/>
    </row>
    <row r="787" spans="4:5" x14ac:dyDescent="0.25">
      <c r="D787" s="34"/>
      <c r="E787" s="34"/>
    </row>
    <row r="788" spans="4:5" x14ac:dyDescent="0.25">
      <c r="D788" s="34"/>
      <c r="E788" s="34"/>
    </row>
    <row r="789" spans="4:5" x14ac:dyDescent="0.25">
      <c r="D789" s="34"/>
      <c r="E789" s="34"/>
    </row>
    <row r="790" spans="4:5" x14ac:dyDescent="0.25">
      <c r="D790" s="34"/>
      <c r="E790" s="34"/>
    </row>
    <row r="791" spans="4:5" x14ac:dyDescent="0.25">
      <c r="D791" s="34"/>
      <c r="E791" s="34"/>
    </row>
    <row r="792" spans="4:5" x14ac:dyDescent="0.25">
      <c r="D792" s="34"/>
      <c r="E792" s="34"/>
    </row>
    <row r="793" spans="4:5" x14ac:dyDescent="0.25">
      <c r="D793" s="34"/>
      <c r="E793" s="34"/>
    </row>
    <row r="794" spans="4:5" x14ac:dyDescent="0.25">
      <c r="D794" s="34"/>
      <c r="E794" s="34"/>
    </row>
    <row r="795" spans="4:5" x14ac:dyDescent="0.25">
      <c r="D795" s="34"/>
      <c r="E795" s="34"/>
    </row>
    <row r="796" spans="4:5" x14ac:dyDescent="0.25">
      <c r="D796" s="34"/>
      <c r="E796" s="34"/>
    </row>
    <row r="797" spans="4:5" x14ac:dyDescent="0.25">
      <c r="D797" s="34"/>
      <c r="E797" s="34"/>
    </row>
    <row r="798" spans="4:5" x14ac:dyDescent="0.25">
      <c r="D798" s="34"/>
      <c r="E798" s="34"/>
    </row>
    <row r="799" spans="4:5" x14ac:dyDescent="0.25">
      <c r="D799" s="34"/>
      <c r="E799" s="34"/>
    </row>
    <row r="800" spans="4:5" x14ac:dyDescent="0.25">
      <c r="D800" s="34"/>
      <c r="E800" s="34"/>
    </row>
    <row r="801" spans="4:5" x14ac:dyDescent="0.25">
      <c r="D801" s="34"/>
      <c r="E801" s="34"/>
    </row>
    <row r="802" spans="4:5" x14ac:dyDescent="0.25">
      <c r="D802" s="34"/>
      <c r="E802" s="34"/>
    </row>
    <row r="803" spans="4:5" x14ac:dyDescent="0.25">
      <c r="D803" s="34"/>
      <c r="E803" s="34"/>
    </row>
    <row r="804" spans="4:5" x14ac:dyDescent="0.25">
      <c r="D804" s="34"/>
      <c r="E804" s="34"/>
    </row>
    <row r="805" spans="4:5" x14ac:dyDescent="0.25">
      <c r="D805" s="34"/>
      <c r="E805" s="34"/>
    </row>
    <row r="806" spans="4:5" x14ac:dyDescent="0.25">
      <c r="D806" s="34"/>
      <c r="E806" s="34"/>
    </row>
    <row r="807" spans="4:5" x14ac:dyDescent="0.25">
      <c r="D807" s="34"/>
      <c r="E807" s="34"/>
    </row>
    <row r="808" spans="4:5" x14ac:dyDescent="0.25">
      <c r="D808" s="34"/>
      <c r="E808" s="34"/>
    </row>
    <row r="809" spans="4:5" x14ac:dyDescent="0.25">
      <c r="D809" s="34"/>
      <c r="E809" s="34"/>
    </row>
    <row r="810" spans="4:5" x14ac:dyDescent="0.25">
      <c r="D810" s="34"/>
      <c r="E810" s="34"/>
    </row>
    <row r="811" spans="4:5" x14ac:dyDescent="0.25">
      <c r="D811" s="34"/>
      <c r="E811" s="34"/>
    </row>
    <row r="812" spans="4:5" x14ac:dyDescent="0.25">
      <c r="D812" s="34"/>
      <c r="E812" s="34"/>
    </row>
    <row r="813" spans="4:5" x14ac:dyDescent="0.25">
      <c r="D813" s="34"/>
      <c r="E813" s="34"/>
    </row>
    <row r="814" spans="4:5" x14ac:dyDescent="0.25">
      <c r="D814" s="34"/>
      <c r="E814" s="34"/>
    </row>
    <row r="815" spans="4:5" x14ac:dyDescent="0.25">
      <c r="D815" s="34"/>
      <c r="E815" s="34"/>
    </row>
    <row r="816" spans="4:5" x14ac:dyDescent="0.25">
      <c r="D816" s="34"/>
      <c r="E816" s="34"/>
    </row>
    <row r="817" spans="4:5" x14ac:dyDescent="0.25">
      <c r="D817" s="34"/>
      <c r="E817" s="34"/>
    </row>
    <row r="818" spans="4:5" x14ac:dyDescent="0.25">
      <c r="D818" s="34"/>
      <c r="E818" s="34"/>
    </row>
    <row r="819" spans="4:5" x14ac:dyDescent="0.25">
      <c r="D819" s="34"/>
      <c r="E819" s="34"/>
    </row>
    <row r="820" spans="4:5" x14ac:dyDescent="0.25">
      <c r="D820" s="34"/>
      <c r="E820" s="34"/>
    </row>
    <row r="821" spans="4:5" x14ac:dyDescent="0.25">
      <c r="D821" s="34"/>
      <c r="E821" s="34"/>
    </row>
    <row r="822" spans="4:5" x14ac:dyDescent="0.25">
      <c r="D822" s="34"/>
      <c r="E822" s="34"/>
    </row>
    <row r="823" spans="4:5" x14ac:dyDescent="0.25">
      <c r="D823" s="34"/>
      <c r="E823" s="34"/>
    </row>
    <row r="824" spans="4:5" x14ac:dyDescent="0.25">
      <c r="D824" s="34"/>
      <c r="E824" s="34"/>
    </row>
    <row r="825" spans="4:5" x14ac:dyDescent="0.25">
      <c r="D825" s="34"/>
      <c r="E825" s="34"/>
    </row>
    <row r="826" spans="4:5" x14ac:dyDescent="0.25">
      <c r="D826" s="34"/>
      <c r="E826" s="34"/>
    </row>
    <row r="827" spans="4:5" x14ac:dyDescent="0.25">
      <c r="D827" s="34"/>
      <c r="E827" s="34"/>
    </row>
    <row r="828" spans="4:5" x14ac:dyDescent="0.25">
      <c r="D828" s="34"/>
      <c r="E828" s="34"/>
    </row>
    <row r="829" spans="4:5" x14ac:dyDescent="0.25">
      <c r="D829" s="34"/>
      <c r="E829" s="34"/>
    </row>
    <row r="830" spans="4:5" x14ac:dyDescent="0.25">
      <c r="D830" s="34"/>
      <c r="E830" s="34"/>
    </row>
    <row r="831" spans="4:5" x14ac:dyDescent="0.25">
      <c r="D831" s="34"/>
      <c r="E831" s="34"/>
    </row>
    <row r="832" spans="4:5" x14ac:dyDescent="0.25">
      <c r="D832" s="34"/>
      <c r="E832" s="34"/>
    </row>
    <row r="833" spans="4:5" x14ac:dyDescent="0.25">
      <c r="D833" s="34"/>
      <c r="E833" s="34"/>
    </row>
    <row r="834" spans="4:5" x14ac:dyDescent="0.25">
      <c r="D834" s="34"/>
      <c r="E834" s="34"/>
    </row>
    <row r="835" spans="4:5" x14ac:dyDescent="0.25">
      <c r="D835" s="34"/>
      <c r="E835" s="34"/>
    </row>
    <row r="836" spans="4:5" x14ac:dyDescent="0.25">
      <c r="D836" s="34"/>
      <c r="E836" s="34"/>
    </row>
    <row r="837" spans="4:5" x14ac:dyDescent="0.25">
      <c r="D837" s="34"/>
      <c r="E837" s="34"/>
    </row>
    <row r="838" spans="4:5" x14ac:dyDescent="0.25">
      <c r="D838" s="34"/>
      <c r="E838" s="34"/>
    </row>
    <row r="839" spans="4:5" x14ac:dyDescent="0.25">
      <c r="D839" s="34"/>
      <c r="E839" s="34"/>
    </row>
    <row r="840" spans="4:5" x14ac:dyDescent="0.25">
      <c r="D840" s="34"/>
      <c r="E840" s="34"/>
    </row>
    <row r="841" spans="4:5" x14ac:dyDescent="0.25">
      <c r="D841" s="34"/>
      <c r="E841" s="34"/>
    </row>
    <row r="842" spans="4:5" x14ac:dyDescent="0.25">
      <c r="D842" s="34"/>
      <c r="E842" s="34"/>
    </row>
    <row r="843" spans="4:5" x14ac:dyDescent="0.25">
      <c r="D843" s="34"/>
      <c r="E843" s="34"/>
    </row>
    <row r="844" spans="4:5" x14ac:dyDescent="0.25">
      <c r="D844" s="34"/>
      <c r="E844" s="34"/>
    </row>
    <row r="845" spans="4:5" x14ac:dyDescent="0.25">
      <c r="D845" s="34"/>
      <c r="E845" s="34"/>
    </row>
    <row r="846" spans="4:5" x14ac:dyDescent="0.25">
      <c r="D846" s="34"/>
      <c r="E846" s="34"/>
    </row>
    <row r="847" spans="4:5" x14ac:dyDescent="0.25">
      <c r="D847" s="34"/>
      <c r="E847" s="34"/>
    </row>
    <row r="848" spans="4:5" x14ac:dyDescent="0.25">
      <c r="D848" s="34"/>
      <c r="E848" s="34"/>
    </row>
    <row r="849" spans="4:5" x14ac:dyDescent="0.25">
      <c r="D849" s="34"/>
      <c r="E849" s="34"/>
    </row>
    <row r="850" spans="4:5" x14ac:dyDescent="0.25">
      <c r="D850" s="34"/>
      <c r="E850" s="34"/>
    </row>
    <row r="851" spans="4:5" x14ac:dyDescent="0.25">
      <c r="D851" s="34"/>
      <c r="E851" s="34"/>
    </row>
    <row r="852" spans="4:5" x14ac:dyDescent="0.25">
      <c r="D852" s="34"/>
      <c r="E852" s="34"/>
    </row>
    <row r="853" spans="4:5" x14ac:dyDescent="0.25">
      <c r="D853" s="34"/>
      <c r="E853" s="34"/>
    </row>
    <row r="854" spans="4:5" x14ac:dyDescent="0.25">
      <c r="D854" s="34"/>
      <c r="E854" s="34"/>
    </row>
    <row r="855" spans="4:5" x14ac:dyDescent="0.25">
      <c r="D855" s="34"/>
      <c r="E855" s="34"/>
    </row>
    <row r="856" spans="4:5" x14ac:dyDescent="0.25">
      <c r="D856" s="34"/>
      <c r="E856" s="34"/>
    </row>
    <row r="857" spans="4:5" x14ac:dyDescent="0.25">
      <c r="D857" s="34"/>
      <c r="E857" s="34"/>
    </row>
    <row r="858" spans="4:5" x14ac:dyDescent="0.25">
      <c r="D858" s="34"/>
      <c r="E858" s="34"/>
    </row>
    <row r="859" spans="4:5" x14ac:dyDescent="0.25">
      <c r="D859" s="34"/>
      <c r="E859" s="34"/>
    </row>
    <row r="860" spans="4:5" x14ac:dyDescent="0.25">
      <c r="D860" s="34"/>
      <c r="E860" s="34"/>
    </row>
    <row r="861" spans="4:5" x14ac:dyDescent="0.25">
      <c r="D861" s="34"/>
      <c r="E861" s="34"/>
    </row>
    <row r="862" spans="4:5" x14ac:dyDescent="0.25">
      <c r="D862" s="34"/>
      <c r="E862" s="34"/>
    </row>
    <row r="863" spans="4:5" x14ac:dyDescent="0.25">
      <c r="D863" s="34"/>
      <c r="E863" s="34"/>
    </row>
    <row r="864" spans="4:5" x14ac:dyDescent="0.25">
      <c r="D864" s="34"/>
      <c r="E864" s="34"/>
    </row>
    <row r="865" spans="4:5" x14ac:dyDescent="0.25">
      <c r="D865" s="34"/>
      <c r="E865" s="34"/>
    </row>
    <row r="866" spans="4:5" x14ac:dyDescent="0.25">
      <c r="D866" s="34"/>
      <c r="E866" s="34"/>
    </row>
    <row r="867" spans="4:5" x14ac:dyDescent="0.25">
      <c r="D867" s="34"/>
      <c r="E867" s="34"/>
    </row>
    <row r="868" spans="4:5" x14ac:dyDescent="0.25">
      <c r="D868" s="34"/>
      <c r="E868" s="34"/>
    </row>
    <row r="869" spans="4:5" x14ac:dyDescent="0.25">
      <c r="D869" s="34"/>
      <c r="E869" s="34"/>
    </row>
    <row r="870" spans="4:5" x14ac:dyDescent="0.25">
      <c r="D870" s="34"/>
      <c r="E870" s="34"/>
    </row>
    <row r="871" spans="4:5" x14ac:dyDescent="0.25">
      <c r="D871" s="34"/>
      <c r="E871" s="34"/>
    </row>
    <row r="872" spans="4:5" x14ac:dyDescent="0.25">
      <c r="D872" s="34"/>
      <c r="E872" s="34"/>
    </row>
    <row r="873" spans="4:5" x14ac:dyDescent="0.25">
      <c r="D873" s="34"/>
      <c r="E873" s="34"/>
    </row>
    <row r="874" spans="4:5" x14ac:dyDescent="0.25">
      <c r="D874" s="34"/>
      <c r="E874" s="34"/>
    </row>
    <row r="875" spans="4:5" x14ac:dyDescent="0.25">
      <c r="D875" s="34"/>
      <c r="E875" s="34"/>
    </row>
    <row r="876" spans="4:5" x14ac:dyDescent="0.25">
      <c r="D876" s="34"/>
      <c r="E876" s="34"/>
    </row>
    <row r="877" spans="4:5" x14ac:dyDescent="0.25">
      <c r="D877" s="34"/>
      <c r="E877" s="34"/>
    </row>
    <row r="878" spans="4:5" x14ac:dyDescent="0.25">
      <c r="D878" s="34"/>
      <c r="E878" s="34"/>
    </row>
    <row r="879" spans="4:5" x14ac:dyDescent="0.25">
      <c r="D879" s="34"/>
      <c r="E879" s="34"/>
    </row>
    <row r="880" spans="4:5" x14ac:dyDescent="0.25">
      <c r="D880" s="34"/>
      <c r="E880" s="34"/>
    </row>
    <row r="881" spans="4:5" x14ac:dyDescent="0.25">
      <c r="D881" s="34"/>
      <c r="E881" s="34"/>
    </row>
    <row r="882" spans="4:5" x14ac:dyDescent="0.25">
      <c r="D882" s="34"/>
      <c r="E882" s="34"/>
    </row>
    <row r="883" spans="4:5" x14ac:dyDescent="0.25">
      <c r="D883" s="34"/>
      <c r="E883" s="34"/>
    </row>
    <row r="884" spans="4:5" x14ac:dyDescent="0.25">
      <c r="D884" s="34"/>
      <c r="E884" s="34"/>
    </row>
    <row r="885" spans="4:5" x14ac:dyDescent="0.25">
      <c r="D885" s="34"/>
      <c r="E885" s="34"/>
    </row>
    <row r="886" spans="4:5" x14ac:dyDescent="0.25">
      <c r="D886" s="34"/>
      <c r="E886" s="34"/>
    </row>
    <row r="887" spans="4:5" x14ac:dyDescent="0.25">
      <c r="D887" s="34"/>
      <c r="E887" s="34"/>
    </row>
    <row r="888" spans="4:5" x14ac:dyDescent="0.25">
      <c r="D888" s="34"/>
      <c r="E888" s="34"/>
    </row>
    <row r="889" spans="4:5" x14ac:dyDescent="0.25">
      <c r="D889" s="34"/>
      <c r="E889" s="34"/>
    </row>
    <row r="890" spans="4:5" x14ac:dyDescent="0.25">
      <c r="D890" s="34"/>
      <c r="E890" s="34"/>
    </row>
    <row r="891" spans="4:5" x14ac:dyDescent="0.25">
      <c r="D891" s="34"/>
      <c r="E891" s="34"/>
    </row>
    <row r="892" spans="4:5" x14ac:dyDescent="0.25">
      <c r="D892" s="34"/>
      <c r="E892" s="34"/>
    </row>
    <row r="893" spans="4:5" x14ac:dyDescent="0.25">
      <c r="D893" s="34"/>
      <c r="E893" s="34"/>
    </row>
    <row r="894" spans="4:5" x14ac:dyDescent="0.25">
      <c r="D894" s="34"/>
      <c r="E894" s="34"/>
    </row>
    <row r="895" spans="4:5" x14ac:dyDescent="0.25">
      <c r="D895" s="34"/>
      <c r="E895" s="34"/>
    </row>
    <row r="896" spans="4:5" x14ac:dyDescent="0.25">
      <c r="D896" s="34"/>
      <c r="E896" s="34"/>
    </row>
    <row r="897" spans="4:5" x14ac:dyDescent="0.25">
      <c r="D897" s="34"/>
      <c r="E897" s="34"/>
    </row>
    <row r="898" spans="4:5" x14ac:dyDescent="0.25">
      <c r="D898" s="34"/>
      <c r="E898" s="34"/>
    </row>
    <row r="899" spans="4:5" x14ac:dyDescent="0.25">
      <c r="D899" s="34"/>
      <c r="E899" s="34"/>
    </row>
    <row r="900" spans="4:5" x14ac:dyDescent="0.25">
      <c r="D900" s="34"/>
      <c r="E900" s="34"/>
    </row>
    <row r="901" spans="4:5" x14ac:dyDescent="0.25">
      <c r="D901" s="34"/>
      <c r="E901" s="34"/>
    </row>
    <row r="902" spans="4:5" x14ac:dyDescent="0.25">
      <c r="D902" s="34"/>
      <c r="E902" s="34"/>
    </row>
    <row r="903" spans="4:5" x14ac:dyDescent="0.25">
      <c r="D903" s="34"/>
      <c r="E903" s="34"/>
    </row>
    <row r="904" spans="4:5" x14ac:dyDescent="0.25">
      <c r="D904" s="34"/>
      <c r="E904" s="34"/>
    </row>
    <row r="905" spans="4:5" x14ac:dyDescent="0.25">
      <c r="D905" s="34"/>
      <c r="E905" s="34"/>
    </row>
    <row r="906" spans="4:5" x14ac:dyDescent="0.25">
      <c r="D906" s="34"/>
      <c r="E906" s="34"/>
    </row>
    <row r="907" spans="4:5" x14ac:dyDescent="0.25">
      <c r="D907" s="34"/>
      <c r="E907" s="34"/>
    </row>
    <row r="908" spans="4:5" x14ac:dyDescent="0.25">
      <c r="D908" s="34"/>
      <c r="E908" s="34"/>
    </row>
    <row r="909" spans="4:5" x14ac:dyDescent="0.25">
      <c r="D909" s="34"/>
      <c r="E909" s="34"/>
    </row>
    <row r="910" spans="4:5" x14ac:dyDescent="0.25">
      <c r="D910" s="34"/>
      <c r="E910" s="34"/>
    </row>
    <row r="911" spans="4:5" x14ac:dyDescent="0.25">
      <c r="D911" s="34"/>
      <c r="E911" s="34"/>
    </row>
    <row r="912" spans="4:5" x14ac:dyDescent="0.25">
      <c r="D912" s="34"/>
      <c r="E912" s="34"/>
    </row>
    <row r="913" spans="4:5" x14ac:dyDescent="0.25">
      <c r="D913" s="34"/>
      <c r="E913" s="34"/>
    </row>
    <row r="914" spans="4:5" x14ac:dyDescent="0.25">
      <c r="D914" s="34"/>
      <c r="E914" s="34"/>
    </row>
    <row r="915" spans="4:5" x14ac:dyDescent="0.25">
      <c r="D915" s="34"/>
      <c r="E915" s="34"/>
    </row>
    <row r="916" spans="4:5" x14ac:dyDescent="0.25">
      <c r="D916" s="34"/>
      <c r="E916" s="34"/>
    </row>
    <row r="917" spans="4:5" x14ac:dyDescent="0.25">
      <c r="D917" s="34"/>
      <c r="E917" s="34"/>
    </row>
    <row r="918" spans="4:5" x14ac:dyDescent="0.25">
      <c r="D918" s="34"/>
      <c r="E918" s="34"/>
    </row>
    <row r="919" spans="4:5" x14ac:dyDescent="0.25">
      <c r="D919" s="34"/>
      <c r="E919" s="34"/>
    </row>
    <row r="920" spans="4:5" x14ac:dyDescent="0.25">
      <c r="D920" s="34"/>
      <c r="E920" s="34"/>
    </row>
    <row r="921" spans="4:5" x14ac:dyDescent="0.25">
      <c r="D921" s="34"/>
      <c r="E921" s="34"/>
    </row>
    <row r="922" spans="4:5" x14ac:dyDescent="0.25">
      <c r="D922" s="34"/>
      <c r="E922" s="34"/>
    </row>
    <row r="923" spans="4:5" x14ac:dyDescent="0.25">
      <c r="D923" s="34"/>
      <c r="E923" s="34"/>
    </row>
    <row r="924" spans="4:5" x14ac:dyDescent="0.25">
      <c r="D924" s="34"/>
      <c r="E924" s="34"/>
    </row>
    <row r="925" spans="4:5" x14ac:dyDescent="0.25">
      <c r="D925" s="34"/>
      <c r="E925" s="34"/>
    </row>
    <row r="926" spans="4:5" x14ac:dyDescent="0.25">
      <c r="D926" s="34"/>
      <c r="E926" s="34"/>
    </row>
    <row r="927" spans="4:5" x14ac:dyDescent="0.25">
      <c r="D927" s="34"/>
      <c r="E927" s="34"/>
    </row>
    <row r="928" spans="4:5" x14ac:dyDescent="0.25">
      <c r="D928" s="34"/>
      <c r="E928" s="34"/>
    </row>
    <row r="929" spans="4:5" x14ac:dyDescent="0.25">
      <c r="D929" s="34"/>
      <c r="E929" s="34"/>
    </row>
    <row r="930" spans="4:5" x14ac:dyDescent="0.25">
      <c r="D930" s="34"/>
      <c r="E930" s="34"/>
    </row>
    <row r="931" spans="4:5" x14ac:dyDescent="0.25">
      <c r="D931" s="34"/>
      <c r="E931" s="34"/>
    </row>
    <row r="932" spans="4:5" x14ac:dyDescent="0.25">
      <c r="D932" s="34"/>
      <c r="E932" s="34"/>
    </row>
    <row r="933" spans="4:5" x14ac:dyDescent="0.25">
      <c r="D933" s="34"/>
      <c r="E933" s="34"/>
    </row>
    <row r="934" spans="4:5" x14ac:dyDescent="0.25">
      <c r="D934" s="34"/>
      <c r="E934" s="34"/>
    </row>
    <row r="935" spans="4:5" x14ac:dyDescent="0.25">
      <c r="D935" s="34"/>
      <c r="E935" s="34"/>
    </row>
    <row r="936" spans="4:5" x14ac:dyDescent="0.25">
      <c r="D936" s="34"/>
      <c r="E936" s="34"/>
    </row>
    <row r="937" spans="4:5" x14ac:dyDescent="0.25">
      <c r="D937" s="34"/>
      <c r="E937" s="34"/>
    </row>
    <row r="938" spans="4:5" x14ac:dyDescent="0.25">
      <c r="D938" s="34"/>
      <c r="E938" s="34"/>
    </row>
    <row r="939" spans="4:5" x14ac:dyDescent="0.25">
      <c r="D939" s="34"/>
      <c r="E939" s="34"/>
    </row>
    <row r="940" spans="4:5" x14ac:dyDescent="0.25">
      <c r="D940" s="34"/>
      <c r="E940" s="34"/>
    </row>
    <row r="941" spans="4:5" x14ac:dyDescent="0.25">
      <c r="D941" s="34"/>
      <c r="E941" s="34"/>
    </row>
    <row r="942" spans="4:5" x14ac:dyDescent="0.25">
      <c r="D942" s="34"/>
      <c r="E942" s="34"/>
    </row>
    <row r="943" spans="4:5" x14ac:dyDescent="0.25">
      <c r="D943" s="34"/>
      <c r="E943" s="34"/>
    </row>
    <row r="944" spans="4:5" x14ac:dyDescent="0.25">
      <c r="D944" s="34"/>
      <c r="E944" s="34"/>
    </row>
    <row r="945" spans="4:5" x14ac:dyDescent="0.25">
      <c r="D945" s="34"/>
      <c r="E945" s="34"/>
    </row>
    <row r="946" spans="4:5" x14ac:dyDescent="0.25">
      <c r="D946" s="34"/>
      <c r="E946" s="34"/>
    </row>
    <row r="947" spans="4:5" x14ac:dyDescent="0.25">
      <c r="D947" s="34"/>
      <c r="E947" s="34"/>
    </row>
    <row r="948" spans="4:5" x14ac:dyDescent="0.25">
      <c r="D948" s="34"/>
      <c r="E948" s="34"/>
    </row>
    <row r="949" spans="4:5" x14ac:dyDescent="0.25">
      <c r="D949" s="34"/>
      <c r="E949" s="34"/>
    </row>
    <row r="950" spans="4:5" x14ac:dyDescent="0.25">
      <c r="D950" s="34"/>
      <c r="E950" s="34"/>
    </row>
    <row r="951" spans="4:5" x14ac:dyDescent="0.25">
      <c r="D951" s="34"/>
      <c r="E951" s="34"/>
    </row>
    <row r="952" spans="4:5" x14ac:dyDescent="0.25">
      <c r="D952" s="34"/>
      <c r="E952" s="34"/>
    </row>
    <row r="953" spans="4:5" x14ac:dyDescent="0.25">
      <c r="D953" s="34"/>
      <c r="E953" s="34"/>
    </row>
    <row r="954" spans="4:5" x14ac:dyDescent="0.25">
      <c r="D954" s="34"/>
      <c r="E954" s="34"/>
    </row>
    <row r="955" spans="4:5" x14ac:dyDescent="0.25">
      <c r="D955" s="34"/>
      <c r="E955" s="34"/>
    </row>
    <row r="956" spans="4:5" x14ac:dyDescent="0.25">
      <c r="D956" s="34"/>
      <c r="E956" s="34"/>
    </row>
    <row r="957" spans="4:5" x14ac:dyDescent="0.25">
      <c r="D957" s="34"/>
      <c r="E957" s="34"/>
    </row>
    <row r="958" spans="4:5" x14ac:dyDescent="0.25">
      <c r="D958" s="34"/>
      <c r="E958" s="34"/>
    </row>
    <row r="959" spans="4:5" x14ac:dyDescent="0.25">
      <c r="D959" s="34"/>
      <c r="E959" s="34"/>
    </row>
    <row r="960" spans="4:5" x14ac:dyDescent="0.25">
      <c r="D960" s="34"/>
      <c r="E960" s="34"/>
    </row>
    <row r="961" spans="4:5" x14ac:dyDescent="0.25">
      <c r="D961" s="34"/>
      <c r="E961" s="34"/>
    </row>
    <row r="962" spans="4:5" x14ac:dyDescent="0.25">
      <c r="D962" s="34"/>
      <c r="E962" s="34"/>
    </row>
    <row r="963" spans="4:5" x14ac:dyDescent="0.25">
      <c r="D963" s="34"/>
      <c r="E963" s="34"/>
    </row>
    <row r="964" spans="4:5" x14ac:dyDescent="0.25">
      <c r="D964" s="34"/>
      <c r="E964" s="34"/>
    </row>
    <row r="965" spans="4:5" x14ac:dyDescent="0.25">
      <c r="D965" s="34"/>
      <c r="E965" s="34"/>
    </row>
    <row r="966" spans="4:5" x14ac:dyDescent="0.25">
      <c r="D966" s="34"/>
      <c r="E966" s="34"/>
    </row>
    <row r="967" spans="4:5" x14ac:dyDescent="0.25">
      <c r="D967" s="34"/>
      <c r="E967" s="34"/>
    </row>
    <row r="968" spans="4:5" x14ac:dyDescent="0.25">
      <c r="D968" s="34"/>
      <c r="E968" s="34"/>
    </row>
    <row r="969" spans="4:5" x14ac:dyDescent="0.25">
      <c r="D969" s="34"/>
      <c r="E969" s="34"/>
    </row>
    <row r="970" spans="4:5" x14ac:dyDescent="0.25">
      <c r="D970" s="34"/>
      <c r="E970" s="34"/>
    </row>
    <row r="971" spans="4:5" x14ac:dyDescent="0.25">
      <c r="D971" s="34"/>
      <c r="E971" s="34"/>
    </row>
    <row r="972" spans="4:5" x14ac:dyDescent="0.25">
      <c r="D972" s="34"/>
      <c r="E972" s="34"/>
    </row>
    <row r="973" spans="4:5" x14ac:dyDescent="0.25">
      <c r="D973" s="34"/>
      <c r="E973" s="34"/>
    </row>
    <row r="974" spans="4:5" x14ac:dyDescent="0.25">
      <c r="D974" s="34"/>
      <c r="E974" s="34"/>
    </row>
    <row r="975" spans="4:5" x14ac:dyDescent="0.25">
      <c r="D975" s="34"/>
      <c r="E975" s="34"/>
    </row>
    <row r="976" spans="4:5" x14ac:dyDescent="0.25">
      <c r="D976" s="34"/>
      <c r="E976" s="34"/>
    </row>
    <row r="977" spans="4:5" x14ac:dyDescent="0.25">
      <c r="D977" s="34"/>
      <c r="E977" s="34"/>
    </row>
    <row r="978" spans="4:5" x14ac:dyDescent="0.25">
      <c r="D978" s="34"/>
      <c r="E978" s="34"/>
    </row>
    <row r="979" spans="4:5" x14ac:dyDescent="0.25">
      <c r="D979" s="34"/>
      <c r="E979" s="34"/>
    </row>
    <row r="980" spans="4:5" x14ac:dyDescent="0.25">
      <c r="D980" s="34"/>
      <c r="E980" s="34"/>
    </row>
    <row r="981" spans="4:5" x14ac:dyDescent="0.25">
      <c r="D981" s="34"/>
      <c r="E981" s="34"/>
    </row>
    <row r="982" spans="4:5" x14ac:dyDescent="0.25">
      <c r="D982" s="34"/>
      <c r="E982" s="34"/>
    </row>
    <row r="983" spans="4:5" x14ac:dyDescent="0.25">
      <c r="D983" s="34"/>
      <c r="E983" s="34"/>
    </row>
    <row r="984" spans="4:5" x14ac:dyDescent="0.25">
      <c r="D984" s="34"/>
      <c r="E984" s="34"/>
    </row>
    <row r="985" spans="4:5" x14ac:dyDescent="0.25">
      <c r="D985" s="34"/>
      <c r="E985" s="34"/>
    </row>
    <row r="986" spans="4:5" x14ac:dyDescent="0.25">
      <c r="D986" s="34"/>
      <c r="E986" s="34"/>
    </row>
    <row r="987" spans="4:5" x14ac:dyDescent="0.25">
      <c r="D987" s="34"/>
      <c r="E987" s="34"/>
    </row>
    <row r="988" spans="4:5" x14ac:dyDescent="0.25">
      <c r="D988" s="34"/>
      <c r="E988" s="34"/>
    </row>
    <row r="989" spans="4:5" x14ac:dyDescent="0.25">
      <c r="D989" s="34"/>
      <c r="E989" s="34"/>
    </row>
    <row r="990" spans="4:5" x14ac:dyDescent="0.25">
      <c r="D990" s="34"/>
      <c r="E990" s="34"/>
    </row>
    <row r="991" spans="4:5" x14ac:dyDescent="0.25">
      <c r="D991" s="34"/>
      <c r="E991" s="34"/>
    </row>
    <row r="992" spans="4:5" x14ac:dyDescent="0.25">
      <c r="D992" s="34"/>
      <c r="E992" s="34"/>
    </row>
    <row r="993" spans="4:5" x14ac:dyDescent="0.25">
      <c r="D993" s="34"/>
      <c r="E993" s="34"/>
    </row>
    <row r="994" spans="4:5" x14ac:dyDescent="0.25">
      <c r="D994" s="34"/>
      <c r="E994" s="34"/>
    </row>
    <row r="995" spans="4:5" x14ac:dyDescent="0.25">
      <c r="D995" s="34"/>
      <c r="E995" s="34"/>
    </row>
    <row r="996" spans="4:5" x14ac:dyDescent="0.25">
      <c r="D996" s="34"/>
      <c r="E996" s="34"/>
    </row>
    <row r="997" spans="4:5" x14ac:dyDescent="0.25">
      <c r="D997" s="34"/>
      <c r="E997" s="34"/>
    </row>
    <row r="998" spans="4:5" x14ac:dyDescent="0.25">
      <c r="D998" s="34"/>
      <c r="E998" s="34"/>
    </row>
    <row r="999" spans="4:5" x14ac:dyDescent="0.25">
      <c r="D999" s="34"/>
      <c r="E999" s="34"/>
    </row>
    <row r="1000" spans="4:5" x14ac:dyDescent="0.25">
      <c r="D1000" s="34"/>
      <c r="E1000" s="34"/>
    </row>
    <row r="1001" spans="4:5" x14ac:dyDescent="0.25">
      <c r="D1001" s="34"/>
      <c r="E1001" s="34"/>
    </row>
    <row r="1002" spans="4:5" x14ac:dyDescent="0.25">
      <c r="D1002" s="34"/>
      <c r="E1002" s="34"/>
    </row>
    <row r="1003" spans="4:5" x14ac:dyDescent="0.25">
      <c r="D1003" s="34"/>
      <c r="E1003" s="34"/>
    </row>
    <row r="1004" spans="4:5" x14ac:dyDescent="0.25">
      <c r="D1004" s="34"/>
      <c r="E1004" s="34"/>
    </row>
    <row r="1005" spans="4:5" x14ac:dyDescent="0.25">
      <c r="D1005" s="34"/>
      <c r="E1005" s="34"/>
    </row>
    <row r="1006" spans="4:5" x14ac:dyDescent="0.25">
      <c r="D1006" s="34"/>
      <c r="E1006" s="34"/>
    </row>
    <row r="1007" spans="4:5" x14ac:dyDescent="0.25">
      <c r="D1007" s="34"/>
      <c r="E1007" s="34"/>
    </row>
    <row r="1008" spans="4:5" x14ac:dyDescent="0.25">
      <c r="D1008" s="34"/>
      <c r="E1008" s="34"/>
    </row>
    <row r="1009" spans="4:5" x14ac:dyDescent="0.25">
      <c r="D1009" s="34"/>
      <c r="E1009" s="34"/>
    </row>
    <row r="1010" spans="4:5" x14ac:dyDescent="0.25">
      <c r="D1010" s="34"/>
      <c r="E1010" s="34"/>
    </row>
    <row r="1011" spans="4:5" x14ac:dyDescent="0.25">
      <c r="D1011" s="34"/>
      <c r="E1011" s="34"/>
    </row>
    <row r="1012" spans="4:5" x14ac:dyDescent="0.25">
      <c r="D1012" s="34"/>
      <c r="E1012" s="34"/>
    </row>
    <row r="1013" spans="4:5" x14ac:dyDescent="0.25">
      <c r="D1013" s="34"/>
      <c r="E1013" s="34"/>
    </row>
    <row r="1014" spans="4:5" x14ac:dyDescent="0.25">
      <c r="D1014" s="34"/>
      <c r="E1014" s="34"/>
    </row>
    <row r="1015" spans="4:5" x14ac:dyDescent="0.25">
      <c r="D1015" s="34"/>
      <c r="E1015" s="34"/>
    </row>
    <row r="1016" spans="4:5" x14ac:dyDescent="0.25">
      <c r="D1016" s="34"/>
      <c r="E1016" s="34"/>
    </row>
    <row r="1017" spans="4:5" x14ac:dyDescent="0.25">
      <c r="D1017" s="34"/>
      <c r="E1017" s="34"/>
    </row>
    <row r="1018" spans="4:5" x14ac:dyDescent="0.25">
      <c r="D1018" s="34"/>
      <c r="E1018" s="34"/>
    </row>
    <row r="1019" spans="4:5" x14ac:dyDescent="0.25">
      <c r="D1019" s="34"/>
      <c r="E1019" s="34"/>
    </row>
    <row r="1020" spans="4:5" x14ac:dyDescent="0.25">
      <c r="D1020" s="34"/>
      <c r="E1020" s="34"/>
    </row>
    <row r="1021" spans="4:5" x14ac:dyDescent="0.25">
      <c r="D1021" s="34"/>
      <c r="E1021" s="34"/>
    </row>
    <row r="1022" spans="4:5" x14ac:dyDescent="0.25">
      <c r="D1022" s="34"/>
      <c r="E1022" s="34"/>
    </row>
    <row r="1023" spans="4:5" x14ac:dyDescent="0.25">
      <c r="D1023" s="34"/>
      <c r="E1023" s="34"/>
    </row>
    <row r="1024" spans="4:5" x14ac:dyDescent="0.25">
      <c r="D1024" s="34"/>
      <c r="E1024" s="34"/>
    </row>
    <row r="1025" spans="4:5" x14ac:dyDescent="0.25">
      <c r="D1025" s="34"/>
      <c r="E1025" s="34"/>
    </row>
    <row r="1026" spans="4:5" x14ac:dyDescent="0.25">
      <c r="D1026" s="34"/>
      <c r="E1026" s="34"/>
    </row>
    <row r="1027" spans="4:5" x14ac:dyDescent="0.25">
      <c r="D1027" s="34"/>
      <c r="E1027" s="34"/>
    </row>
    <row r="1028" spans="4:5" x14ac:dyDescent="0.25">
      <c r="D1028" s="34"/>
      <c r="E1028" s="34"/>
    </row>
    <row r="1029" spans="4:5" x14ac:dyDescent="0.25">
      <c r="D1029" s="34"/>
      <c r="E1029" s="34"/>
    </row>
    <row r="1030" spans="4:5" x14ac:dyDescent="0.25">
      <c r="D1030" s="34"/>
      <c r="E1030" s="34"/>
    </row>
    <row r="1031" spans="4:5" x14ac:dyDescent="0.25">
      <c r="D1031" s="34"/>
      <c r="E1031" s="34"/>
    </row>
    <row r="1032" spans="4:5" x14ac:dyDescent="0.25">
      <c r="D1032" s="34"/>
      <c r="E1032" s="34"/>
    </row>
    <row r="1033" spans="4:5" x14ac:dyDescent="0.25">
      <c r="D1033" s="34"/>
      <c r="E1033" s="34"/>
    </row>
    <row r="1034" spans="4:5" x14ac:dyDescent="0.25">
      <c r="D1034" s="34"/>
      <c r="E1034" s="34"/>
    </row>
    <row r="1035" spans="4:5" x14ac:dyDescent="0.25">
      <c r="D1035" s="34"/>
      <c r="E1035" s="34"/>
    </row>
    <row r="1036" spans="4:5" x14ac:dyDescent="0.25">
      <c r="D1036" s="34"/>
      <c r="E1036" s="34"/>
    </row>
    <row r="1037" spans="4:5" x14ac:dyDescent="0.25">
      <c r="D1037" s="34"/>
      <c r="E1037" s="34"/>
    </row>
    <row r="1038" spans="4:5" x14ac:dyDescent="0.25">
      <c r="D1038" s="34"/>
      <c r="E1038" s="34"/>
    </row>
    <row r="1039" spans="4:5" x14ac:dyDescent="0.25">
      <c r="D1039" s="34"/>
      <c r="E1039" s="34"/>
    </row>
    <row r="1040" spans="4:5" x14ac:dyDescent="0.25">
      <c r="D1040" s="34"/>
      <c r="E1040" s="34"/>
    </row>
    <row r="1041" spans="4:5" x14ac:dyDescent="0.25">
      <c r="D1041" s="34"/>
      <c r="E1041" s="34"/>
    </row>
    <row r="1042" spans="4:5" x14ac:dyDescent="0.25">
      <c r="D1042" s="34"/>
      <c r="E1042" s="34"/>
    </row>
    <row r="1043" spans="4:5" x14ac:dyDescent="0.25">
      <c r="D1043" s="34"/>
      <c r="E1043" s="34"/>
    </row>
    <row r="1044" spans="4:5" x14ac:dyDescent="0.25">
      <c r="D1044" s="34"/>
      <c r="E1044" s="34"/>
    </row>
    <row r="1045" spans="4:5" x14ac:dyDescent="0.25">
      <c r="D1045" s="34"/>
      <c r="E1045" s="34"/>
    </row>
    <row r="1046" spans="4:5" x14ac:dyDescent="0.25">
      <c r="D1046" s="34"/>
      <c r="E1046" s="34"/>
    </row>
    <row r="1047" spans="4:5" x14ac:dyDescent="0.25">
      <c r="D1047" s="34"/>
      <c r="E1047" s="34"/>
    </row>
    <row r="1048" spans="4:5" x14ac:dyDescent="0.25">
      <c r="D1048" s="34"/>
      <c r="E1048" s="34"/>
    </row>
    <row r="1049" spans="4:5" x14ac:dyDescent="0.25">
      <c r="D1049" s="34"/>
      <c r="E1049" s="34"/>
    </row>
    <row r="1050" spans="4:5" x14ac:dyDescent="0.25">
      <c r="D1050" s="34"/>
      <c r="E1050" s="34"/>
    </row>
    <row r="1051" spans="4:5" x14ac:dyDescent="0.25">
      <c r="D1051" s="34"/>
      <c r="E1051" s="34"/>
    </row>
    <row r="1052" spans="4:5" x14ac:dyDescent="0.25">
      <c r="D1052" s="34"/>
      <c r="E1052" s="34"/>
    </row>
    <row r="1053" spans="4:5" x14ac:dyDescent="0.25">
      <c r="D1053" s="34"/>
      <c r="E1053" s="34"/>
    </row>
    <row r="1054" spans="4:5" x14ac:dyDescent="0.25">
      <c r="D1054" s="34"/>
      <c r="E1054" s="34"/>
    </row>
    <row r="1055" spans="4:5" x14ac:dyDescent="0.25">
      <c r="D1055" s="34"/>
      <c r="E1055" s="34"/>
    </row>
    <row r="1056" spans="4:5" x14ac:dyDescent="0.25">
      <c r="D1056" s="34"/>
      <c r="E1056" s="34"/>
    </row>
    <row r="1057" spans="4:5" x14ac:dyDescent="0.25">
      <c r="D1057" s="34"/>
      <c r="E1057" s="34"/>
    </row>
    <row r="1058" spans="4:5" x14ac:dyDescent="0.25">
      <c r="D1058" s="34"/>
      <c r="E1058" s="34"/>
    </row>
    <row r="1059" spans="4:5" x14ac:dyDescent="0.25">
      <c r="D1059" s="34"/>
      <c r="E1059" s="34"/>
    </row>
    <row r="1060" spans="4:5" x14ac:dyDescent="0.25">
      <c r="D1060" s="34"/>
      <c r="E1060" s="34"/>
    </row>
    <row r="1061" spans="4:5" x14ac:dyDescent="0.25">
      <c r="D1061" s="34"/>
      <c r="E1061" s="34"/>
    </row>
    <row r="1062" spans="4:5" x14ac:dyDescent="0.25">
      <c r="D1062" s="34"/>
      <c r="E1062" s="34"/>
    </row>
    <row r="1063" spans="4:5" x14ac:dyDescent="0.25">
      <c r="D1063" s="34"/>
      <c r="E1063" s="34"/>
    </row>
    <row r="1064" spans="4:5" x14ac:dyDescent="0.25">
      <c r="D1064" s="34"/>
      <c r="E1064" s="34"/>
    </row>
    <row r="1065" spans="4:5" x14ac:dyDescent="0.25">
      <c r="D1065" s="34"/>
      <c r="E1065" s="34"/>
    </row>
    <row r="1066" spans="4:5" x14ac:dyDescent="0.25">
      <c r="D1066" s="34"/>
      <c r="E1066" s="34"/>
    </row>
    <row r="1067" spans="4:5" x14ac:dyDescent="0.25">
      <c r="D1067" s="34"/>
      <c r="E1067" s="34"/>
    </row>
    <row r="1068" spans="4:5" x14ac:dyDescent="0.25">
      <c r="D1068" s="34"/>
      <c r="E1068" s="34"/>
    </row>
    <row r="1069" spans="4:5" x14ac:dyDescent="0.25">
      <c r="D1069" s="34"/>
      <c r="E1069" s="34"/>
    </row>
    <row r="1070" spans="4:5" x14ac:dyDescent="0.25">
      <c r="D1070" s="34"/>
      <c r="E1070" s="34"/>
    </row>
    <row r="1071" spans="4:5" x14ac:dyDescent="0.25">
      <c r="D1071" s="34"/>
      <c r="E1071" s="34"/>
    </row>
    <row r="1072" spans="4:5" x14ac:dyDescent="0.25">
      <c r="D1072" s="34"/>
      <c r="E1072" s="34"/>
    </row>
    <row r="1073" spans="4:5" x14ac:dyDescent="0.25">
      <c r="D1073" s="34"/>
      <c r="E1073" s="34"/>
    </row>
    <row r="1074" spans="4:5" x14ac:dyDescent="0.25">
      <c r="D1074" s="34"/>
      <c r="E1074" s="34"/>
    </row>
    <row r="1075" spans="4:5" x14ac:dyDescent="0.25">
      <c r="D1075" s="34"/>
      <c r="E1075" s="34"/>
    </row>
    <row r="1076" spans="4:5" x14ac:dyDescent="0.25">
      <c r="D1076" s="34"/>
      <c r="E1076" s="34"/>
    </row>
    <row r="1077" spans="4:5" x14ac:dyDescent="0.25">
      <c r="D1077" s="34"/>
      <c r="E1077" s="34"/>
    </row>
    <row r="1078" spans="4:5" x14ac:dyDescent="0.25">
      <c r="D1078" s="34"/>
      <c r="E1078" s="34"/>
    </row>
    <row r="1079" spans="4:5" x14ac:dyDescent="0.25">
      <c r="D1079" s="34"/>
      <c r="E1079" s="34"/>
    </row>
    <row r="1080" spans="4:5" x14ac:dyDescent="0.25">
      <c r="D1080" s="34"/>
      <c r="E1080" s="34"/>
    </row>
    <row r="1081" spans="4:5" x14ac:dyDescent="0.25">
      <c r="D1081" s="34"/>
      <c r="E1081" s="34"/>
    </row>
    <row r="1082" spans="4:5" x14ac:dyDescent="0.25">
      <c r="D1082" s="34"/>
      <c r="E1082" s="34"/>
    </row>
    <row r="1083" spans="4:5" x14ac:dyDescent="0.25">
      <c r="D1083" s="34"/>
      <c r="E1083" s="34"/>
    </row>
    <row r="1084" spans="4:5" x14ac:dyDescent="0.25">
      <c r="D1084" s="34"/>
      <c r="E1084" s="34"/>
    </row>
    <row r="1085" spans="4:5" x14ac:dyDescent="0.25">
      <c r="D1085" s="34"/>
      <c r="E1085" s="34"/>
    </row>
    <row r="1086" spans="4:5" x14ac:dyDescent="0.25">
      <c r="D1086" s="34"/>
      <c r="E1086" s="34"/>
    </row>
    <row r="1087" spans="4:5" x14ac:dyDescent="0.25">
      <c r="D1087" s="34"/>
      <c r="E1087" s="34"/>
    </row>
    <row r="1088" spans="4:5" x14ac:dyDescent="0.25">
      <c r="D1088" s="34"/>
      <c r="E1088" s="34"/>
    </row>
    <row r="1089" spans="4:5" x14ac:dyDescent="0.25">
      <c r="D1089" s="34"/>
      <c r="E1089" s="34"/>
    </row>
    <row r="1090" spans="4:5" x14ac:dyDescent="0.25">
      <c r="D1090" s="34"/>
      <c r="E1090" s="34"/>
    </row>
    <row r="1091" spans="4:5" x14ac:dyDescent="0.25">
      <c r="D1091" s="34"/>
      <c r="E1091" s="34"/>
    </row>
    <row r="1092" spans="4:5" x14ac:dyDescent="0.25">
      <c r="D1092" s="34"/>
      <c r="E1092" s="34"/>
    </row>
    <row r="1093" spans="4:5" x14ac:dyDescent="0.25">
      <c r="D1093" s="34"/>
      <c r="E1093" s="34"/>
    </row>
    <row r="1094" spans="4:5" x14ac:dyDescent="0.25">
      <c r="D1094" s="34"/>
      <c r="E1094" s="34"/>
    </row>
    <row r="1095" spans="4:5" x14ac:dyDescent="0.25">
      <c r="D1095" s="34"/>
      <c r="E1095" s="34"/>
    </row>
    <row r="1096" spans="4:5" x14ac:dyDescent="0.25">
      <c r="D1096" s="34"/>
      <c r="E1096" s="34"/>
    </row>
    <row r="1097" spans="4:5" x14ac:dyDescent="0.25">
      <c r="D1097" s="34"/>
      <c r="E1097" s="34"/>
    </row>
    <row r="1098" spans="4:5" x14ac:dyDescent="0.25">
      <c r="D1098" s="34"/>
      <c r="E1098" s="34"/>
    </row>
    <row r="1099" spans="4:5" x14ac:dyDescent="0.25">
      <c r="D1099" s="34"/>
      <c r="E1099" s="34"/>
    </row>
    <row r="1100" spans="4:5" x14ac:dyDescent="0.25">
      <c r="D1100" s="34"/>
      <c r="E1100" s="34"/>
    </row>
    <row r="1101" spans="4:5" x14ac:dyDescent="0.25">
      <c r="D1101" s="34"/>
      <c r="E1101" s="34"/>
    </row>
    <row r="1102" spans="4:5" x14ac:dyDescent="0.25">
      <c r="D1102" s="34"/>
      <c r="E1102" s="34"/>
    </row>
    <row r="1103" spans="4:5" x14ac:dyDescent="0.25">
      <c r="D1103" s="34"/>
      <c r="E1103" s="34"/>
    </row>
    <row r="1104" spans="4:5" x14ac:dyDescent="0.25">
      <c r="D1104" s="34"/>
      <c r="E1104" s="34"/>
    </row>
    <row r="1105" spans="4:5" x14ac:dyDescent="0.25">
      <c r="D1105" s="34"/>
      <c r="E1105" s="34"/>
    </row>
    <row r="1106" spans="4:5" x14ac:dyDescent="0.25">
      <c r="D1106" s="34"/>
      <c r="E1106" s="34"/>
    </row>
    <row r="1107" spans="4:5" x14ac:dyDescent="0.25">
      <c r="D1107" s="34"/>
      <c r="E1107" s="34"/>
    </row>
    <row r="1108" spans="4:5" x14ac:dyDescent="0.25">
      <c r="D1108" s="34"/>
      <c r="E1108" s="34"/>
    </row>
    <row r="1109" spans="4:5" x14ac:dyDescent="0.25">
      <c r="D1109" s="34"/>
      <c r="E1109" s="34"/>
    </row>
    <row r="1110" spans="4:5" x14ac:dyDescent="0.25">
      <c r="D1110" s="34"/>
      <c r="E1110" s="34"/>
    </row>
    <row r="1111" spans="4:5" x14ac:dyDescent="0.25">
      <c r="D1111" s="34"/>
      <c r="E1111" s="34"/>
    </row>
    <row r="1112" spans="4:5" x14ac:dyDescent="0.25">
      <c r="D1112" s="34"/>
      <c r="E1112" s="34"/>
    </row>
    <row r="1113" spans="4:5" x14ac:dyDescent="0.25">
      <c r="D1113" s="34"/>
      <c r="E1113" s="34"/>
    </row>
    <row r="1114" spans="4:5" x14ac:dyDescent="0.25">
      <c r="D1114" s="34"/>
      <c r="E1114" s="34"/>
    </row>
    <row r="1115" spans="4:5" x14ac:dyDescent="0.25">
      <c r="D1115" s="34"/>
      <c r="E1115" s="34"/>
    </row>
    <row r="1116" spans="4:5" x14ac:dyDescent="0.25">
      <c r="D1116" s="34"/>
      <c r="E1116" s="34"/>
    </row>
    <row r="1117" spans="4:5" x14ac:dyDescent="0.25">
      <c r="D1117" s="34"/>
      <c r="E1117" s="34"/>
    </row>
    <row r="1118" spans="4:5" x14ac:dyDescent="0.25">
      <c r="D1118" s="34"/>
      <c r="E1118" s="34"/>
    </row>
    <row r="1119" spans="4:5" x14ac:dyDescent="0.25">
      <c r="D1119" s="34"/>
      <c r="E1119" s="34"/>
    </row>
    <row r="1120" spans="4:5" x14ac:dyDescent="0.25">
      <c r="D1120" s="34"/>
      <c r="E1120" s="34"/>
    </row>
    <row r="1121" spans="4:5" x14ac:dyDescent="0.25">
      <c r="D1121" s="34"/>
      <c r="E1121" s="34"/>
    </row>
    <row r="1122" spans="4:5" x14ac:dyDescent="0.25">
      <c r="D1122" s="34"/>
      <c r="E1122" s="34"/>
    </row>
    <row r="1123" spans="4:5" x14ac:dyDescent="0.25">
      <c r="D1123" s="34"/>
      <c r="E1123" s="34"/>
    </row>
    <row r="1124" spans="4:5" x14ac:dyDescent="0.25">
      <c r="D1124" s="34"/>
      <c r="E1124" s="34"/>
    </row>
    <row r="1125" spans="4:5" x14ac:dyDescent="0.25">
      <c r="D1125" s="34"/>
      <c r="E1125" s="34"/>
    </row>
    <row r="1126" spans="4:5" x14ac:dyDescent="0.25">
      <c r="D1126" s="34"/>
      <c r="E1126" s="34"/>
    </row>
    <row r="1127" spans="4:5" x14ac:dyDescent="0.25">
      <c r="D1127" s="34"/>
      <c r="E1127" s="34"/>
    </row>
    <row r="1128" spans="4:5" x14ac:dyDescent="0.25">
      <c r="D1128" s="34"/>
      <c r="E1128" s="34"/>
    </row>
    <row r="1129" spans="4:5" x14ac:dyDescent="0.25">
      <c r="D1129" s="34"/>
      <c r="E1129" s="34"/>
    </row>
    <row r="1130" spans="4:5" x14ac:dyDescent="0.25">
      <c r="D1130" s="34"/>
      <c r="E1130" s="34"/>
    </row>
    <row r="1131" spans="4:5" x14ac:dyDescent="0.25">
      <c r="D1131" s="34"/>
      <c r="E1131" s="34"/>
    </row>
    <row r="1132" spans="4:5" x14ac:dyDescent="0.25">
      <c r="D1132" s="34"/>
      <c r="E1132" s="34"/>
    </row>
    <row r="1133" spans="4:5" x14ac:dyDescent="0.25">
      <c r="D1133" s="34"/>
      <c r="E1133" s="34"/>
    </row>
    <row r="1134" spans="4:5" x14ac:dyDescent="0.25">
      <c r="D1134" s="34"/>
      <c r="E1134" s="34"/>
    </row>
    <row r="1135" spans="4:5" x14ac:dyDescent="0.25">
      <c r="D1135" s="34"/>
      <c r="E1135" s="34"/>
    </row>
    <row r="1136" spans="4:5" x14ac:dyDescent="0.25">
      <c r="D1136" s="34"/>
      <c r="E1136" s="34"/>
    </row>
    <row r="1137" spans="4:5" x14ac:dyDescent="0.25">
      <c r="D1137" s="34"/>
      <c r="E1137" s="34"/>
    </row>
    <row r="1138" spans="4:5" x14ac:dyDescent="0.25">
      <c r="D1138" s="34"/>
      <c r="E1138" s="34"/>
    </row>
    <row r="1139" spans="4:5" x14ac:dyDescent="0.25">
      <c r="D1139" s="34"/>
      <c r="E1139" s="34"/>
    </row>
    <row r="1140" spans="4:5" x14ac:dyDescent="0.25">
      <c r="D1140" s="34"/>
      <c r="E1140" s="34"/>
    </row>
    <row r="1141" spans="4:5" x14ac:dyDescent="0.25">
      <c r="D1141" s="34"/>
      <c r="E1141" s="34"/>
    </row>
    <row r="1142" spans="4:5" x14ac:dyDescent="0.25">
      <c r="D1142" s="34"/>
      <c r="E1142" s="34"/>
    </row>
    <row r="1143" spans="4:5" x14ac:dyDescent="0.25">
      <c r="D1143" s="34"/>
      <c r="E1143" s="34"/>
    </row>
    <row r="1144" spans="4:5" x14ac:dyDescent="0.25">
      <c r="D1144" s="34"/>
      <c r="E1144" s="34"/>
    </row>
    <row r="1145" spans="4:5" x14ac:dyDescent="0.25">
      <c r="D1145" s="34"/>
      <c r="E1145" s="34"/>
    </row>
    <row r="1146" spans="4:5" x14ac:dyDescent="0.25">
      <c r="D1146" s="34"/>
      <c r="E1146" s="34"/>
    </row>
    <row r="1147" spans="4:5" x14ac:dyDescent="0.25">
      <c r="D1147" s="34"/>
      <c r="E1147" s="34"/>
    </row>
    <row r="1148" spans="4:5" x14ac:dyDescent="0.25">
      <c r="D1148" s="34"/>
      <c r="E1148" s="34"/>
    </row>
    <row r="1149" spans="4:5" x14ac:dyDescent="0.25">
      <c r="D1149" s="34"/>
      <c r="E1149" s="34"/>
    </row>
    <row r="1150" spans="4:5" x14ac:dyDescent="0.25">
      <c r="D1150" s="34"/>
      <c r="E1150" s="34"/>
    </row>
    <row r="1151" spans="4:5" x14ac:dyDescent="0.25">
      <c r="D1151" s="34"/>
      <c r="E1151" s="34"/>
    </row>
    <row r="1152" spans="4:5" x14ac:dyDescent="0.25">
      <c r="D1152" s="34"/>
      <c r="E1152" s="34"/>
    </row>
    <row r="1153" spans="4:5" x14ac:dyDescent="0.25">
      <c r="D1153" s="34"/>
      <c r="E1153" s="34"/>
    </row>
    <row r="1154" spans="4:5" x14ac:dyDescent="0.25">
      <c r="D1154" s="34"/>
      <c r="E1154" s="34"/>
    </row>
    <row r="1155" spans="4:5" x14ac:dyDescent="0.25">
      <c r="D1155" s="34"/>
      <c r="E1155" s="34"/>
    </row>
    <row r="1156" spans="4:5" x14ac:dyDescent="0.25">
      <c r="D1156" s="34"/>
      <c r="E1156" s="34"/>
    </row>
    <row r="1157" spans="4:5" x14ac:dyDescent="0.25">
      <c r="D1157" s="34"/>
      <c r="E1157" s="34"/>
    </row>
    <row r="1158" spans="4:5" x14ac:dyDescent="0.25">
      <c r="D1158" s="34"/>
      <c r="E1158" s="34"/>
    </row>
    <row r="1159" spans="4:5" x14ac:dyDescent="0.25">
      <c r="D1159" s="34"/>
      <c r="E1159" s="34"/>
    </row>
    <row r="1160" spans="4:5" x14ac:dyDescent="0.25">
      <c r="D1160" s="34"/>
      <c r="E1160" s="34"/>
    </row>
    <row r="1161" spans="4:5" x14ac:dyDescent="0.25">
      <c r="D1161" s="34"/>
      <c r="E1161" s="34"/>
    </row>
    <row r="1162" spans="4:5" x14ac:dyDescent="0.25">
      <c r="D1162" s="34"/>
      <c r="E1162" s="34"/>
    </row>
    <row r="1163" spans="4:5" x14ac:dyDescent="0.25">
      <c r="D1163" s="34"/>
      <c r="E1163" s="34"/>
    </row>
    <row r="1164" spans="4:5" x14ac:dyDescent="0.25">
      <c r="D1164" s="34"/>
      <c r="E1164" s="34"/>
    </row>
    <row r="1165" spans="4:5" x14ac:dyDescent="0.25">
      <c r="D1165" s="34"/>
      <c r="E1165" s="34"/>
    </row>
    <row r="1166" spans="4:5" x14ac:dyDescent="0.25">
      <c r="D1166" s="34"/>
      <c r="E1166" s="34"/>
    </row>
    <row r="1167" spans="4:5" x14ac:dyDescent="0.25">
      <c r="D1167" s="34"/>
      <c r="E1167" s="34"/>
    </row>
    <row r="1168" spans="4:5" x14ac:dyDescent="0.25">
      <c r="D1168" s="34"/>
      <c r="E1168" s="34"/>
    </row>
    <row r="1169" spans="4:5" x14ac:dyDescent="0.25">
      <c r="D1169" s="34"/>
      <c r="E1169" s="34"/>
    </row>
    <row r="1170" spans="4:5" x14ac:dyDescent="0.25">
      <c r="D1170" s="34"/>
      <c r="E1170" s="34"/>
    </row>
    <row r="1171" spans="4:5" x14ac:dyDescent="0.25">
      <c r="D1171" s="34"/>
      <c r="E1171" s="34"/>
    </row>
    <row r="1172" spans="4:5" x14ac:dyDescent="0.25">
      <c r="D1172" s="34"/>
      <c r="E1172" s="34"/>
    </row>
    <row r="1173" spans="4:5" x14ac:dyDescent="0.25">
      <c r="D1173" s="34"/>
      <c r="E1173" s="34"/>
    </row>
    <row r="1174" spans="4:5" x14ac:dyDescent="0.25">
      <c r="D1174" s="34"/>
      <c r="E1174" s="34"/>
    </row>
    <row r="1175" spans="4:5" x14ac:dyDescent="0.25">
      <c r="D1175" s="34"/>
      <c r="E1175" s="34"/>
    </row>
    <row r="1176" spans="4:5" x14ac:dyDescent="0.25">
      <c r="D1176" s="34"/>
      <c r="E1176" s="34"/>
    </row>
    <row r="1177" spans="4:5" x14ac:dyDescent="0.25">
      <c r="D1177" s="34"/>
      <c r="E1177" s="34"/>
    </row>
    <row r="1178" spans="4:5" x14ac:dyDescent="0.25">
      <c r="D1178" s="34"/>
      <c r="E1178" s="34"/>
    </row>
    <row r="1179" spans="4:5" x14ac:dyDescent="0.25">
      <c r="D1179" s="34"/>
      <c r="E1179" s="34"/>
    </row>
    <row r="1180" spans="4:5" x14ac:dyDescent="0.25">
      <c r="D1180" s="34"/>
      <c r="E1180" s="34"/>
    </row>
    <row r="1181" spans="4:5" x14ac:dyDescent="0.25">
      <c r="D1181" s="34"/>
      <c r="E1181" s="34"/>
    </row>
    <row r="1182" spans="4:5" x14ac:dyDescent="0.25">
      <c r="D1182" s="34"/>
      <c r="E1182" s="34"/>
    </row>
    <row r="1183" spans="4:5" x14ac:dyDescent="0.25">
      <c r="D1183" s="34"/>
      <c r="E1183" s="34"/>
    </row>
    <row r="1184" spans="4:5" x14ac:dyDescent="0.25">
      <c r="D1184" s="34"/>
      <c r="E1184" s="34"/>
    </row>
    <row r="1185" spans="4:5" x14ac:dyDescent="0.25">
      <c r="D1185" s="34"/>
      <c r="E1185" s="34"/>
    </row>
    <row r="1186" spans="4:5" x14ac:dyDescent="0.25">
      <c r="D1186" s="34"/>
      <c r="E1186" s="34"/>
    </row>
    <row r="1187" spans="4:5" x14ac:dyDescent="0.25">
      <c r="D1187" s="34"/>
      <c r="E1187" s="34"/>
    </row>
    <row r="1188" spans="4:5" x14ac:dyDescent="0.25">
      <c r="D1188" s="34"/>
      <c r="E1188" s="34"/>
    </row>
    <row r="1189" spans="4:5" x14ac:dyDescent="0.25">
      <c r="D1189" s="34"/>
      <c r="E1189" s="34"/>
    </row>
    <row r="1190" spans="4:5" x14ac:dyDescent="0.25">
      <c r="D1190" s="34"/>
      <c r="E1190" s="34"/>
    </row>
    <row r="1191" spans="4:5" x14ac:dyDescent="0.25">
      <c r="D1191" s="34"/>
      <c r="E1191" s="34"/>
    </row>
    <row r="1192" spans="4:5" x14ac:dyDescent="0.25">
      <c r="D1192" s="34"/>
      <c r="E1192" s="34"/>
    </row>
    <row r="1193" spans="4:5" x14ac:dyDescent="0.25">
      <c r="D1193" s="34"/>
      <c r="E1193" s="34"/>
    </row>
    <row r="1194" spans="4:5" x14ac:dyDescent="0.25">
      <c r="D1194" s="34"/>
      <c r="E1194" s="34"/>
    </row>
    <row r="1195" spans="4:5" x14ac:dyDescent="0.25">
      <c r="D1195" s="34"/>
      <c r="E1195" s="34"/>
    </row>
    <row r="1196" spans="4:5" x14ac:dyDescent="0.25">
      <c r="D1196" s="34"/>
      <c r="E1196" s="34"/>
    </row>
    <row r="1197" spans="4:5" x14ac:dyDescent="0.25">
      <c r="D1197" s="34"/>
      <c r="E1197" s="34"/>
    </row>
    <row r="1198" spans="4:5" x14ac:dyDescent="0.25">
      <c r="D1198" s="34"/>
      <c r="E1198" s="34"/>
    </row>
    <row r="1199" spans="4:5" x14ac:dyDescent="0.25">
      <c r="D1199" s="34"/>
      <c r="E1199" s="34"/>
    </row>
    <row r="1200" spans="4:5" x14ac:dyDescent="0.25">
      <c r="D1200" s="34"/>
      <c r="E1200" s="34"/>
    </row>
    <row r="1201" spans="4:5" x14ac:dyDescent="0.25">
      <c r="D1201" s="34"/>
      <c r="E1201" s="34"/>
    </row>
    <row r="1202" spans="4:5" x14ac:dyDescent="0.25">
      <c r="D1202" s="34"/>
      <c r="E1202" s="34"/>
    </row>
    <row r="1203" spans="4:5" x14ac:dyDescent="0.25">
      <c r="D1203" s="34"/>
      <c r="E1203" s="34"/>
    </row>
    <row r="1204" spans="4:5" x14ac:dyDescent="0.25">
      <c r="D1204" s="34"/>
      <c r="E1204" s="34"/>
    </row>
    <row r="1205" spans="4:5" x14ac:dyDescent="0.25">
      <c r="D1205" s="34"/>
      <c r="E1205" s="34"/>
    </row>
    <row r="1206" spans="4:5" x14ac:dyDescent="0.25">
      <c r="D1206" s="34"/>
      <c r="E1206" s="34"/>
    </row>
    <row r="1207" spans="4:5" x14ac:dyDescent="0.25">
      <c r="D1207" s="34"/>
      <c r="E1207" s="34"/>
    </row>
    <row r="1208" spans="4:5" x14ac:dyDescent="0.25">
      <c r="D1208" s="34"/>
      <c r="E1208" s="34"/>
    </row>
    <row r="1209" spans="4:5" x14ac:dyDescent="0.25">
      <c r="D1209" s="34"/>
      <c r="E1209" s="34"/>
    </row>
    <row r="1210" spans="4:5" x14ac:dyDescent="0.25">
      <c r="D1210" s="34"/>
      <c r="E1210" s="34"/>
    </row>
    <row r="1211" spans="4:5" x14ac:dyDescent="0.25">
      <c r="D1211" s="34"/>
      <c r="E1211" s="34"/>
    </row>
    <row r="1212" spans="4:5" x14ac:dyDescent="0.25">
      <c r="D1212" s="34"/>
      <c r="E1212" s="34"/>
    </row>
    <row r="1213" spans="4:5" x14ac:dyDescent="0.25">
      <c r="D1213" s="34"/>
      <c r="E1213" s="34"/>
    </row>
    <row r="1214" spans="4:5" x14ac:dyDescent="0.25">
      <c r="D1214" s="34"/>
      <c r="E1214" s="34"/>
    </row>
    <row r="1215" spans="4:5" x14ac:dyDescent="0.25">
      <c r="D1215" s="34"/>
      <c r="E1215" s="34"/>
    </row>
    <row r="1216" spans="4:5" x14ac:dyDescent="0.25">
      <c r="D1216" s="34"/>
      <c r="E1216" s="34"/>
    </row>
    <row r="1217" spans="4:5" x14ac:dyDescent="0.25">
      <c r="D1217" s="34"/>
      <c r="E1217" s="34"/>
    </row>
    <row r="1218" spans="4:5" x14ac:dyDescent="0.25">
      <c r="D1218" s="34"/>
      <c r="E1218" s="34"/>
    </row>
    <row r="1219" spans="4:5" x14ac:dyDescent="0.25">
      <c r="D1219" s="34"/>
      <c r="E1219" s="34"/>
    </row>
    <row r="1220" spans="4:5" x14ac:dyDescent="0.25">
      <c r="D1220" s="34"/>
      <c r="E1220" s="34"/>
    </row>
    <row r="1221" spans="4:5" x14ac:dyDescent="0.25">
      <c r="D1221" s="34"/>
      <c r="E1221" s="34"/>
    </row>
    <row r="1222" spans="4:5" x14ac:dyDescent="0.25">
      <c r="D1222" s="34"/>
      <c r="E1222" s="34"/>
    </row>
    <row r="1223" spans="4:5" x14ac:dyDescent="0.25">
      <c r="D1223" s="34"/>
      <c r="E1223" s="34"/>
    </row>
    <row r="1224" spans="4:5" x14ac:dyDescent="0.25">
      <c r="D1224" s="34"/>
      <c r="E1224" s="34"/>
    </row>
    <row r="1225" spans="4:5" x14ac:dyDescent="0.25">
      <c r="D1225" s="34"/>
      <c r="E1225" s="34"/>
    </row>
    <row r="1226" spans="4:5" x14ac:dyDescent="0.25">
      <c r="D1226" s="34"/>
      <c r="E1226" s="34"/>
    </row>
    <row r="1227" spans="4:5" x14ac:dyDescent="0.25">
      <c r="D1227" s="34"/>
      <c r="E1227" s="34"/>
    </row>
    <row r="1228" spans="4:5" x14ac:dyDescent="0.25">
      <c r="D1228" s="34"/>
      <c r="E1228" s="34"/>
    </row>
    <row r="1229" spans="4:5" x14ac:dyDescent="0.25">
      <c r="D1229" s="34"/>
      <c r="E1229" s="34"/>
    </row>
    <row r="1230" spans="4:5" x14ac:dyDescent="0.25">
      <c r="D1230" s="34"/>
      <c r="E1230" s="34"/>
    </row>
    <row r="1231" spans="4:5" x14ac:dyDescent="0.25">
      <c r="D1231" s="34"/>
      <c r="E1231" s="34"/>
    </row>
    <row r="1232" spans="4:5" x14ac:dyDescent="0.25">
      <c r="D1232" s="34"/>
      <c r="E1232" s="34"/>
    </row>
    <row r="1233" spans="4:5" x14ac:dyDescent="0.25">
      <c r="D1233" s="34"/>
      <c r="E1233" s="34"/>
    </row>
    <row r="1234" spans="4:5" x14ac:dyDescent="0.25">
      <c r="D1234" s="34"/>
      <c r="E1234" s="34"/>
    </row>
    <row r="1235" spans="4:5" x14ac:dyDescent="0.25">
      <c r="D1235" s="34"/>
      <c r="E1235" s="34"/>
    </row>
    <row r="1236" spans="4:5" x14ac:dyDescent="0.25">
      <c r="D1236" s="34"/>
      <c r="E1236" s="34"/>
    </row>
    <row r="1237" spans="4:5" x14ac:dyDescent="0.25">
      <c r="D1237" s="34"/>
      <c r="E1237" s="34"/>
    </row>
    <row r="1238" spans="4:5" x14ac:dyDescent="0.25">
      <c r="D1238" s="34"/>
      <c r="E1238" s="34"/>
    </row>
    <row r="1239" spans="4:5" x14ac:dyDescent="0.25">
      <c r="D1239" s="34"/>
      <c r="E1239" s="34"/>
    </row>
    <row r="1240" spans="4:5" x14ac:dyDescent="0.25">
      <c r="D1240" s="34"/>
      <c r="E1240" s="34"/>
    </row>
    <row r="1241" spans="4:5" x14ac:dyDescent="0.25">
      <c r="D1241" s="34"/>
      <c r="E1241" s="34"/>
    </row>
    <row r="1242" spans="4:5" x14ac:dyDescent="0.25">
      <c r="D1242" s="34"/>
      <c r="E1242" s="34"/>
    </row>
    <row r="1243" spans="4:5" x14ac:dyDescent="0.25">
      <c r="D1243" s="34"/>
      <c r="E1243" s="34"/>
    </row>
    <row r="1244" spans="4:5" x14ac:dyDescent="0.25">
      <c r="D1244" s="34"/>
      <c r="E1244" s="34"/>
    </row>
    <row r="1245" spans="4:5" x14ac:dyDescent="0.25">
      <c r="D1245" s="34"/>
      <c r="E1245" s="34"/>
    </row>
    <row r="1246" spans="4:5" x14ac:dyDescent="0.25">
      <c r="D1246" s="34"/>
      <c r="E1246" s="34"/>
    </row>
    <row r="1247" spans="4:5" x14ac:dyDescent="0.25">
      <c r="D1247" s="34"/>
      <c r="E1247" s="34"/>
    </row>
    <row r="1248" spans="4:5" x14ac:dyDescent="0.25">
      <c r="D1248" s="34"/>
      <c r="E1248" s="34"/>
    </row>
    <row r="1249" spans="4:5" x14ac:dyDescent="0.25">
      <c r="D1249" s="34"/>
      <c r="E1249" s="34"/>
    </row>
    <row r="1250" spans="4:5" x14ac:dyDescent="0.25">
      <c r="D1250" s="34"/>
      <c r="E1250" s="34"/>
    </row>
    <row r="1251" spans="4:5" x14ac:dyDescent="0.25">
      <c r="D1251" s="34"/>
      <c r="E1251" s="34"/>
    </row>
    <row r="1252" spans="4:5" x14ac:dyDescent="0.25">
      <c r="D1252" s="34"/>
      <c r="E1252" s="34"/>
    </row>
    <row r="1253" spans="4:5" x14ac:dyDescent="0.25">
      <c r="D1253" s="34"/>
      <c r="E1253" s="34"/>
    </row>
    <row r="1254" spans="4:5" x14ac:dyDescent="0.25">
      <c r="D1254" s="34"/>
      <c r="E1254" s="34"/>
    </row>
    <row r="1255" spans="4:5" x14ac:dyDescent="0.25">
      <c r="D1255" s="34"/>
      <c r="E1255" s="34"/>
    </row>
    <row r="1256" spans="4:5" x14ac:dyDescent="0.25">
      <c r="D1256" s="34"/>
      <c r="E1256" s="34"/>
    </row>
    <row r="1257" spans="4:5" x14ac:dyDescent="0.25">
      <c r="D1257" s="34"/>
      <c r="E1257" s="34"/>
    </row>
    <row r="1258" spans="4:5" x14ac:dyDescent="0.25">
      <c r="D1258" s="34"/>
      <c r="E1258" s="34"/>
    </row>
    <row r="1259" spans="4:5" x14ac:dyDescent="0.25">
      <c r="D1259" s="34"/>
      <c r="E1259" s="34"/>
    </row>
    <row r="1260" spans="4:5" x14ac:dyDescent="0.25">
      <c r="D1260" s="34"/>
      <c r="E1260" s="34"/>
    </row>
    <row r="1261" spans="4:5" x14ac:dyDescent="0.25">
      <c r="D1261" s="34"/>
      <c r="E1261" s="34"/>
    </row>
    <row r="1262" spans="4:5" x14ac:dyDescent="0.25">
      <c r="D1262" s="34"/>
      <c r="E1262" s="34"/>
    </row>
    <row r="1263" spans="4:5" x14ac:dyDescent="0.25">
      <c r="D1263" s="34"/>
      <c r="E1263" s="34"/>
    </row>
    <row r="1264" spans="4:5" x14ac:dyDescent="0.25">
      <c r="D1264" s="34"/>
      <c r="E1264" s="34"/>
    </row>
    <row r="1265" spans="4:5" x14ac:dyDescent="0.25">
      <c r="D1265" s="34"/>
      <c r="E1265" s="34"/>
    </row>
    <row r="1266" spans="4:5" x14ac:dyDescent="0.25">
      <c r="D1266" s="34"/>
      <c r="E1266" s="34"/>
    </row>
    <row r="1267" spans="4:5" x14ac:dyDescent="0.25">
      <c r="D1267" s="34"/>
      <c r="E1267" s="34"/>
    </row>
    <row r="1268" spans="4:5" x14ac:dyDescent="0.25">
      <c r="D1268" s="34"/>
      <c r="E1268" s="34"/>
    </row>
    <row r="1269" spans="4:5" x14ac:dyDescent="0.25">
      <c r="D1269" s="34"/>
      <c r="E1269" s="34"/>
    </row>
    <row r="1270" spans="4:5" x14ac:dyDescent="0.25">
      <c r="D1270" s="34"/>
      <c r="E1270" s="34"/>
    </row>
    <row r="1271" spans="4:5" x14ac:dyDescent="0.25">
      <c r="D1271" s="34"/>
      <c r="E1271" s="34"/>
    </row>
    <row r="1272" spans="4:5" x14ac:dyDescent="0.25">
      <c r="D1272" s="34"/>
      <c r="E1272" s="34"/>
    </row>
    <row r="1273" spans="4:5" x14ac:dyDescent="0.25">
      <c r="D1273" s="34"/>
      <c r="E1273" s="34"/>
    </row>
    <row r="1274" spans="4:5" x14ac:dyDescent="0.25">
      <c r="D1274" s="34"/>
      <c r="E1274" s="34"/>
    </row>
    <row r="1275" spans="4:5" x14ac:dyDescent="0.25">
      <c r="D1275" s="34"/>
      <c r="E1275" s="34"/>
    </row>
    <row r="1276" spans="4:5" x14ac:dyDescent="0.25">
      <c r="D1276" s="34"/>
      <c r="E1276" s="34"/>
    </row>
    <row r="1277" spans="4:5" x14ac:dyDescent="0.25">
      <c r="D1277" s="34"/>
      <c r="E1277" s="34"/>
    </row>
    <row r="1278" spans="4:5" x14ac:dyDescent="0.25">
      <c r="D1278" s="34"/>
      <c r="E1278" s="34"/>
    </row>
    <row r="1279" spans="4:5" x14ac:dyDescent="0.25">
      <c r="D1279" s="34"/>
      <c r="E1279" s="34"/>
    </row>
    <row r="1280" spans="4:5" x14ac:dyDescent="0.25">
      <c r="D1280" s="34"/>
      <c r="E1280" s="34"/>
    </row>
    <row r="1281" spans="4:5" x14ac:dyDescent="0.25">
      <c r="D1281" s="34"/>
      <c r="E1281" s="34"/>
    </row>
    <row r="1282" spans="4:5" x14ac:dyDescent="0.25">
      <c r="D1282" s="34"/>
      <c r="E1282" s="34"/>
    </row>
    <row r="1283" spans="4:5" x14ac:dyDescent="0.25">
      <c r="D1283" s="34"/>
      <c r="E1283" s="34"/>
    </row>
    <row r="1284" spans="4:5" x14ac:dyDescent="0.25">
      <c r="D1284" s="34"/>
      <c r="E1284" s="34"/>
    </row>
    <row r="1285" spans="4:5" x14ac:dyDescent="0.25">
      <c r="D1285" s="34"/>
      <c r="E1285" s="34"/>
    </row>
    <row r="1286" spans="4:5" x14ac:dyDescent="0.25">
      <c r="D1286" s="34"/>
      <c r="E1286" s="34"/>
    </row>
    <row r="1287" spans="4:5" x14ac:dyDescent="0.25">
      <c r="D1287" s="34"/>
      <c r="E1287" s="34"/>
    </row>
    <row r="1288" spans="4:5" x14ac:dyDescent="0.25">
      <c r="D1288" s="34"/>
      <c r="E1288" s="34"/>
    </row>
    <row r="1289" spans="4:5" x14ac:dyDescent="0.25">
      <c r="D1289" s="34"/>
      <c r="E1289" s="34"/>
    </row>
    <row r="1290" spans="4:5" x14ac:dyDescent="0.25">
      <c r="D1290" s="34"/>
      <c r="E1290" s="34"/>
    </row>
    <row r="1291" spans="4:5" x14ac:dyDescent="0.25">
      <c r="D1291" s="34"/>
      <c r="E1291" s="34"/>
    </row>
    <row r="1292" spans="4:5" x14ac:dyDescent="0.25">
      <c r="D1292" s="34"/>
      <c r="E1292" s="34"/>
    </row>
    <row r="1293" spans="4:5" x14ac:dyDescent="0.25">
      <c r="D1293" s="34"/>
      <c r="E1293" s="34"/>
    </row>
    <row r="1294" spans="4:5" x14ac:dyDescent="0.25">
      <c r="D1294" s="34"/>
      <c r="E1294" s="34"/>
    </row>
    <row r="1295" spans="4:5" x14ac:dyDescent="0.25">
      <c r="D1295" s="34"/>
      <c r="E1295" s="34"/>
    </row>
    <row r="1296" spans="4:5" x14ac:dyDescent="0.25">
      <c r="D1296" s="34"/>
      <c r="E1296" s="34"/>
    </row>
    <row r="1297" spans="4:5" x14ac:dyDescent="0.25">
      <c r="D1297" s="34"/>
      <c r="E1297" s="34"/>
    </row>
    <row r="1298" spans="4:5" x14ac:dyDescent="0.25">
      <c r="D1298" s="34"/>
      <c r="E1298" s="34"/>
    </row>
    <row r="1299" spans="4:5" x14ac:dyDescent="0.25">
      <c r="D1299" s="34"/>
      <c r="E1299" s="34"/>
    </row>
    <row r="1300" spans="4:5" x14ac:dyDescent="0.25">
      <c r="D1300" s="34"/>
      <c r="E1300" s="34"/>
    </row>
    <row r="1301" spans="4:5" x14ac:dyDescent="0.25">
      <c r="D1301" s="34"/>
      <c r="E1301" s="34"/>
    </row>
    <row r="1302" spans="4:5" x14ac:dyDescent="0.25">
      <c r="D1302" s="34"/>
      <c r="E1302" s="34"/>
    </row>
    <row r="1303" spans="4:5" x14ac:dyDescent="0.25">
      <c r="D1303" s="34"/>
      <c r="E1303" s="34"/>
    </row>
    <row r="1304" spans="4:5" x14ac:dyDescent="0.25">
      <c r="D1304" s="34"/>
      <c r="E1304" s="34"/>
    </row>
    <row r="1305" spans="4:5" x14ac:dyDescent="0.25">
      <c r="D1305" s="34"/>
      <c r="E1305" s="34"/>
    </row>
    <row r="1306" spans="4:5" x14ac:dyDescent="0.25">
      <c r="D1306" s="34"/>
      <c r="E1306" s="34"/>
    </row>
    <row r="1307" spans="4:5" x14ac:dyDescent="0.25">
      <c r="D1307" s="34"/>
      <c r="E1307" s="34"/>
    </row>
    <row r="1308" spans="4:5" x14ac:dyDescent="0.25">
      <c r="D1308" s="34"/>
      <c r="E1308" s="34"/>
    </row>
    <row r="1309" spans="4:5" x14ac:dyDescent="0.25">
      <c r="D1309" s="34"/>
      <c r="E1309" s="34"/>
    </row>
    <row r="1310" spans="4:5" x14ac:dyDescent="0.25">
      <c r="D1310" s="34"/>
      <c r="E1310" s="34"/>
    </row>
    <row r="1311" spans="4:5" x14ac:dyDescent="0.25">
      <c r="D1311" s="34"/>
      <c r="E1311" s="34"/>
    </row>
    <row r="1312" spans="4:5" x14ac:dyDescent="0.25">
      <c r="D1312" s="34"/>
      <c r="E1312" s="34"/>
    </row>
    <row r="1313" spans="4:5" x14ac:dyDescent="0.25">
      <c r="D1313" s="34"/>
      <c r="E1313" s="34"/>
    </row>
    <row r="1314" spans="4:5" x14ac:dyDescent="0.25">
      <c r="D1314" s="34"/>
      <c r="E1314" s="34"/>
    </row>
    <row r="1315" spans="4:5" x14ac:dyDescent="0.25">
      <c r="D1315" s="34"/>
      <c r="E1315" s="34"/>
    </row>
    <row r="1316" spans="4:5" x14ac:dyDescent="0.25">
      <c r="D1316" s="34"/>
      <c r="E1316" s="34"/>
    </row>
    <row r="1317" spans="4:5" x14ac:dyDescent="0.25">
      <c r="D1317" s="34"/>
      <c r="E1317" s="34"/>
    </row>
    <row r="1318" spans="4:5" x14ac:dyDescent="0.25">
      <c r="D1318" s="34"/>
      <c r="E1318" s="34"/>
    </row>
    <row r="1319" spans="4:5" x14ac:dyDescent="0.25">
      <c r="D1319" s="34"/>
      <c r="E1319" s="34"/>
    </row>
    <row r="1320" spans="4:5" x14ac:dyDescent="0.25">
      <c r="D1320" s="34"/>
      <c r="E1320" s="34"/>
    </row>
    <row r="1321" spans="4:5" x14ac:dyDescent="0.25">
      <c r="D1321" s="34"/>
      <c r="E1321" s="34"/>
    </row>
    <row r="1322" spans="4:5" x14ac:dyDescent="0.25">
      <c r="D1322" s="34"/>
      <c r="E1322" s="34"/>
    </row>
    <row r="1323" spans="4:5" x14ac:dyDescent="0.25">
      <c r="D1323" s="34"/>
      <c r="E1323" s="34"/>
    </row>
    <row r="1324" spans="4:5" x14ac:dyDescent="0.25">
      <c r="D1324" s="34"/>
      <c r="E1324" s="34"/>
    </row>
    <row r="1325" spans="4:5" x14ac:dyDescent="0.25">
      <c r="D1325" s="34"/>
      <c r="E1325" s="34"/>
    </row>
    <row r="1326" spans="4:5" x14ac:dyDescent="0.25">
      <c r="D1326" s="34"/>
      <c r="E1326" s="34"/>
    </row>
    <row r="1327" spans="4:5" x14ac:dyDescent="0.25">
      <c r="D1327" s="34"/>
      <c r="E1327" s="34"/>
    </row>
    <row r="1328" spans="4:5" x14ac:dyDescent="0.25">
      <c r="D1328" s="34"/>
      <c r="E1328" s="34"/>
    </row>
    <row r="1329" spans="4:5" x14ac:dyDescent="0.25">
      <c r="D1329" s="34"/>
      <c r="E1329" s="34"/>
    </row>
    <row r="1330" spans="4:5" x14ac:dyDescent="0.25">
      <c r="D1330" s="34"/>
      <c r="E1330" s="34"/>
    </row>
    <row r="1331" spans="4:5" x14ac:dyDescent="0.25">
      <c r="D1331" s="34"/>
      <c r="E1331" s="34"/>
    </row>
    <row r="1332" spans="4:5" x14ac:dyDescent="0.25">
      <c r="D1332" s="34"/>
      <c r="E1332" s="34"/>
    </row>
    <row r="1333" spans="4:5" x14ac:dyDescent="0.25">
      <c r="D1333" s="34"/>
      <c r="E1333" s="34"/>
    </row>
    <row r="1334" spans="4:5" x14ac:dyDescent="0.25">
      <c r="D1334" s="34"/>
      <c r="E1334" s="34"/>
    </row>
    <row r="1335" spans="4:5" x14ac:dyDescent="0.25">
      <c r="D1335" s="34"/>
      <c r="E1335" s="34"/>
    </row>
    <row r="1336" spans="4:5" x14ac:dyDescent="0.25">
      <c r="D1336" s="34"/>
      <c r="E1336" s="34"/>
    </row>
    <row r="1337" spans="4:5" x14ac:dyDescent="0.25">
      <c r="D1337" s="34"/>
      <c r="E1337" s="34"/>
    </row>
    <row r="1338" spans="4:5" x14ac:dyDescent="0.25">
      <c r="D1338" s="34"/>
      <c r="E1338" s="34"/>
    </row>
    <row r="1339" spans="4:5" x14ac:dyDescent="0.25">
      <c r="D1339" s="34"/>
      <c r="E1339" s="34"/>
    </row>
    <row r="1340" spans="4:5" x14ac:dyDescent="0.25">
      <c r="D1340" s="34"/>
      <c r="E1340" s="34"/>
    </row>
    <row r="1341" spans="4:5" x14ac:dyDescent="0.25">
      <c r="D1341" s="34"/>
      <c r="E1341" s="34"/>
    </row>
    <row r="1342" spans="4:5" x14ac:dyDescent="0.25">
      <c r="D1342" s="34"/>
      <c r="E1342" s="34"/>
    </row>
    <row r="1343" spans="4:5" x14ac:dyDescent="0.25">
      <c r="D1343" s="34"/>
      <c r="E1343" s="34"/>
    </row>
    <row r="1344" spans="4:5" x14ac:dyDescent="0.25">
      <c r="D1344" s="34"/>
      <c r="E1344" s="34"/>
    </row>
    <row r="1345" spans="4:5" x14ac:dyDescent="0.25">
      <c r="D1345" s="34"/>
      <c r="E1345" s="34"/>
    </row>
    <row r="1346" spans="4:5" x14ac:dyDescent="0.25">
      <c r="D1346" s="34"/>
      <c r="E1346" s="34"/>
    </row>
    <row r="1347" spans="4:5" x14ac:dyDescent="0.25">
      <c r="D1347" s="34"/>
      <c r="E1347" s="34"/>
    </row>
    <row r="1348" spans="4:5" x14ac:dyDescent="0.25">
      <c r="D1348" s="34"/>
      <c r="E1348" s="34"/>
    </row>
    <row r="1349" spans="4:5" x14ac:dyDescent="0.25">
      <c r="D1349" s="34"/>
      <c r="E1349" s="34"/>
    </row>
    <row r="1350" spans="4:5" x14ac:dyDescent="0.25">
      <c r="D1350" s="34"/>
      <c r="E1350" s="34"/>
    </row>
    <row r="1351" spans="4:5" x14ac:dyDescent="0.25">
      <c r="D1351" s="34"/>
      <c r="E1351" s="34"/>
    </row>
    <row r="1352" spans="4:5" x14ac:dyDescent="0.25">
      <c r="D1352" s="34"/>
      <c r="E1352" s="34"/>
    </row>
    <row r="1353" spans="4:5" x14ac:dyDescent="0.25">
      <c r="D1353" s="34"/>
      <c r="E1353" s="34"/>
    </row>
    <row r="1354" spans="4:5" x14ac:dyDescent="0.25">
      <c r="D1354" s="34"/>
      <c r="E1354" s="34"/>
    </row>
    <row r="1355" spans="4:5" x14ac:dyDescent="0.25">
      <c r="D1355" s="34"/>
      <c r="E1355" s="34"/>
    </row>
    <row r="1356" spans="4:5" x14ac:dyDescent="0.25">
      <c r="D1356" s="34"/>
      <c r="E1356" s="34"/>
    </row>
    <row r="1357" spans="4:5" x14ac:dyDescent="0.25">
      <c r="D1357" s="34"/>
      <c r="E1357" s="34"/>
    </row>
    <row r="1358" spans="4:5" x14ac:dyDescent="0.25">
      <c r="D1358" s="34"/>
      <c r="E1358" s="34"/>
    </row>
    <row r="1359" spans="4:5" x14ac:dyDescent="0.25">
      <c r="D1359" s="34"/>
      <c r="E1359" s="34"/>
    </row>
    <row r="1360" spans="4:5" x14ac:dyDescent="0.25">
      <c r="D1360" s="34"/>
      <c r="E1360" s="34"/>
    </row>
    <row r="1361" spans="4:5" x14ac:dyDescent="0.25">
      <c r="D1361" s="34"/>
      <c r="E1361" s="34"/>
    </row>
    <row r="1362" spans="4:5" x14ac:dyDescent="0.25">
      <c r="D1362" s="34"/>
      <c r="E1362" s="34"/>
    </row>
    <row r="1363" spans="4:5" x14ac:dyDescent="0.25">
      <c r="D1363" s="34"/>
      <c r="E1363" s="34"/>
    </row>
    <row r="1364" spans="4:5" x14ac:dyDescent="0.25">
      <c r="D1364" s="34"/>
      <c r="E1364" s="34"/>
    </row>
    <row r="1365" spans="4:5" x14ac:dyDescent="0.25">
      <c r="D1365" s="34"/>
      <c r="E1365" s="34"/>
    </row>
    <row r="1366" spans="4:5" x14ac:dyDescent="0.25">
      <c r="D1366" s="34"/>
      <c r="E1366" s="34"/>
    </row>
    <row r="1367" spans="4:5" x14ac:dyDescent="0.25">
      <c r="D1367" s="34"/>
      <c r="E1367" s="34"/>
    </row>
    <row r="1368" spans="4:5" x14ac:dyDescent="0.25">
      <c r="D1368" s="34"/>
      <c r="E1368" s="34"/>
    </row>
    <row r="1369" spans="4:5" x14ac:dyDescent="0.25">
      <c r="D1369" s="34"/>
      <c r="E1369" s="34"/>
    </row>
    <row r="1370" spans="4:5" x14ac:dyDescent="0.25">
      <c r="D1370" s="34"/>
      <c r="E1370" s="34"/>
    </row>
    <row r="1371" spans="4:5" x14ac:dyDescent="0.25">
      <c r="D1371" s="34"/>
      <c r="E1371" s="34"/>
    </row>
    <row r="1372" spans="4:5" x14ac:dyDescent="0.25">
      <c r="D1372" s="34"/>
      <c r="E1372" s="34"/>
    </row>
    <row r="1373" spans="4:5" x14ac:dyDescent="0.25">
      <c r="D1373" s="34"/>
      <c r="E1373" s="34"/>
    </row>
    <row r="1374" spans="4:5" x14ac:dyDescent="0.25">
      <c r="D1374" s="34"/>
      <c r="E1374" s="34"/>
    </row>
    <row r="1375" spans="4:5" x14ac:dyDescent="0.25">
      <c r="D1375" s="34"/>
      <c r="E1375" s="34"/>
    </row>
    <row r="1376" spans="4:5" x14ac:dyDescent="0.25">
      <c r="D1376" s="34"/>
      <c r="E1376" s="34"/>
    </row>
    <row r="1377" spans="4:5" x14ac:dyDescent="0.25">
      <c r="D1377" s="34"/>
      <c r="E1377" s="34"/>
    </row>
    <row r="1378" spans="4:5" x14ac:dyDescent="0.25">
      <c r="D1378" s="34"/>
      <c r="E1378" s="34"/>
    </row>
    <row r="1379" spans="4:5" x14ac:dyDescent="0.25">
      <c r="D1379" s="34"/>
      <c r="E1379" s="34"/>
    </row>
    <row r="1380" spans="4:5" x14ac:dyDescent="0.25">
      <c r="D1380" s="34"/>
      <c r="E1380" s="34"/>
    </row>
    <row r="1381" spans="4:5" x14ac:dyDescent="0.25">
      <c r="D1381" s="34"/>
      <c r="E1381" s="34"/>
    </row>
    <row r="1382" spans="4:5" x14ac:dyDescent="0.25">
      <c r="D1382" s="34"/>
      <c r="E1382" s="34"/>
    </row>
    <row r="1383" spans="4:5" x14ac:dyDescent="0.25">
      <c r="D1383" s="34"/>
      <c r="E1383" s="34"/>
    </row>
    <row r="1384" spans="4:5" x14ac:dyDescent="0.25">
      <c r="D1384" s="34"/>
      <c r="E1384" s="34"/>
    </row>
    <row r="1385" spans="4:5" x14ac:dyDescent="0.25">
      <c r="D1385" s="34"/>
      <c r="E1385" s="34"/>
    </row>
    <row r="1386" spans="4:5" x14ac:dyDescent="0.25">
      <c r="D1386" s="34"/>
      <c r="E1386" s="34"/>
    </row>
    <row r="1387" spans="4:5" x14ac:dyDescent="0.25">
      <c r="D1387" s="34"/>
      <c r="E1387" s="34"/>
    </row>
    <row r="1388" spans="4:5" x14ac:dyDescent="0.25">
      <c r="D1388" s="34"/>
      <c r="E1388" s="34"/>
    </row>
    <row r="1389" spans="4:5" x14ac:dyDescent="0.25">
      <c r="D1389" s="34"/>
      <c r="E1389" s="34"/>
    </row>
    <row r="1390" spans="4:5" x14ac:dyDescent="0.25">
      <c r="D1390" s="34"/>
      <c r="E1390" s="34"/>
    </row>
    <row r="1391" spans="4:5" x14ac:dyDescent="0.25">
      <c r="D1391" s="34"/>
      <c r="E1391" s="34"/>
    </row>
    <row r="1392" spans="4:5" x14ac:dyDescent="0.25">
      <c r="D1392" s="34"/>
      <c r="E1392" s="34"/>
    </row>
    <row r="1393" spans="4:5" x14ac:dyDescent="0.25">
      <c r="D1393" s="34"/>
      <c r="E1393" s="34"/>
    </row>
    <row r="1394" spans="4:5" x14ac:dyDescent="0.25">
      <c r="D1394" s="34"/>
      <c r="E1394" s="34"/>
    </row>
    <row r="1395" spans="4:5" x14ac:dyDescent="0.25">
      <c r="D1395" s="34"/>
      <c r="E1395" s="34"/>
    </row>
    <row r="1396" spans="4:5" x14ac:dyDescent="0.25">
      <c r="D1396" s="34"/>
      <c r="E1396" s="34"/>
    </row>
    <row r="1397" spans="4:5" x14ac:dyDescent="0.25">
      <c r="D1397" s="34"/>
      <c r="E1397" s="34"/>
    </row>
    <row r="1398" spans="4:5" x14ac:dyDescent="0.25">
      <c r="D1398" s="34"/>
      <c r="E1398" s="34"/>
    </row>
    <row r="1399" spans="4:5" x14ac:dyDescent="0.25">
      <c r="D1399" s="34"/>
      <c r="E1399" s="34"/>
    </row>
    <row r="1400" spans="4:5" x14ac:dyDescent="0.25">
      <c r="D1400" s="34"/>
      <c r="E1400" s="34"/>
    </row>
    <row r="1401" spans="4:5" x14ac:dyDescent="0.25">
      <c r="D1401" s="34"/>
      <c r="E1401" s="34"/>
    </row>
    <row r="1402" spans="4:5" x14ac:dyDescent="0.25">
      <c r="D1402" s="34"/>
      <c r="E1402" s="34"/>
    </row>
    <row r="1403" spans="4:5" x14ac:dyDescent="0.25">
      <c r="D1403" s="34"/>
      <c r="E1403" s="34"/>
    </row>
    <row r="1404" spans="4:5" x14ac:dyDescent="0.25">
      <c r="D1404" s="34"/>
      <c r="E1404" s="34"/>
    </row>
    <row r="1405" spans="4:5" x14ac:dyDescent="0.25">
      <c r="D1405" s="34"/>
      <c r="E1405" s="34"/>
    </row>
    <row r="1406" spans="4:5" x14ac:dyDescent="0.25">
      <c r="D1406" s="34"/>
      <c r="E1406" s="34"/>
    </row>
    <row r="1407" spans="4:5" x14ac:dyDescent="0.25">
      <c r="D1407" s="34"/>
      <c r="E1407" s="34"/>
    </row>
    <row r="1408" spans="4:5" x14ac:dyDescent="0.25">
      <c r="D1408" s="34"/>
      <c r="E1408" s="34"/>
    </row>
    <row r="1409" spans="4:5" x14ac:dyDescent="0.25">
      <c r="D1409" s="34"/>
      <c r="E1409" s="34"/>
    </row>
    <row r="1410" spans="4:5" x14ac:dyDescent="0.25">
      <c r="D1410" s="34"/>
      <c r="E1410" s="34"/>
    </row>
    <row r="1411" spans="4:5" x14ac:dyDescent="0.25">
      <c r="D1411" s="34"/>
      <c r="E1411" s="34"/>
    </row>
    <row r="1412" spans="4:5" x14ac:dyDescent="0.25">
      <c r="D1412" s="34"/>
      <c r="E1412" s="34"/>
    </row>
    <row r="1413" spans="4:5" x14ac:dyDescent="0.25">
      <c r="D1413" s="34"/>
      <c r="E1413" s="34"/>
    </row>
    <row r="1414" spans="4:5" x14ac:dyDescent="0.25">
      <c r="D1414" s="34"/>
      <c r="E1414" s="34"/>
    </row>
    <row r="1415" spans="4:5" x14ac:dyDescent="0.25">
      <c r="D1415" s="34"/>
      <c r="E1415" s="34"/>
    </row>
    <row r="1416" spans="4:5" x14ac:dyDescent="0.25">
      <c r="D1416" s="34"/>
      <c r="E1416" s="34"/>
    </row>
    <row r="1417" spans="4:5" x14ac:dyDescent="0.25">
      <c r="D1417" s="34"/>
      <c r="E1417" s="34"/>
    </row>
    <row r="1418" spans="4:5" x14ac:dyDescent="0.25">
      <c r="D1418" s="34"/>
      <c r="E1418" s="34"/>
    </row>
    <row r="1419" spans="4:5" x14ac:dyDescent="0.25">
      <c r="D1419" s="34"/>
      <c r="E1419" s="34"/>
    </row>
    <row r="1420" spans="4:5" x14ac:dyDescent="0.25">
      <c r="D1420" s="34"/>
      <c r="E1420" s="34"/>
    </row>
    <row r="1421" spans="4:5" x14ac:dyDescent="0.25">
      <c r="D1421" s="34"/>
      <c r="E1421" s="34"/>
    </row>
    <row r="1422" spans="4:5" x14ac:dyDescent="0.25">
      <c r="D1422" s="34"/>
      <c r="E1422" s="34"/>
    </row>
    <row r="1423" spans="4:5" x14ac:dyDescent="0.25">
      <c r="D1423" s="34"/>
      <c r="E1423" s="34"/>
    </row>
    <row r="1424" spans="4:5" x14ac:dyDescent="0.25">
      <c r="D1424" s="34"/>
      <c r="E1424" s="34"/>
    </row>
    <row r="1425" spans="4:5" x14ac:dyDescent="0.25">
      <c r="D1425" s="34"/>
      <c r="E1425" s="34"/>
    </row>
    <row r="1426" spans="4:5" x14ac:dyDescent="0.25">
      <c r="D1426" s="34"/>
      <c r="E1426" s="34"/>
    </row>
    <row r="1427" spans="4:5" x14ac:dyDescent="0.25">
      <c r="D1427" s="34"/>
      <c r="E1427" s="34"/>
    </row>
    <row r="1428" spans="4:5" x14ac:dyDescent="0.25">
      <c r="D1428" s="34"/>
      <c r="E1428" s="34"/>
    </row>
    <row r="1429" spans="4:5" x14ac:dyDescent="0.25">
      <c r="D1429" s="34"/>
      <c r="E1429" s="34"/>
    </row>
    <row r="1430" spans="4:5" x14ac:dyDescent="0.25">
      <c r="D1430" s="34"/>
      <c r="E1430" s="34"/>
    </row>
    <row r="1431" spans="4:5" x14ac:dyDescent="0.25">
      <c r="D1431" s="34"/>
      <c r="E1431" s="34"/>
    </row>
    <row r="1432" spans="4:5" x14ac:dyDescent="0.25">
      <c r="D1432" s="34"/>
      <c r="E1432" s="34"/>
    </row>
    <row r="1433" spans="4:5" x14ac:dyDescent="0.25">
      <c r="D1433" s="34"/>
      <c r="E1433" s="34"/>
    </row>
    <row r="1434" spans="4:5" x14ac:dyDescent="0.25">
      <c r="D1434" s="34"/>
      <c r="E1434" s="34"/>
    </row>
    <row r="1435" spans="4:5" x14ac:dyDescent="0.25">
      <c r="D1435" s="34"/>
      <c r="E1435" s="34"/>
    </row>
    <row r="1436" spans="4:5" x14ac:dyDescent="0.25">
      <c r="D1436" s="34"/>
      <c r="E1436" s="34"/>
    </row>
    <row r="1437" spans="4:5" x14ac:dyDescent="0.25">
      <c r="D1437" s="34"/>
      <c r="E1437" s="34"/>
    </row>
    <row r="1438" spans="4:5" x14ac:dyDescent="0.25">
      <c r="D1438" s="34"/>
      <c r="E1438" s="34"/>
    </row>
    <row r="1439" spans="4:5" x14ac:dyDescent="0.25">
      <c r="D1439" s="34"/>
      <c r="E1439" s="34"/>
    </row>
    <row r="1440" spans="4:5" x14ac:dyDescent="0.25">
      <c r="D1440" s="34"/>
      <c r="E1440" s="34"/>
    </row>
    <row r="1441" spans="4:5" x14ac:dyDescent="0.25">
      <c r="D1441" s="34"/>
      <c r="E1441" s="34"/>
    </row>
    <row r="1442" spans="4:5" x14ac:dyDescent="0.25">
      <c r="D1442" s="34"/>
      <c r="E1442" s="34"/>
    </row>
    <row r="1443" spans="4:5" x14ac:dyDescent="0.25">
      <c r="D1443" s="34"/>
      <c r="E1443" s="34"/>
    </row>
    <row r="1444" spans="4:5" x14ac:dyDescent="0.25">
      <c r="D1444" s="34"/>
      <c r="E1444" s="34"/>
    </row>
    <row r="1445" spans="4:5" x14ac:dyDescent="0.25">
      <c r="D1445" s="34"/>
      <c r="E1445" s="34"/>
    </row>
    <row r="1446" spans="4:5" x14ac:dyDescent="0.25">
      <c r="D1446" s="34"/>
      <c r="E1446" s="34"/>
    </row>
    <row r="1447" spans="4:5" x14ac:dyDescent="0.25">
      <c r="D1447" s="34"/>
      <c r="E1447" s="34"/>
    </row>
    <row r="1448" spans="4:5" x14ac:dyDescent="0.25">
      <c r="D1448" s="34"/>
      <c r="E1448" s="34"/>
    </row>
    <row r="1449" spans="4:5" x14ac:dyDescent="0.25">
      <c r="D1449" s="34"/>
      <c r="E1449" s="34"/>
    </row>
    <row r="1450" spans="4:5" x14ac:dyDescent="0.25">
      <c r="D1450" s="34"/>
      <c r="E1450" s="34"/>
    </row>
    <row r="1451" spans="4:5" x14ac:dyDescent="0.25">
      <c r="D1451" s="34"/>
      <c r="E1451" s="34"/>
    </row>
    <row r="1452" spans="4:5" x14ac:dyDescent="0.25">
      <c r="D1452" s="34"/>
      <c r="E1452" s="34"/>
    </row>
    <row r="1453" spans="4:5" x14ac:dyDescent="0.25">
      <c r="D1453" s="34"/>
      <c r="E1453" s="34"/>
    </row>
    <row r="1454" spans="4:5" x14ac:dyDescent="0.25">
      <c r="D1454" s="34"/>
      <c r="E1454" s="34"/>
    </row>
    <row r="1455" spans="4:5" x14ac:dyDescent="0.25">
      <c r="D1455" s="34"/>
      <c r="E1455" s="34"/>
    </row>
    <row r="1456" spans="4:5" x14ac:dyDescent="0.25">
      <c r="D1456" s="34"/>
      <c r="E1456" s="34"/>
    </row>
    <row r="1457" spans="4:5" x14ac:dyDescent="0.25">
      <c r="D1457" s="34"/>
      <c r="E1457" s="34"/>
    </row>
    <row r="1458" spans="4:5" x14ac:dyDescent="0.25">
      <c r="D1458" s="34"/>
      <c r="E1458" s="34"/>
    </row>
    <row r="1459" spans="4:5" x14ac:dyDescent="0.25">
      <c r="D1459" s="34"/>
      <c r="E1459" s="34"/>
    </row>
    <row r="1460" spans="4:5" x14ac:dyDescent="0.25">
      <c r="D1460" s="34"/>
      <c r="E1460" s="34"/>
    </row>
    <row r="1461" spans="4:5" x14ac:dyDescent="0.25">
      <c r="D1461" s="34"/>
      <c r="E1461" s="34"/>
    </row>
    <row r="1462" spans="4:5" x14ac:dyDescent="0.25">
      <c r="D1462" s="34"/>
      <c r="E1462" s="34"/>
    </row>
    <row r="1463" spans="4:5" x14ac:dyDescent="0.25">
      <c r="D1463" s="34"/>
      <c r="E1463" s="34"/>
    </row>
    <row r="1464" spans="4:5" x14ac:dyDescent="0.25">
      <c r="D1464" s="34"/>
      <c r="E1464" s="34"/>
    </row>
    <row r="1465" spans="4:5" x14ac:dyDescent="0.25">
      <c r="D1465" s="34"/>
      <c r="E1465" s="34"/>
    </row>
    <row r="1466" spans="4:5" x14ac:dyDescent="0.25">
      <c r="D1466" s="34"/>
      <c r="E1466" s="34"/>
    </row>
    <row r="1467" spans="4:5" x14ac:dyDescent="0.25">
      <c r="D1467" s="34"/>
      <c r="E1467" s="34"/>
    </row>
    <row r="1468" spans="4:5" x14ac:dyDescent="0.25">
      <c r="D1468" s="34"/>
      <c r="E1468" s="34"/>
    </row>
    <row r="1469" spans="4:5" x14ac:dyDescent="0.25">
      <c r="D1469" s="34"/>
      <c r="E1469" s="34"/>
    </row>
    <row r="1470" spans="4:5" x14ac:dyDescent="0.25">
      <c r="D1470" s="34"/>
      <c r="E1470" s="34"/>
    </row>
    <row r="1471" spans="4:5" x14ac:dyDescent="0.25">
      <c r="D1471" s="34"/>
      <c r="E1471" s="34"/>
    </row>
    <row r="1472" spans="4:5" x14ac:dyDescent="0.25">
      <c r="D1472" s="34"/>
      <c r="E1472" s="34"/>
    </row>
    <row r="1473" spans="4:5" x14ac:dyDescent="0.25">
      <c r="D1473" s="34"/>
      <c r="E1473" s="34"/>
    </row>
    <row r="1474" spans="4:5" x14ac:dyDescent="0.25">
      <c r="D1474" s="34"/>
      <c r="E1474" s="34"/>
    </row>
    <row r="1475" spans="4:5" x14ac:dyDescent="0.25">
      <c r="D1475" s="34"/>
      <c r="E1475" s="34"/>
    </row>
    <row r="1476" spans="4:5" x14ac:dyDescent="0.25">
      <c r="D1476" s="34"/>
      <c r="E1476" s="34"/>
    </row>
    <row r="1477" spans="4:5" x14ac:dyDescent="0.25">
      <c r="D1477" s="34"/>
      <c r="E1477" s="34"/>
    </row>
    <row r="1478" spans="4:5" x14ac:dyDescent="0.25">
      <c r="D1478" s="34"/>
      <c r="E1478" s="34"/>
    </row>
    <row r="1479" spans="4:5" x14ac:dyDescent="0.25">
      <c r="D1479" s="34"/>
      <c r="E1479" s="34"/>
    </row>
    <row r="1480" spans="4:5" x14ac:dyDescent="0.25">
      <c r="D1480" s="34"/>
      <c r="E1480" s="34"/>
    </row>
    <row r="1481" spans="4:5" x14ac:dyDescent="0.25">
      <c r="D1481" s="34"/>
      <c r="E1481" s="34"/>
    </row>
    <row r="1482" spans="4:5" x14ac:dyDescent="0.25">
      <c r="D1482" s="34"/>
      <c r="E1482" s="34"/>
    </row>
    <row r="1483" spans="4:5" x14ac:dyDescent="0.25">
      <c r="D1483" s="34"/>
      <c r="E1483" s="34"/>
    </row>
    <row r="1484" spans="4:5" x14ac:dyDescent="0.25">
      <c r="D1484" s="34"/>
      <c r="E1484" s="34"/>
    </row>
    <row r="1485" spans="4:5" x14ac:dyDescent="0.25">
      <c r="D1485" s="34"/>
      <c r="E1485" s="34"/>
    </row>
    <row r="1486" spans="4:5" x14ac:dyDescent="0.25">
      <c r="D1486" s="34"/>
      <c r="E1486" s="34"/>
    </row>
    <row r="1487" spans="4:5" x14ac:dyDescent="0.25">
      <c r="D1487" s="34"/>
      <c r="E1487" s="34"/>
    </row>
    <row r="1488" spans="4:5" x14ac:dyDescent="0.25">
      <c r="D1488" s="34"/>
      <c r="E1488" s="34"/>
    </row>
    <row r="1489" spans="4:5" x14ac:dyDescent="0.25">
      <c r="D1489" s="34"/>
      <c r="E1489" s="34"/>
    </row>
    <row r="1490" spans="4:5" x14ac:dyDescent="0.25">
      <c r="D1490" s="34"/>
      <c r="E1490" s="34"/>
    </row>
    <row r="1491" spans="4:5" x14ac:dyDescent="0.25">
      <c r="D1491" s="34"/>
      <c r="E1491" s="34"/>
    </row>
    <row r="1492" spans="4:5" x14ac:dyDescent="0.25">
      <c r="D1492" s="34"/>
      <c r="E1492" s="34"/>
    </row>
    <row r="1493" spans="4:5" x14ac:dyDescent="0.25">
      <c r="D1493" s="34"/>
      <c r="E1493" s="34"/>
    </row>
    <row r="1494" spans="4:5" x14ac:dyDescent="0.25">
      <c r="D1494" s="34"/>
      <c r="E1494" s="34"/>
    </row>
    <row r="1495" spans="4:5" x14ac:dyDescent="0.25">
      <c r="D1495" s="34"/>
      <c r="E1495" s="34"/>
    </row>
    <row r="1496" spans="4:5" x14ac:dyDescent="0.25">
      <c r="D1496" s="34"/>
      <c r="E1496" s="34"/>
    </row>
    <row r="1497" spans="4:5" x14ac:dyDescent="0.25">
      <c r="D1497" s="34"/>
      <c r="E1497" s="34"/>
    </row>
    <row r="1498" spans="4:5" x14ac:dyDescent="0.25">
      <c r="D1498" s="34"/>
      <c r="E1498" s="34"/>
    </row>
    <row r="1499" spans="4:5" x14ac:dyDescent="0.25">
      <c r="D1499" s="34"/>
      <c r="E1499" s="34"/>
    </row>
    <row r="1500" spans="4:5" x14ac:dyDescent="0.25">
      <c r="D1500" s="34"/>
      <c r="E1500" s="34"/>
    </row>
    <row r="1501" spans="4:5" x14ac:dyDescent="0.25">
      <c r="D1501" s="34"/>
      <c r="E1501" s="34"/>
    </row>
    <row r="1502" spans="4:5" x14ac:dyDescent="0.25">
      <c r="D1502" s="34"/>
      <c r="E1502" s="34"/>
    </row>
    <row r="1503" spans="4:5" x14ac:dyDescent="0.25">
      <c r="D1503" s="34"/>
      <c r="E1503" s="34"/>
    </row>
    <row r="1504" spans="4:5" x14ac:dyDescent="0.25">
      <c r="D1504" s="34"/>
      <c r="E1504" s="34"/>
    </row>
    <row r="1505" spans="4:5" x14ac:dyDescent="0.25">
      <c r="D1505" s="34"/>
      <c r="E1505" s="34"/>
    </row>
    <row r="1506" spans="4:5" x14ac:dyDescent="0.25">
      <c r="D1506" s="34"/>
      <c r="E1506" s="34"/>
    </row>
    <row r="1507" spans="4:5" x14ac:dyDescent="0.25">
      <c r="D1507" s="34"/>
      <c r="E1507" s="34"/>
    </row>
    <row r="1508" spans="4:5" x14ac:dyDescent="0.25">
      <c r="D1508" s="34"/>
      <c r="E1508" s="34"/>
    </row>
    <row r="1509" spans="4:5" x14ac:dyDescent="0.25">
      <c r="D1509" s="34"/>
      <c r="E1509" s="34"/>
    </row>
    <row r="1510" spans="4:5" x14ac:dyDescent="0.25">
      <c r="D1510" s="34"/>
      <c r="E1510" s="34"/>
    </row>
    <row r="1511" spans="4:5" x14ac:dyDescent="0.25">
      <c r="D1511" s="34"/>
      <c r="E1511" s="34"/>
    </row>
    <row r="1512" spans="4:5" x14ac:dyDescent="0.25">
      <c r="D1512" s="34"/>
      <c r="E1512" s="34"/>
    </row>
    <row r="1513" spans="4:5" x14ac:dyDescent="0.25">
      <c r="D1513" s="34"/>
      <c r="E1513" s="34"/>
    </row>
    <row r="1514" spans="4:5" x14ac:dyDescent="0.25">
      <c r="D1514" s="34"/>
      <c r="E1514" s="34"/>
    </row>
    <row r="1515" spans="4:5" x14ac:dyDescent="0.25">
      <c r="D1515" s="34"/>
      <c r="E1515" s="34"/>
    </row>
    <row r="1516" spans="4:5" x14ac:dyDescent="0.25">
      <c r="D1516" s="34"/>
      <c r="E1516" s="34"/>
    </row>
    <row r="1517" spans="4:5" x14ac:dyDescent="0.25">
      <c r="D1517" s="34"/>
      <c r="E1517" s="34"/>
    </row>
    <row r="1518" spans="4:5" x14ac:dyDescent="0.25">
      <c r="D1518" s="34"/>
      <c r="E1518" s="34"/>
    </row>
    <row r="1519" spans="4:5" x14ac:dyDescent="0.25">
      <c r="D1519" s="34"/>
      <c r="E1519" s="34"/>
    </row>
    <row r="1520" spans="4:5" x14ac:dyDescent="0.25">
      <c r="D1520" s="34"/>
      <c r="E1520" s="34"/>
    </row>
    <row r="1521" spans="4:5" x14ac:dyDescent="0.25">
      <c r="D1521" s="34"/>
      <c r="E1521" s="34"/>
    </row>
    <row r="1522" spans="4:5" x14ac:dyDescent="0.25">
      <c r="D1522" s="34"/>
      <c r="E1522" s="34"/>
    </row>
    <row r="1523" spans="4:5" x14ac:dyDescent="0.25">
      <c r="D1523" s="34"/>
      <c r="E1523" s="34"/>
    </row>
    <row r="1524" spans="4:5" x14ac:dyDescent="0.25">
      <c r="D1524" s="34"/>
      <c r="E1524" s="34"/>
    </row>
    <row r="1525" spans="4:5" x14ac:dyDescent="0.25">
      <c r="D1525" s="34"/>
      <c r="E1525" s="34"/>
    </row>
    <row r="1526" spans="4:5" x14ac:dyDescent="0.25">
      <c r="D1526" s="34"/>
      <c r="E1526" s="34"/>
    </row>
    <row r="1527" spans="4:5" x14ac:dyDescent="0.25">
      <c r="D1527" s="34"/>
      <c r="E1527" s="34"/>
    </row>
    <row r="1528" spans="4:5" x14ac:dyDescent="0.25">
      <c r="D1528" s="34"/>
      <c r="E1528" s="34"/>
    </row>
    <row r="1529" spans="4:5" x14ac:dyDescent="0.25">
      <c r="D1529" s="34"/>
      <c r="E1529" s="34"/>
    </row>
    <row r="1530" spans="4:5" x14ac:dyDescent="0.25">
      <c r="D1530" s="34"/>
      <c r="E1530" s="34"/>
    </row>
    <row r="1531" spans="4:5" x14ac:dyDescent="0.25">
      <c r="D1531" s="34"/>
      <c r="E1531" s="34"/>
    </row>
    <row r="1532" spans="4:5" x14ac:dyDescent="0.25">
      <c r="D1532" s="34"/>
      <c r="E1532" s="34"/>
    </row>
    <row r="1533" spans="4:5" x14ac:dyDescent="0.25">
      <c r="D1533" s="34"/>
      <c r="E1533" s="34"/>
    </row>
    <row r="1534" spans="4:5" x14ac:dyDescent="0.25">
      <c r="D1534" s="34"/>
      <c r="E1534" s="34"/>
    </row>
    <row r="1535" spans="4:5" x14ac:dyDescent="0.25">
      <c r="D1535" s="34"/>
      <c r="E1535" s="34"/>
    </row>
    <row r="1536" spans="4:5" x14ac:dyDescent="0.25">
      <c r="D1536" s="34"/>
      <c r="E1536" s="34"/>
    </row>
    <row r="1537" spans="4:5" x14ac:dyDescent="0.25">
      <c r="D1537" s="34"/>
      <c r="E1537" s="34"/>
    </row>
    <row r="1538" spans="4:5" x14ac:dyDescent="0.25">
      <c r="D1538" s="34"/>
      <c r="E1538" s="34"/>
    </row>
    <row r="1539" spans="4:5" x14ac:dyDescent="0.25">
      <c r="D1539" s="34"/>
      <c r="E1539" s="34"/>
    </row>
    <row r="1540" spans="4:5" x14ac:dyDescent="0.25">
      <c r="D1540" s="34"/>
      <c r="E1540" s="34"/>
    </row>
    <row r="1541" spans="4:5" x14ac:dyDescent="0.25">
      <c r="D1541" s="34"/>
      <c r="E1541" s="34"/>
    </row>
    <row r="1542" spans="4:5" x14ac:dyDescent="0.25">
      <c r="D1542" s="34"/>
      <c r="E1542" s="34"/>
    </row>
    <row r="1543" spans="4:5" x14ac:dyDescent="0.25">
      <c r="D1543" s="34"/>
      <c r="E1543" s="34"/>
    </row>
    <row r="1544" spans="4:5" x14ac:dyDescent="0.25">
      <c r="D1544" s="34"/>
      <c r="E1544" s="34"/>
    </row>
    <row r="1545" spans="4:5" x14ac:dyDescent="0.25">
      <c r="D1545" s="34"/>
      <c r="E1545" s="34"/>
    </row>
    <row r="1546" spans="4:5" x14ac:dyDescent="0.25">
      <c r="D1546" s="34"/>
      <c r="E1546" s="34"/>
    </row>
    <row r="1547" spans="4:5" x14ac:dyDescent="0.25">
      <c r="D1547" s="34"/>
      <c r="E1547" s="34"/>
    </row>
    <row r="1548" spans="4:5" x14ac:dyDescent="0.25">
      <c r="D1548" s="34"/>
      <c r="E1548" s="34"/>
    </row>
    <row r="1549" spans="4:5" x14ac:dyDescent="0.25">
      <c r="D1549" s="34"/>
      <c r="E1549" s="34"/>
    </row>
    <row r="1550" spans="4:5" x14ac:dyDescent="0.25">
      <c r="D1550" s="34"/>
      <c r="E1550" s="34"/>
    </row>
    <row r="1551" spans="4:5" x14ac:dyDescent="0.25">
      <c r="D1551" s="34"/>
      <c r="E1551" s="34"/>
    </row>
    <row r="1552" spans="4:5" x14ac:dyDescent="0.25">
      <c r="D1552" s="34"/>
      <c r="E1552" s="34"/>
    </row>
    <row r="1553" spans="4:5" x14ac:dyDescent="0.25">
      <c r="D1553" s="34"/>
      <c r="E1553" s="34"/>
    </row>
    <row r="1554" spans="4:5" x14ac:dyDescent="0.25">
      <c r="D1554" s="34"/>
      <c r="E1554" s="34"/>
    </row>
    <row r="1555" spans="4:5" x14ac:dyDescent="0.25">
      <c r="D1555" s="34"/>
      <c r="E1555" s="34"/>
    </row>
    <row r="1556" spans="4:5" x14ac:dyDescent="0.25">
      <c r="D1556" s="34"/>
      <c r="E1556" s="34"/>
    </row>
    <row r="1557" spans="4:5" x14ac:dyDescent="0.25">
      <c r="D1557" s="34"/>
      <c r="E1557" s="34"/>
    </row>
    <row r="1558" spans="4:5" x14ac:dyDescent="0.25">
      <c r="D1558" s="34"/>
      <c r="E1558" s="34"/>
    </row>
    <row r="1559" spans="4:5" x14ac:dyDescent="0.25">
      <c r="D1559" s="34"/>
      <c r="E1559" s="34"/>
    </row>
    <row r="1560" spans="4:5" x14ac:dyDescent="0.25">
      <c r="D1560" s="34"/>
      <c r="E1560" s="34"/>
    </row>
    <row r="1561" spans="4:5" x14ac:dyDescent="0.25">
      <c r="D1561" s="34"/>
      <c r="E1561" s="34"/>
    </row>
    <row r="1562" spans="4:5" x14ac:dyDescent="0.25">
      <c r="D1562" s="34"/>
      <c r="E1562" s="34"/>
    </row>
    <row r="1563" spans="4:5" x14ac:dyDescent="0.25">
      <c r="D1563" s="34"/>
      <c r="E1563" s="34"/>
    </row>
    <row r="1564" spans="4:5" x14ac:dyDescent="0.25">
      <c r="D1564" s="34"/>
      <c r="E1564" s="34"/>
    </row>
    <row r="1565" spans="4:5" x14ac:dyDescent="0.25">
      <c r="D1565" s="34"/>
      <c r="E1565" s="34"/>
    </row>
    <row r="1566" spans="4:5" x14ac:dyDescent="0.25">
      <c r="D1566" s="34"/>
      <c r="E1566" s="34"/>
    </row>
    <row r="1567" spans="4:5" x14ac:dyDescent="0.25">
      <c r="D1567" s="34"/>
      <c r="E1567" s="34"/>
    </row>
    <row r="1568" spans="4:5" x14ac:dyDescent="0.25">
      <c r="D1568" s="34"/>
      <c r="E1568" s="34"/>
    </row>
    <row r="1569" spans="4:5" x14ac:dyDescent="0.25">
      <c r="D1569" s="34"/>
      <c r="E1569" s="34"/>
    </row>
    <row r="1570" spans="4:5" x14ac:dyDescent="0.25">
      <c r="D1570" s="34"/>
      <c r="E1570" s="34"/>
    </row>
    <row r="1571" spans="4:5" x14ac:dyDescent="0.25">
      <c r="D1571" s="34"/>
      <c r="E1571" s="34"/>
    </row>
    <row r="1572" spans="4:5" x14ac:dyDescent="0.25">
      <c r="D1572" s="34"/>
      <c r="E1572" s="34"/>
    </row>
    <row r="1573" spans="4:5" x14ac:dyDescent="0.25">
      <c r="D1573" s="34"/>
      <c r="E1573" s="34"/>
    </row>
    <row r="1574" spans="4:5" x14ac:dyDescent="0.25">
      <c r="D1574" s="34"/>
      <c r="E1574" s="34"/>
    </row>
    <row r="1575" spans="4:5" x14ac:dyDescent="0.25">
      <c r="D1575" s="34"/>
      <c r="E1575" s="34"/>
    </row>
    <row r="1576" spans="4:5" x14ac:dyDescent="0.25">
      <c r="D1576" s="34"/>
      <c r="E1576" s="34"/>
    </row>
    <row r="1577" spans="4:5" x14ac:dyDescent="0.25">
      <c r="D1577" s="34"/>
      <c r="E1577" s="34"/>
    </row>
    <row r="1578" spans="4:5" x14ac:dyDescent="0.25">
      <c r="D1578" s="34"/>
      <c r="E1578" s="34"/>
    </row>
    <row r="1579" spans="4:5" x14ac:dyDescent="0.25">
      <c r="D1579" s="34"/>
      <c r="E1579" s="34"/>
    </row>
    <row r="1580" spans="4:5" x14ac:dyDescent="0.25">
      <c r="D1580" s="34"/>
      <c r="E1580" s="34"/>
    </row>
    <row r="1581" spans="4:5" x14ac:dyDescent="0.25">
      <c r="D1581" s="34"/>
      <c r="E1581" s="34"/>
    </row>
    <row r="1582" spans="4:5" x14ac:dyDescent="0.25">
      <c r="D1582" s="34"/>
      <c r="E1582" s="34"/>
    </row>
    <row r="1583" spans="4:5" x14ac:dyDescent="0.25">
      <c r="D1583" s="34"/>
      <c r="E1583" s="34"/>
    </row>
    <row r="1584" spans="4:5" x14ac:dyDescent="0.25">
      <c r="D1584" s="34"/>
      <c r="E1584" s="34"/>
    </row>
    <row r="1585" spans="4:5" x14ac:dyDescent="0.25">
      <c r="D1585" s="34"/>
      <c r="E1585" s="34"/>
    </row>
    <row r="1586" spans="4:5" x14ac:dyDescent="0.25">
      <c r="D1586" s="34"/>
      <c r="E1586" s="34"/>
    </row>
    <row r="1587" spans="4:5" x14ac:dyDescent="0.25">
      <c r="D1587" s="34"/>
      <c r="E1587" s="34"/>
    </row>
    <row r="1588" spans="4:5" x14ac:dyDescent="0.25">
      <c r="D1588" s="34"/>
      <c r="E1588" s="34"/>
    </row>
    <row r="1589" spans="4:5" x14ac:dyDescent="0.25">
      <c r="D1589" s="34"/>
      <c r="E1589" s="34"/>
    </row>
    <row r="1590" spans="4:5" x14ac:dyDescent="0.25">
      <c r="D1590" s="34"/>
      <c r="E1590" s="34"/>
    </row>
    <row r="1591" spans="4:5" x14ac:dyDescent="0.25">
      <c r="D1591" s="34"/>
      <c r="E1591" s="34"/>
    </row>
    <row r="1592" spans="4:5" x14ac:dyDescent="0.25">
      <c r="D1592" s="34"/>
      <c r="E1592" s="34"/>
    </row>
    <row r="1593" spans="4:5" x14ac:dyDescent="0.25">
      <c r="D1593" s="34"/>
      <c r="E1593" s="34"/>
    </row>
    <row r="1594" spans="4:5" x14ac:dyDescent="0.25">
      <c r="D1594" s="34"/>
      <c r="E1594" s="34"/>
    </row>
    <row r="1595" spans="4:5" x14ac:dyDescent="0.25">
      <c r="D1595" s="34"/>
      <c r="E1595" s="34"/>
    </row>
    <row r="1596" spans="4:5" x14ac:dyDescent="0.25">
      <c r="D1596" s="34"/>
      <c r="E1596" s="34"/>
    </row>
    <row r="1597" spans="4:5" x14ac:dyDescent="0.25">
      <c r="D1597" s="34"/>
      <c r="E1597" s="34"/>
    </row>
    <row r="1598" spans="4:5" x14ac:dyDescent="0.25">
      <c r="D1598" s="34"/>
      <c r="E1598" s="34"/>
    </row>
    <row r="1599" spans="4:5" x14ac:dyDescent="0.25">
      <c r="D1599" s="34"/>
      <c r="E1599" s="34"/>
    </row>
    <row r="1600" spans="4:5" x14ac:dyDescent="0.25">
      <c r="D1600" s="34"/>
      <c r="E1600" s="34"/>
    </row>
    <row r="1601" spans="4:5" x14ac:dyDescent="0.25">
      <c r="D1601" s="34"/>
      <c r="E1601" s="34"/>
    </row>
    <row r="1602" spans="4:5" x14ac:dyDescent="0.25">
      <c r="D1602" s="34"/>
      <c r="E1602" s="34"/>
    </row>
    <row r="1603" spans="4:5" x14ac:dyDescent="0.25">
      <c r="D1603" s="34"/>
      <c r="E1603" s="34"/>
    </row>
    <row r="1604" spans="4:5" x14ac:dyDescent="0.25">
      <c r="D1604" s="34"/>
      <c r="E1604" s="34"/>
    </row>
    <row r="1605" spans="4:5" x14ac:dyDescent="0.25">
      <c r="D1605" s="34"/>
      <c r="E1605" s="34"/>
    </row>
    <row r="1606" spans="4:5" x14ac:dyDescent="0.25">
      <c r="D1606" s="34"/>
      <c r="E1606" s="34"/>
    </row>
    <row r="1607" spans="4:5" x14ac:dyDescent="0.25">
      <c r="D1607" s="34"/>
      <c r="E1607" s="34"/>
    </row>
    <row r="1608" spans="4:5" x14ac:dyDescent="0.25">
      <c r="D1608" s="34"/>
      <c r="E1608" s="34"/>
    </row>
    <row r="1609" spans="4:5" x14ac:dyDescent="0.25">
      <c r="D1609" s="34"/>
      <c r="E1609" s="34"/>
    </row>
    <row r="1610" spans="4:5" x14ac:dyDescent="0.25">
      <c r="D1610" s="34"/>
      <c r="E1610" s="34"/>
    </row>
    <row r="1611" spans="4:5" x14ac:dyDescent="0.25">
      <c r="D1611" s="34"/>
      <c r="E1611" s="34"/>
    </row>
    <row r="1612" spans="4:5" x14ac:dyDescent="0.25">
      <c r="D1612" s="34"/>
      <c r="E1612" s="34"/>
    </row>
    <row r="1613" spans="4:5" x14ac:dyDescent="0.25">
      <c r="D1613" s="34"/>
      <c r="E1613" s="34"/>
    </row>
    <row r="1614" spans="4:5" x14ac:dyDescent="0.25">
      <c r="D1614" s="34"/>
      <c r="E1614" s="34"/>
    </row>
    <row r="1615" spans="4:5" x14ac:dyDescent="0.25">
      <c r="D1615" s="34"/>
      <c r="E1615" s="34"/>
    </row>
    <row r="1616" spans="4:5" x14ac:dyDescent="0.25">
      <c r="D1616" s="34"/>
      <c r="E1616" s="34"/>
    </row>
    <row r="1617" spans="4:5" x14ac:dyDescent="0.25">
      <c r="D1617" s="34"/>
      <c r="E1617" s="34"/>
    </row>
    <row r="1618" spans="4:5" x14ac:dyDescent="0.25">
      <c r="D1618" s="34"/>
      <c r="E1618" s="34"/>
    </row>
    <row r="1619" spans="4:5" x14ac:dyDescent="0.25">
      <c r="D1619" s="34"/>
      <c r="E1619" s="34"/>
    </row>
    <row r="1620" spans="4:5" x14ac:dyDescent="0.25">
      <c r="D1620" s="34"/>
      <c r="E1620" s="34"/>
    </row>
    <row r="1621" spans="4:5" x14ac:dyDescent="0.25">
      <c r="D1621" s="34"/>
      <c r="E1621" s="34"/>
    </row>
    <row r="1622" spans="4:5" x14ac:dyDescent="0.25">
      <c r="D1622" s="34"/>
      <c r="E1622" s="34"/>
    </row>
    <row r="1623" spans="4:5" x14ac:dyDescent="0.25">
      <c r="D1623" s="34"/>
      <c r="E1623" s="34"/>
    </row>
    <row r="1624" spans="4:5" x14ac:dyDescent="0.25">
      <c r="D1624" s="34"/>
      <c r="E1624" s="34"/>
    </row>
    <row r="1625" spans="4:5" x14ac:dyDescent="0.25">
      <c r="D1625" s="34"/>
      <c r="E1625" s="34"/>
    </row>
    <row r="1626" spans="4:5" x14ac:dyDescent="0.25">
      <c r="D1626" s="34"/>
      <c r="E1626" s="34"/>
    </row>
    <row r="1627" spans="4:5" x14ac:dyDescent="0.25">
      <c r="D1627" s="34"/>
      <c r="E1627" s="34"/>
    </row>
    <row r="1628" spans="4:5" x14ac:dyDescent="0.25">
      <c r="D1628" s="34"/>
      <c r="E1628" s="34"/>
    </row>
    <row r="1629" spans="4:5" x14ac:dyDescent="0.25">
      <c r="D1629" s="34"/>
      <c r="E1629" s="34"/>
    </row>
    <row r="1630" spans="4:5" x14ac:dyDescent="0.25">
      <c r="D1630" s="34"/>
      <c r="E1630" s="34"/>
    </row>
    <row r="1631" spans="4:5" x14ac:dyDescent="0.25">
      <c r="D1631" s="34"/>
      <c r="E1631" s="34"/>
    </row>
    <row r="1632" spans="4:5" x14ac:dyDescent="0.25">
      <c r="D1632" s="34"/>
      <c r="E1632" s="34"/>
    </row>
    <row r="1633" spans="4:5" x14ac:dyDescent="0.25">
      <c r="D1633" s="34"/>
      <c r="E1633" s="34"/>
    </row>
    <row r="1634" spans="4:5" x14ac:dyDescent="0.25">
      <c r="D1634" s="34"/>
      <c r="E1634" s="34"/>
    </row>
    <row r="1635" spans="4:5" x14ac:dyDescent="0.25">
      <c r="D1635" s="34"/>
      <c r="E1635" s="34"/>
    </row>
    <row r="1636" spans="4:5" x14ac:dyDescent="0.25">
      <c r="D1636" s="34"/>
      <c r="E1636" s="34"/>
    </row>
    <row r="1637" spans="4:5" x14ac:dyDescent="0.25">
      <c r="D1637" s="34"/>
      <c r="E1637" s="34"/>
    </row>
    <row r="1638" spans="4:5" x14ac:dyDescent="0.25">
      <c r="D1638" s="34"/>
      <c r="E1638" s="34"/>
    </row>
    <row r="1639" spans="4:5" x14ac:dyDescent="0.25">
      <c r="D1639" s="34"/>
      <c r="E1639" s="34"/>
    </row>
    <row r="1640" spans="4:5" x14ac:dyDescent="0.25">
      <c r="D1640" s="34"/>
      <c r="E1640" s="34"/>
    </row>
    <row r="1641" spans="4:5" x14ac:dyDescent="0.25">
      <c r="D1641" s="34"/>
      <c r="E1641" s="34"/>
    </row>
    <row r="1642" spans="4:5" x14ac:dyDescent="0.25">
      <c r="D1642" s="34"/>
      <c r="E1642" s="34"/>
    </row>
    <row r="1643" spans="4:5" x14ac:dyDescent="0.25">
      <c r="D1643" s="34"/>
      <c r="E1643" s="34"/>
    </row>
    <row r="1644" spans="4:5" x14ac:dyDescent="0.25">
      <c r="D1644" s="34"/>
      <c r="E1644" s="34"/>
    </row>
    <row r="1645" spans="4:5" x14ac:dyDescent="0.25">
      <c r="D1645" s="34"/>
      <c r="E1645" s="34"/>
    </row>
    <row r="1646" spans="4:5" x14ac:dyDescent="0.25">
      <c r="D1646" s="34"/>
      <c r="E1646" s="34"/>
    </row>
    <row r="1647" spans="4:5" x14ac:dyDescent="0.25">
      <c r="D1647" s="34"/>
      <c r="E1647" s="34"/>
    </row>
    <row r="1648" spans="4:5" x14ac:dyDescent="0.25">
      <c r="D1648" s="34"/>
      <c r="E1648" s="34"/>
    </row>
    <row r="1649" spans="4:5" x14ac:dyDescent="0.25">
      <c r="D1649" s="34"/>
      <c r="E1649" s="34"/>
    </row>
    <row r="1650" spans="4:5" x14ac:dyDescent="0.25">
      <c r="D1650" s="34"/>
      <c r="E1650" s="34"/>
    </row>
    <row r="1651" spans="4:5" x14ac:dyDescent="0.25">
      <c r="D1651" s="34"/>
      <c r="E1651" s="34"/>
    </row>
    <row r="1652" spans="4:5" x14ac:dyDescent="0.25">
      <c r="D1652" s="34"/>
      <c r="E1652" s="34"/>
    </row>
    <row r="1653" spans="4:5" x14ac:dyDescent="0.25">
      <c r="D1653" s="34"/>
      <c r="E1653" s="34"/>
    </row>
    <row r="1654" spans="4:5" x14ac:dyDescent="0.25">
      <c r="D1654" s="34"/>
      <c r="E1654" s="34"/>
    </row>
    <row r="1655" spans="4:5" x14ac:dyDescent="0.25">
      <c r="D1655" s="34"/>
      <c r="E1655" s="34"/>
    </row>
    <row r="1656" spans="4:5" x14ac:dyDescent="0.25">
      <c r="D1656" s="34"/>
      <c r="E1656" s="34"/>
    </row>
    <row r="1657" spans="4:5" x14ac:dyDescent="0.25">
      <c r="D1657" s="34"/>
      <c r="E1657" s="34"/>
    </row>
    <row r="1658" spans="4:5" x14ac:dyDescent="0.25">
      <c r="D1658" s="34"/>
      <c r="E1658" s="34"/>
    </row>
    <row r="1659" spans="4:5" x14ac:dyDescent="0.25">
      <c r="D1659" s="34"/>
      <c r="E1659" s="34"/>
    </row>
    <row r="1660" spans="4:5" x14ac:dyDescent="0.25">
      <c r="D1660" s="34"/>
      <c r="E1660" s="34"/>
    </row>
    <row r="1661" spans="4:5" x14ac:dyDescent="0.25">
      <c r="D1661" s="34"/>
      <c r="E1661" s="34"/>
    </row>
    <row r="1662" spans="4:5" x14ac:dyDescent="0.25">
      <c r="D1662" s="34"/>
      <c r="E1662" s="34"/>
    </row>
    <row r="1663" spans="4:5" x14ac:dyDescent="0.25">
      <c r="D1663" s="34"/>
      <c r="E1663" s="34"/>
    </row>
    <row r="1664" spans="4:5" x14ac:dyDescent="0.25">
      <c r="D1664" s="34"/>
      <c r="E1664" s="34"/>
    </row>
    <row r="1665" spans="4:5" x14ac:dyDescent="0.25">
      <c r="D1665" s="34"/>
      <c r="E1665" s="34"/>
    </row>
    <row r="1666" spans="4:5" x14ac:dyDescent="0.25">
      <c r="D1666" s="34"/>
      <c r="E1666" s="34"/>
    </row>
    <row r="1667" spans="4:5" x14ac:dyDescent="0.25">
      <c r="D1667" s="34"/>
      <c r="E1667" s="34"/>
    </row>
    <row r="1668" spans="4:5" x14ac:dyDescent="0.25">
      <c r="D1668" s="34"/>
      <c r="E1668" s="34"/>
    </row>
    <row r="1669" spans="4:5" x14ac:dyDescent="0.25">
      <c r="D1669" s="34"/>
      <c r="E1669" s="34"/>
    </row>
    <row r="1670" spans="4:5" x14ac:dyDescent="0.25">
      <c r="D1670" s="34"/>
      <c r="E1670" s="34"/>
    </row>
    <row r="1671" spans="4:5" x14ac:dyDescent="0.25">
      <c r="D1671" s="34"/>
      <c r="E1671" s="34"/>
    </row>
    <row r="1672" spans="4:5" x14ac:dyDescent="0.25">
      <c r="D1672" s="34"/>
      <c r="E1672" s="34"/>
    </row>
    <row r="1673" spans="4:5" x14ac:dyDescent="0.25">
      <c r="D1673" s="34"/>
      <c r="E1673" s="34"/>
    </row>
    <row r="1674" spans="4:5" x14ac:dyDescent="0.25">
      <c r="D1674" s="34"/>
      <c r="E1674" s="34"/>
    </row>
    <row r="1675" spans="4:5" x14ac:dyDescent="0.25">
      <c r="D1675" s="34"/>
      <c r="E1675" s="34"/>
    </row>
    <row r="1676" spans="4:5" x14ac:dyDescent="0.25">
      <c r="D1676" s="34"/>
      <c r="E1676" s="34"/>
    </row>
    <row r="1677" spans="4:5" x14ac:dyDescent="0.25">
      <c r="D1677" s="34"/>
      <c r="E1677" s="34"/>
    </row>
    <row r="1678" spans="4:5" x14ac:dyDescent="0.25">
      <c r="D1678" s="34"/>
      <c r="E1678" s="34"/>
    </row>
    <row r="1679" spans="4:5" x14ac:dyDescent="0.25">
      <c r="D1679" s="34"/>
      <c r="E1679" s="34"/>
    </row>
    <row r="1680" spans="4:5" x14ac:dyDescent="0.25">
      <c r="D1680" s="34"/>
      <c r="E1680" s="34"/>
    </row>
    <row r="1681" spans="4:5" x14ac:dyDescent="0.25">
      <c r="D1681" s="34"/>
      <c r="E1681" s="34"/>
    </row>
    <row r="1682" spans="4:5" x14ac:dyDescent="0.25">
      <c r="D1682" s="34"/>
      <c r="E1682" s="34"/>
    </row>
    <row r="1683" spans="4:5" x14ac:dyDescent="0.25">
      <c r="D1683" s="34"/>
      <c r="E1683" s="34"/>
    </row>
    <row r="1684" spans="4:5" x14ac:dyDescent="0.25">
      <c r="D1684" s="34"/>
      <c r="E1684" s="34"/>
    </row>
    <row r="1685" spans="4:5" x14ac:dyDescent="0.25">
      <c r="D1685" s="34"/>
      <c r="E1685" s="34"/>
    </row>
    <row r="1686" spans="4:5" x14ac:dyDescent="0.25">
      <c r="D1686" s="34"/>
      <c r="E1686" s="34"/>
    </row>
    <row r="1687" spans="4:5" x14ac:dyDescent="0.25">
      <c r="D1687" s="34"/>
      <c r="E1687" s="34"/>
    </row>
    <row r="1688" spans="4:5" x14ac:dyDescent="0.25">
      <c r="D1688" s="34"/>
      <c r="E1688" s="34"/>
    </row>
    <row r="1689" spans="4:5" x14ac:dyDescent="0.25">
      <c r="D1689" s="34"/>
      <c r="E1689" s="34"/>
    </row>
    <row r="1690" spans="4:5" x14ac:dyDescent="0.25">
      <c r="D1690" s="34"/>
      <c r="E1690" s="34"/>
    </row>
    <row r="1691" spans="4:5" x14ac:dyDescent="0.25">
      <c r="D1691" s="34"/>
      <c r="E1691" s="34"/>
    </row>
    <row r="1692" spans="4:5" x14ac:dyDescent="0.25">
      <c r="D1692" s="34"/>
      <c r="E1692" s="34"/>
    </row>
    <row r="1693" spans="4:5" x14ac:dyDescent="0.25">
      <c r="D1693" s="34"/>
      <c r="E1693" s="34"/>
    </row>
    <row r="1694" spans="4:5" x14ac:dyDescent="0.25">
      <c r="D1694" s="34"/>
      <c r="E1694" s="34"/>
    </row>
    <row r="1695" spans="4:5" x14ac:dyDescent="0.25">
      <c r="D1695" s="34"/>
      <c r="E1695" s="34"/>
    </row>
    <row r="1696" spans="4:5" x14ac:dyDescent="0.25">
      <c r="D1696" s="34"/>
      <c r="E1696" s="34"/>
    </row>
    <row r="1697" spans="4:5" x14ac:dyDescent="0.25">
      <c r="D1697" s="34"/>
      <c r="E1697" s="34"/>
    </row>
    <row r="1698" spans="4:5" x14ac:dyDescent="0.25">
      <c r="D1698" s="34"/>
      <c r="E1698" s="34"/>
    </row>
    <row r="1699" spans="4:5" x14ac:dyDescent="0.25">
      <c r="D1699" s="34"/>
      <c r="E1699" s="34"/>
    </row>
    <row r="1700" spans="4:5" x14ac:dyDescent="0.25">
      <c r="D1700" s="34"/>
      <c r="E1700" s="34"/>
    </row>
    <row r="1701" spans="4:5" x14ac:dyDescent="0.25">
      <c r="D1701" s="34"/>
      <c r="E1701" s="34"/>
    </row>
    <row r="1702" spans="4:5" x14ac:dyDescent="0.25">
      <c r="D1702" s="34"/>
      <c r="E1702" s="34"/>
    </row>
    <row r="1703" spans="4:5" x14ac:dyDescent="0.25">
      <c r="D1703" s="34"/>
      <c r="E1703" s="34"/>
    </row>
    <row r="1704" spans="4:5" x14ac:dyDescent="0.25">
      <c r="D1704" s="34"/>
      <c r="E1704" s="34"/>
    </row>
    <row r="1705" spans="4:5" x14ac:dyDescent="0.25">
      <c r="D1705" s="34"/>
      <c r="E1705" s="34"/>
    </row>
    <row r="1706" spans="4:5" x14ac:dyDescent="0.25">
      <c r="D1706" s="34"/>
      <c r="E1706" s="34"/>
    </row>
    <row r="1707" spans="4:5" x14ac:dyDescent="0.25">
      <c r="D1707" s="34"/>
      <c r="E1707" s="34"/>
    </row>
    <row r="1708" spans="4:5" x14ac:dyDescent="0.25">
      <c r="D1708" s="34"/>
      <c r="E1708" s="34"/>
    </row>
    <row r="1709" spans="4:5" x14ac:dyDescent="0.25">
      <c r="D1709" s="34"/>
      <c r="E1709" s="34"/>
    </row>
    <row r="1710" spans="4:5" x14ac:dyDescent="0.25">
      <c r="D1710" s="34"/>
      <c r="E1710" s="34"/>
    </row>
    <row r="1711" spans="4:5" x14ac:dyDescent="0.25">
      <c r="D1711" s="34"/>
      <c r="E1711" s="34"/>
    </row>
    <row r="1712" spans="4:5" x14ac:dyDescent="0.25">
      <c r="D1712" s="34"/>
      <c r="E1712" s="34"/>
    </row>
    <row r="1713" spans="4:5" x14ac:dyDescent="0.25">
      <c r="D1713" s="34"/>
      <c r="E1713" s="34"/>
    </row>
    <row r="1714" spans="4:5" x14ac:dyDescent="0.25">
      <c r="D1714" s="34"/>
      <c r="E1714" s="34"/>
    </row>
    <row r="1715" spans="4:5" x14ac:dyDescent="0.25">
      <c r="D1715" s="34"/>
      <c r="E1715" s="34"/>
    </row>
    <row r="1716" spans="4:5" x14ac:dyDescent="0.25">
      <c r="D1716" s="34"/>
      <c r="E1716" s="34"/>
    </row>
    <row r="1717" spans="4:5" x14ac:dyDescent="0.25">
      <c r="D1717" s="34"/>
      <c r="E1717" s="34"/>
    </row>
    <row r="1718" spans="4:5" x14ac:dyDescent="0.25">
      <c r="D1718" s="34"/>
      <c r="E1718" s="34"/>
    </row>
    <row r="1719" spans="4:5" x14ac:dyDescent="0.25">
      <c r="D1719" s="34"/>
      <c r="E1719" s="34"/>
    </row>
    <row r="1720" spans="4:5" x14ac:dyDescent="0.25">
      <c r="D1720" s="34"/>
      <c r="E1720" s="34"/>
    </row>
    <row r="1721" spans="4:5" x14ac:dyDescent="0.25">
      <c r="D1721" s="34"/>
      <c r="E1721" s="34"/>
    </row>
    <row r="1722" spans="4:5" x14ac:dyDescent="0.25">
      <c r="D1722" s="34"/>
      <c r="E1722" s="34"/>
    </row>
    <row r="1723" spans="4:5" x14ac:dyDescent="0.25">
      <c r="D1723" s="34"/>
      <c r="E1723" s="34"/>
    </row>
    <row r="1724" spans="4:5" x14ac:dyDescent="0.25">
      <c r="D1724" s="34"/>
      <c r="E1724" s="34"/>
    </row>
    <row r="1725" spans="4:5" x14ac:dyDescent="0.25">
      <c r="D1725" s="34"/>
      <c r="E1725" s="34"/>
    </row>
    <row r="1726" spans="4:5" x14ac:dyDescent="0.25">
      <c r="D1726" s="34"/>
      <c r="E1726" s="34"/>
    </row>
    <row r="1727" spans="4:5" x14ac:dyDescent="0.25">
      <c r="D1727" s="34"/>
      <c r="E1727" s="34"/>
    </row>
    <row r="1728" spans="4:5" x14ac:dyDescent="0.25">
      <c r="D1728" s="34"/>
      <c r="E1728" s="34"/>
    </row>
    <row r="1729" spans="4:5" x14ac:dyDescent="0.25">
      <c r="D1729" s="34"/>
      <c r="E1729" s="34"/>
    </row>
    <row r="1730" spans="4:5" x14ac:dyDescent="0.25">
      <c r="D1730" s="34"/>
      <c r="E1730" s="34"/>
    </row>
    <row r="1731" spans="4:5" x14ac:dyDescent="0.25">
      <c r="D1731" s="34"/>
      <c r="E1731" s="34"/>
    </row>
    <row r="1732" spans="4:5" x14ac:dyDescent="0.25">
      <c r="D1732" s="34"/>
      <c r="E1732" s="34"/>
    </row>
    <row r="1733" spans="4:5" x14ac:dyDescent="0.25">
      <c r="D1733" s="34"/>
      <c r="E1733" s="34"/>
    </row>
    <row r="1734" spans="4:5" x14ac:dyDescent="0.25">
      <c r="D1734" s="34"/>
      <c r="E1734" s="34"/>
    </row>
    <row r="1735" spans="4:5" x14ac:dyDescent="0.25">
      <c r="D1735" s="34"/>
      <c r="E1735" s="34"/>
    </row>
    <row r="1736" spans="4:5" x14ac:dyDescent="0.25">
      <c r="D1736" s="34"/>
      <c r="E1736" s="34"/>
    </row>
    <row r="1737" spans="4:5" x14ac:dyDescent="0.25">
      <c r="D1737" s="34"/>
      <c r="E1737" s="34"/>
    </row>
    <row r="1738" spans="4:5" x14ac:dyDescent="0.25">
      <c r="D1738" s="34"/>
      <c r="E1738" s="34"/>
    </row>
    <row r="1739" spans="4:5" x14ac:dyDescent="0.25">
      <c r="D1739" s="34"/>
      <c r="E1739" s="34"/>
    </row>
    <row r="1740" spans="4:5" x14ac:dyDescent="0.25">
      <c r="D1740" s="34"/>
      <c r="E1740" s="34"/>
    </row>
    <row r="1741" spans="4:5" x14ac:dyDescent="0.25">
      <c r="D1741" s="34"/>
      <c r="E1741" s="34"/>
    </row>
    <row r="1742" spans="4:5" x14ac:dyDescent="0.25">
      <c r="D1742" s="34"/>
      <c r="E1742" s="34"/>
    </row>
    <row r="1743" spans="4:5" x14ac:dyDescent="0.25">
      <c r="D1743" s="34"/>
      <c r="E1743" s="34"/>
    </row>
    <row r="1744" spans="4:5" x14ac:dyDescent="0.25">
      <c r="D1744" s="34"/>
      <c r="E1744" s="34"/>
    </row>
    <row r="1745" spans="4:5" x14ac:dyDescent="0.25">
      <c r="D1745" s="34"/>
      <c r="E1745" s="34"/>
    </row>
    <row r="1746" spans="4:5" x14ac:dyDescent="0.25">
      <c r="D1746" s="34"/>
      <c r="E1746" s="34"/>
    </row>
    <row r="1747" spans="4:5" x14ac:dyDescent="0.25">
      <c r="D1747" s="34"/>
      <c r="E1747" s="34"/>
    </row>
    <row r="1748" spans="4:5" x14ac:dyDescent="0.25">
      <c r="D1748" s="34"/>
      <c r="E1748" s="34"/>
    </row>
    <row r="1749" spans="4:5" x14ac:dyDescent="0.25">
      <c r="D1749" s="34"/>
      <c r="E1749" s="34"/>
    </row>
    <row r="1750" spans="4:5" x14ac:dyDescent="0.25">
      <c r="D1750" s="34"/>
      <c r="E1750" s="34"/>
    </row>
    <row r="1751" spans="4:5" x14ac:dyDescent="0.25">
      <c r="D1751" s="34"/>
      <c r="E1751" s="34"/>
    </row>
    <row r="1752" spans="4:5" x14ac:dyDescent="0.25">
      <c r="D1752" s="34"/>
      <c r="E1752" s="34"/>
    </row>
    <row r="1753" spans="4:5" x14ac:dyDescent="0.25">
      <c r="D1753" s="34"/>
      <c r="E1753" s="34"/>
    </row>
    <row r="1754" spans="4:5" x14ac:dyDescent="0.25">
      <c r="D1754" s="34"/>
      <c r="E1754" s="34"/>
    </row>
    <row r="1755" spans="4:5" x14ac:dyDescent="0.25">
      <c r="D1755" s="34"/>
      <c r="E1755" s="34"/>
    </row>
    <row r="1756" spans="4:5" x14ac:dyDescent="0.25">
      <c r="D1756" s="34"/>
      <c r="E1756" s="34"/>
    </row>
    <row r="1757" spans="4:5" x14ac:dyDescent="0.25">
      <c r="D1757" s="34"/>
      <c r="E1757" s="34"/>
    </row>
    <row r="1758" spans="4:5" x14ac:dyDescent="0.25">
      <c r="D1758" s="34"/>
      <c r="E1758" s="34"/>
    </row>
    <row r="1759" spans="4:5" x14ac:dyDescent="0.25">
      <c r="D1759" s="34"/>
      <c r="E1759" s="34"/>
    </row>
    <row r="1760" spans="4:5" x14ac:dyDescent="0.25">
      <c r="D1760" s="34"/>
      <c r="E1760" s="34"/>
    </row>
    <row r="1761" spans="4:5" x14ac:dyDescent="0.25">
      <c r="D1761" s="34"/>
      <c r="E1761" s="34"/>
    </row>
    <row r="1762" spans="4:5" x14ac:dyDescent="0.25">
      <c r="D1762" s="34"/>
      <c r="E1762" s="34"/>
    </row>
    <row r="1763" spans="4:5" x14ac:dyDescent="0.25">
      <c r="D1763" s="34"/>
      <c r="E1763" s="34"/>
    </row>
    <row r="1764" spans="4:5" x14ac:dyDescent="0.25">
      <c r="D1764" s="34"/>
      <c r="E1764" s="34"/>
    </row>
    <row r="1765" spans="4:5" x14ac:dyDescent="0.25">
      <c r="D1765" s="34"/>
      <c r="E1765" s="34"/>
    </row>
    <row r="1766" spans="4:5" x14ac:dyDescent="0.25">
      <c r="D1766" s="34"/>
      <c r="E1766" s="34"/>
    </row>
    <row r="1767" spans="4:5" x14ac:dyDescent="0.25">
      <c r="D1767" s="34"/>
      <c r="E1767" s="34"/>
    </row>
    <row r="1768" spans="4:5" x14ac:dyDescent="0.25">
      <c r="D1768" s="34"/>
      <c r="E1768" s="34"/>
    </row>
    <row r="1769" spans="4:5" x14ac:dyDescent="0.25">
      <c r="D1769" s="34"/>
      <c r="E1769" s="34"/>
    </row>
    <row r="1770" spans="4:5" x14ac:dyDescent="0.25">
      <c r="D1770" s="34"/>
      <c r="E1770" s="34"/>
    </row>
    <row r="1771" spans="4:5" x14ac:dyDescent="0.25">
      <c r="D1771" s="34"/>
      <c r="E1771" s="34"/>
    </row>
    <row r="1772" spans="4:5" x14ac:dyDescent="0.25">
      <c r="D1772" s="34"/>
      <c r="E1772" s="34"/>
    </row>
    <row r="1773" spans="4:5" x14ac:dyDescent="0.25">
      <c r="D1773" s="34"/>
      <c r="E1773" s="34"/>
    </row>
    <row r="1774" spans="4:5" x14ac:dyDescent="0.25">
      <c r="D1774" s="34"/>
      <c r="E1774" s="34"/>
    </row>
    <row r="1775" spans="4:5" x14ac:dyDescent="0.25">
      <c r="D1775" s="34"/>
      <c r="E1775" s="34"/>
    </row>
    <row r="1776" spans="4:5" x14ac:dyDescent="0.25">
      <c r="D1776" s="34"/>
      <c r="E1776" s="34"/>
    </row>
    <row r="1777" spans="4:5" x14ac:dyDescent="0.25">
      <c r="D1777" s="34"/>
      <c r="E1777" s="34"/>
    </row>
    <row r="1778" spans="4:5" x14ac:dyDescent="0.25">
      <c r="D1778" s="34"/>
      <c r="E1778" s="34"/>
    </row>
    <row r="1779" spans="4:5" x14ac:dyDescent="0.25">
      <c r="D1779" s="34"/>
      <c r="E1779" s="34"/>
    </row>
    <row r="1780" spans="4:5" x14ac:dyDescent="0.25">
      <c r="D1780" s="34"/>
      <c r="E1780" s="34"/>
    </row>
    <row r="1781" spans="4:5" x14ac:dyDescent="0.25">
      <c r="D1781" s="34"/>
      <c r="E1781" s="34"/>
    </row>
    <row r="1782" spans="4:5" x14ac:dyDescent="0.25">
      <c r="D1782" s="34"/>
      <c r="E1782" s="34"/>
    </row>
    <row r="1783" spans="4:5" x14ac:dyDescent="0.25">
      <c r="D1783" s="34"/>
      <c r="E1783" s="34"/>
    </row>
    <row r="1784" spans="4:5" x14ac:dyDescent="0.25">
      <c r="D1784" s="34"/>
      <c r="E1784" s="34"/>
    </row>
    <row r="1785" spans="4:5" x14ac:dyDescent="0.25">
      <c r="D1785" s="34"/>
      <c r="E1785" s="34"/>
    </row>
    <row r="1786" spans="4:5" x14ac:dyDescent="0.25">
      <c r="D1786" s="34"/>
      <c r="E1786" s="34"/>
    </row>
    <row r="1787" spans="4:5" x14ac:dyDescent="0.25">
      <c r="D1787" s="34"/>
      <c r="E1787" s="34"/>
    </row>
    <row r="1788" spans="4:5" x14ac:dyDescent="0.25">
      <c r="D1788" s="34"/>
      <c r="E1788" s="34"/>
    </row>
    <row r="1789" spans="4:5" x14ac:dyDescent="0.25">
      <c r="D1789" s="34"/>
      <c r="E1789" s="34"/>
    </row>
    <row r="1790" spans="4:5" x14ac:dyDescent="0.25">
      <c r="D1790" s="34"/>
      <c r="E1790" s="34"/>
    </row>
    <row r="1791" spans="4:5" x14ac:dyDescent="0.25">
      <c r="D1791" s="34"/>
      <c r="E1791" s="34"/>
    </row>
    <row r="1792" spans="4:5" x14ac:dyDescent="0.25">
      <c r="D1792" s="34"/>
      <c r="E1792" s="34"/>
    </row>
    <row r="1793" spans="4:5" x14ac:dyDescent="0.25">
      <c r="D1793" s="34"/>
      <c r="E1793" s="34"/>
    </row>
    <row r="1794" spans="4:5" x14ac:dyDescent="0.25">
      <c r="D1794" s="34"/>
      <c r="E1794" s="34"/>
    </row>
    <row r="1795" spans="4:5" x14ac:dyDescent="0.25">
      <c r="D1795" s="34"/>
      <c r="E1795" s="34"/>
    </row>
    <row r="1796" spans="4:5" x14ac:dyDescent="0.25">
      <c r="D1796" s="34"/>
      <c r="E1796" s="34"/>
    </row>
    <row r="1797" spans="4:5" x14ac:dyDescent="0.25">
      <c r="D1797" s="34"/>
      <c r="E1797" s="34"/>
    </row>
    <row r="1798" spans="4:5" x14ac:dyDescent="0.25">
      <c r="D1798" s="34"/>
      <c r="E1798" s="34"/>
    </row>
    <row r="1799" spans="4:5" x14ac:dyDescent="0.25">
      <c r="D1799" s="34"/>
      <c r="E1799" s="34"/>
    </row>
    <row r="1800" spans="4:5" x14ac:dyDescent="0.25">
      <c r="D1800" s="34"/>
      <c r="E1800" s="34"/>
    </row>
    <row r="1801" spans="4:5" x14ac:dyDescent="0.25">
      <c r="D1801" s="34"/>
      <c r="E1801" s="34"/>
    </row>
    <row r="1802" spans="4:5" x14ac:dyDescent="0.25">
      <c r="D1802" s="34"/>
      <c r="E1802" s="34"/>
    </row>
    <row r="1803" spans="4:5" x14ac:dyDescent="0.25">
      <c r="D1803" s="34"/>
      <c r="E1803" s="34"/>
    </row>
    <row r="1804" spans="4:5" x14ac:dyDescent="0.25">
      <c r="D1804" s="34"/>
      <c r="E1804" s="34"/>
    </row>
    <row r="1805" spans="4:5" x14ac:dyDescent="0.25">
      <c r="D1805" s="34"/>
      <c r="E1805" s="34"/>
    </row>
    <row r="1806" spans="4:5" x14ac:dyDescent="0.25">
      <c r="D1806" s="34"/>
      <c r="E1806" s="34"/>
    </row>
    <row r="1807" spans="4:5" x14ac:dyDescent="0.25">
      <c r="D1807" s="34"/>
      <c r="E1807" s="34"/>
    </row>
    <row r="1808" spans="4:5" x14ac:dyDescent="0.25">
      <c r="D1808" s="34"/>
      <c r="E1808" s="34"/>
    </row>
    <row r="1809" spans="4:5" x14ac:dyDescent="0.25">
      <c r="D1809" s="34"/>
      <c r="E1809" s="34"/>
    </row>
    <row r="1810" spans="4:5" x14ac:dyDescent="0.25">
      <c r="D1810" s="34"/>
      <c r="E1810" s="34"/>
    </row>
    <row r="1811" spans="4:5" x14ac:dyDescent="0.25">
      <c r="D1811" s="34"/>
      <c r="E1811" s="34"/>
    </row>
    <row r="1812" spans="4:5" x14ac:dyDescent="0.25">
      <c r="D1812" s="34"/>
      <c r="E1812" s="34"/>
    </row>
    <row r="1813" spans="4:5" x14ac:dyDescent="0.25">
      <c r="D1813" s="34"/>
      <c r="E1813" s="34"/>
    </row>
    <row r="1814" spans="4:5" x14ac:dyDescent="0.25">
      <c r="D1814" s="34"/>
      <c r="E1814" s="34"/>
    </row>
    <row r="1815" spans="4:5" x14ac:dyDescent="0.25">
      <c r="D1815" s="34"/>
      <c r="E1815" s="34"/>
    </row>
    <row r="1816" spans="4:5" x14ac:dyDescent="0.25">
      <c r="D1816" s="34"/>
      <c r="E1816" s="34"/>
    </row>
    <row r="1817" spans="4:5" x14ac:dyDescent="0.25">
      <c r="D1817" s="34"/>
      <c r="E1817" s="34"/>
    </row>
    <row r="1818" spans="4:5" x14ac:dyDescent="0.25">
      <c r="D1818" s="34"/>
      <c r="E1818" s="34"/>
    </row>
    <row r="1819" spans="4:5" x14ac:dyDescent="0.25">
      <c r="D1819" s="34"/>
      <c r="E1819" s="34"/>
    </row>
    <row r="1820" spans="4:5" x14ac:dyDescent="0.25">
      <c r="D1820" s="34"/>
      <c r="E1820" s="34"/>
    </row>
    <row r="1821" spans="4:5" x14ac:dyDescent="0.25">
      <c r="D1821" s="34"/>
      <c r="E1821" s="34"/>
    </row>
    <row r="1822" spans="4:5" x14ac:dyDescent="0.25">
      <c r="D1822" s="34"/>
      <c r="E1822" s="34"/>
    </row>
    <row r="1823" spans="4:5" x14ac:dyDescent="0.25">
      <c r="D1823" s="34"/>
      <c r="E1823" s="34"/>
    </row>
    <row r="1824" spans="4:5" x14ac:dyDescent="0.25">
      <c r="D1824" s="34"/>
      <c r="E1824" s="34"/>
    </row>
    <row r="1825" spans="4:5" x14ac:dyDescent="0.25">
      <c r="D1825" s="34"/>
      <c r="E1825" s="34"/>
    </row>
    <row r="1826" spans="4:5" x14ac:dyDescent="0.25">
      <c r="D1826" s="34"/>
      <c r="E1826" s="34"/>
    </row>
    <row r="1827" spans="4:5" x14ac:dyDescent="0.25">
      <c r="D1827" s="34"/>
      <c r="E1827" s="34"/>
    </row>
    <row r="1828" spans="4:5" x14ac:dyDescent="0.25">
      <c r="D1828" s="34"/>
      <c r="E1828" s="34"/>
    </row>
    <row r="1829" spans="4:5" x14ac:dyDescent="0.25">
      <c r="D1829" s="34"/>
      <c r="E1829" s="34"/>
    </row>
    <row r="1830" spans="4:5" x14ac:dyDescent="0.25">
      <c r="D1830" s="34"/>
      <c r="E1830" s="34"/>
    </row>
    <row r="1831" spans="4:5" x14ac:dyDescent="0.25">
      <c r="D1831" s="34"/>
      <c r="E1831" s="34"/>
    </row>
    <row r="1832" spans="4:5" x14ac:dyDescent="0.25">
      <c r="D1832" s="34"/>
      <c r="E1832" s="34"/>
    </row>
    <row r="1833" spans="4:5" x14ac:dyDescent="0.25">
      <c r="D1833" s="34"/>
      <c r="E1833" s="34"/>
    </row>
    <row r="1834" spans="4:5" x14ac:dyDescent="0.25">
      <c r="D1834" s="34"/>
      <c r="E1834" s="34"/>
    </row>
    <row r="1835" spans="4:5" x14ac:dyDescent="0.25">
      <c r="D1835" s="34"/>
      <c r="E1835" s="34"/>
    </row>
    <row r="1836" spans="4:5" x14ac:dyDescent="0.25">
      <c r="D1836" s="34"/>
      <c r="E1836" s="34"/>
    </row>
    <row r="1837" spans="4:5" x14ac:dyDescent="0.25">
      <c r="D1837" s="34"/>
      <c r="E1837" s="34"/>
    </row>
    <row r="1838" spans="4:5" x14ac:dyDescent="0.25">
      <c r="D1838" s="34"/>
      <c r="E1838" s="34"/>
    </row>
    <row r="1839" spans="4:5" x14ac:dyDescent="0.25">
      <c r="D1839" s="34"/>
      <c r="E1839" s="34"/>
    </row>
    <row r="1840" spans="4:5" x14ac:dyDescent="0.25">
      <c r="D1840" s="34"/>
      <c r="E1840" s="34"/>
    </row>
    <row r="1841" spans="4:5" x14ac:dyDescent="0.25">
      <c r="D1841" s="34"/>
      <c r="E1841" s="34"/>
    </row>
    <row r="1842" spans="4:5" x14ac:dyDescent="0.25">
      <c r="D1842" s="34"/>
      <c r="E1842" s="34"/>
    </row>
    <row r="1843" spans="4:5" x14ac:dyDescent="0.25">
      <c r="D1843" s="34"/>
      <c r="E1843" s="34"/>
    </row>
    <row r="1844" spans="4:5" x14ac:dyDescent="0.25">
      <c r="D1844" s="34"/>
      <c r="E1844" s="34"/>
    </row>
    <row r="1845" spans="4:5" x14ac:dyDescent="0.25">
      <c r="D1845" s="34"/>
      <c r="E1845" s="34"/>
    </row>
    <row r="1846" spans="4:5" x14ac:dyDescent="0.25">
      <c r="D1846" s="34"/>
      <c r="E1846" s="34"/>
    </row>
    <row r="1847" spans="4:5" x14ac:dyDescent="0.25">
      <c r="D1847" s="34"/>
      <c r="E1847" s="34"/>
    </row>
    <row r="1848" spans="4:5" x14ac:dyDescent="0.25">
      <c r="D1848" s="34"/>
      <c r="E1848" s="34"/>
    </row>
    <row r="1849" spans="4:5" x14ac:dyDescent="0.25">
      <c r="D1849" s="34"/>
      <c r="E1849" s="34"/>
    </row>
    <row r="1850" spans="4:5" x14ac:dyDescent="0.25">
      <c r="D1850" s="34"/>
      <c r="E1850" s="34"/>
    </row>
    <row r="1851" spans="4:5" x14ac:dyDescent="0.25">
      <c r="D1851" s="34"/>
      <c r="E1851" s="34"/>
    </row>
    <row r="1852" spans="4:5" x14ac:dyDescent="0.25">
      <c r="D1852" s="34"/>
      <c r="E1852" s="34"/>
    </row>
    <row r="1853" spans="4:5" x14ac:dyDescent="0.25">
      <c r="D1853" s="34"/>
      <c r="E1853" s="34"/>
    </row>
    <row r="1854" spans="4:5" x14ac:dyDescent="0.25">
      <c r="D1854" s="34"/>
      <c r="E1854" s="34"/>
    </row>
    <row r="1855" spans="4:5" x14ac:dyDescent="0.25">
      <c r="D1855" s="34"/>
      <c r="E1855" s="34"/>
    </row>
    <row r="1856" spans="4:5" x14ac:dyDescent="0.25">
      <c r="D1856" s="34"/>
      <c r="E1856" s="34"/>
    </row>
    <row r="1857" spans="4:5" x14ac:dyDescent="0.25">
      <c r="D1857" s="34"/>
      <c r="E1857" s="34"/>
    </row>
    <row r="1858" spans="4:5" x14ac:dyDescent="0.25">
      <c r="D1858" s="34"/>
      <c r="E1858" s="34"/>
    </row>
    <row r="1859" spans="4:5" x14ac:dyDescent="0.25">
      <c r="D1859" s="34"/>
      <c r="E1859" s="34"/>
    </row>
    <row r="1860" spans="4:5" x14ac:dyDescent="0.25">
      <c r="D1860" s="34"/>
      <c r="E1860" s="34"/>
    </row>
    <row r="1861" spans="4:5" x14ac:dyDescent="0.25">
      <c r="D1861" s="34"/>
      <c r="E1861" s="34"/>
    </row>
    <row r="1862" spans="4:5" x14ac:dyDescent="0.25">
      <c r="D1862" s="34"/>
      <c r="E1862" s="34"/>
    </row>
    <row r="1863" spans="4:5" x14ac:dyDescent="0.25">
      <c r="D1863" s="34"/>
      <c r="E1863" s="34"/>
    </row>
    <row r="1864" spans="4:5" x14ac:dyDescent="0.25">
      <c r="D1864" s="34"/>
      <c r="E1864" s="34"/>
    </row>
    <row r="1865" spans="4:5" x14ac:dyDescent="0.25">
      <c r="D1865" s="34"/>
      <c r="E1865" s="34"/>
    </row>
    <row r="1866" spans="4:5" x14ac:dyDescent="0.25">
      <c r="D1866" s="34"/>
      <c r="E1866" s="34"/>
    </row>
    <row r="1867" spans="4:5" x14ac:dyDescent="0.25">
      <c r="D1867" s="34"/>
      <c r="E1867" s="34"/>
    </row>
    <row r="1868" spans="4:5" x14ac:dyDescent="0.25">
      <c r="D1868" s="34"/>
      <c r="E1868" s="34"/>
    </row>
    <row r="1869" spans="4:5" x14ac:dyDescent="0.25">
      <c r="D1869" s="34"/>
      <c r="E1869" s="34"/>
    </row>
    <row r="1870" spans="4:5" x14ac:dyDescent="0.25">
      <c r="D1870" s="34"/>
      <c r="E1870" s="34"/>
    </row>
    <row r="1871" spans="4:5" x14ac:dyDescent="0.25">
      <c r="D1871" s="34"/>
      <c r="E1871" s="34"/>
    </row>
    <row r="1872" spans="4:5" x14ac:dyDescent="0.25">
      <c r="D1872" s="34"/>
      <c r="E1872" s="34"/>
    </row>
    <row r="1873" spans="4:5" x14ac:dyDescent="0.25">
      <c r="D1873" s="34"/>
      <c r="E1873" s="34"/>
    </row>
    <row r="1874" spans="4:5" x14ac:dyDescent="0.25">
      <c r="D1874" s="34"/>
      <c r="E1874" s="34"/>
    </row>
    <row r="1875" spans="4:5" x14ac:dyDescent="0.25">
      <c r="D1875" s="34"/>
      <c r="E1875" s="34"/>
    </row>
    <row r="1876" spans="4:5" x14ac:dyDescent="0.25">
      <c r="D1876" s="34"/>
      <c r="E1876" s="34"/>
    </row>
    <row r="1877" spans="4:5" x14ac:dyDescent="0.25">
      <c r="D1877" s="34"/>
      <c r="E1877" s="34"/>
    </row>
    <row r="1878" spans="4:5" x14ac:dyDescent="0.25">
      <c r="D1878" s="34"/>
      <c r="E1878" s="34"/>
    </row>
    <row r="1879" spans="4:5" x14ac:dyDescent="0.25">
      <c r="D1879" s="34"/>
      <c r="E1879" s="34"/>
    </row>
    <row r="1880" spans="4:5" x14ac:dyDescent="0.25">
      <c r="D1880" s="34"/>
      <c r="E1880" s="34"/>
    </row>
    <row r="1881" spans="4:5" x14ac:dyDescent="0.25">
      <c r="D1881" s="34"/>
      <c r="E1881" s="34"/>
    </row>
    <row r="1882" spans="4:5" x14ac:dyDescent="0.25">
      <c r="D1882" s="34"/>
      <c r="E1882" s="34"/>
    </row>
    <row r="1883" spans="4:5" x14ac:dyDescent="0.25">
      <c r="D1883" s="34"/>
      <c r="E1883" s="34"/>
    </row>
    <row r="1884" spans="4:5" x14ac:dyDescent="0.25">
      <c r="D1884" s="34"/>
      <c r="E1884" s="34"/>
    </row>
    <row r="1885" spans="4:5" x14ac:dyDescent="0.25">
      <c r="D1885" s="34"/>
      <c r="E1885" s="34"/>
    </row>
    <row r="1886" spans="4:5" x14ac:dyDescent="0.25">
      <c r="D1886" s="34"/>
      <c r="E1886" s="34"/>
    </row>
    <row r="1887" spans="4:5" x14ac:dyDescent="0.25">
      <c r="D1887" s="34"/>
      <c r="E1887" s="34"/>
    </row>
    <row r="1888" spans="4:5" x14ac:dyDescent="0.25">
      <c r="D1888" s="34"/>
      <c r="E1888" s="34"/>
    </row>
    <row r="1889" spans="4:5" x14ac:dyDescent="0.25">
      <c r="D1889" s="34"/>
      <c r="E1889" s="34"/>
    </row>
    <row r="1890" spans="4:5" x14ac:dyDescent="0.25">
      <c r="D1890" s="34"/>
      <c r="E1890" s="34"/>
    </row>
    <row r="1891" spans="4:5" x14ac:dyDescent="0.25">
      <c r="D1891" s="34"/>
      <c r="E1891" s="34"/>
    </row>
    <row r="1892" spans="4:5" x14ac:dyDescent="0.25">
      <c r="D1892" s="34"/>
      <c r="E1892" s="34"/>
    </row>
    <row r="1893" spans="4:5" x14ac:dyDescent="0.25">
      <c r="D1893" s="34"/>
      <c r="E1893" s="34"/>
    </row>
    <row r="1894" spans="4:5" x14ac:dyDescent="0.25">
      <c r="D1894" s="34"/>
      <c r="E1894" s="34"/>
    </row>
    <row r="1895" spans="4:5" x14ac:dyDescent="0.25">
      <c r="D1895" s="34"/>
      <c r="E1895" s="34"/>
    </row>
    <row r="1896" spans="4:5" x14ac:dyDescent="0.25">
      <c r="D1896" s="34"/>
      <c r="E1896" s="34"/>
    </row>
    <row r="1897" spans="4:5" x14ac:dyDescent="0.25">
      <c r="D1897" s="34"/>
      <c r="E1897" s="34"/>
    </row>
    <row r="1898" spans="4:5" x14ac:dyDescent="0.25">
      <c r="D1898" s="34"/>
      <c r="E1898" s="34"/>
    </row>
    <row r="1899" spans="4:5" x14ac:dyDescent="0.25">
      <c r="D1899" s="34"/>
      <c r="E1899" s="34"/>
    </row>
    <row r="1900" spans="4:5" x14ac:dyDescent="0.25">
      <c r="D1900" s="34"/>
      <c r="E1900" s="34"/>
    </row>
    <row r="1901" spans="4:5" x14ac:dyDescent="0.25">
      <c r="D1901" s="34"/>
      <c r="E1901" s="34"/>
    </row>
    <row r="1902" spans="4:5" x14ac:dyDescent="0.25">
      <c r="D1902" s="34"/>
      <c r="E1902" s="34"/>
    </row>
    <row r="1903" spans="4:5" x14ac:dyDescent="0.25">
      <c r="D1903" s="34"/>
      <c r="E1903" s="34"/>
    </row>
    <row r="1904" spans="4:5" x14ac:dyDescent="0.25">
      <c r="D1904" s="34"/>
      <c r="E1904" s="34"/>
    </row>
    <row r="1905" spans="4:5" x14ac:dyDescent="0.25">
      <c r="D1905" s="34"/>
      <c r="E1905" s="34"/>
    </row>
    <row r="1906" spans="4:5" x14ac:dyDescent="0.25">
      <c r="D1906" s="34"/>
      <c r="E1906" s="34"/>
    </row>
    <row r="1907" spans="4:5" x14ac:dyDescent="0.25">
      <c r="D1907" s="34"/>
      <c r="E1907" s="34"/>
    </row>
    <row r="1908" spans="4:5" x14ac:dyDescent="0.25">
      <c r="D1908" s="34"/>
      <c r="E1908" s="34"/>
    </row>
    <row r="1909" spans="4:5" x14ac:dyDescent="0.25">
      <c r="D1909" s="34"/>
      <c r="E1909" s="34"/>
    </row>
    <row r="1910" spans="4:5" x14ac:dyDescent="0.25">
      <c r="D1910" s="34"/>
      <c r="E1910" s="34"/>
    </row>
    <row r="1911" spans="4:5" x14ac:dyDescent="0.25">
      <c r="D1911" s="34"/>
      <c r="E1911" s="34"/>
    </row>
    <row r="1912" spans="4:5" x14ac:dyDescent="0.25">
      <c r="D1912" s="34"/>
      <c r="E1912" s="34"/>
    </row>
    <row r="1913" spans="4:5" x14ac:dyDescent="0.25">
      <c r="D1913" s="34"/>
      <c r="E1913" s="34"/>
    </row>
    <row r="1914" spans="4:5" x14ac:dyDescent="0.25">
      <c r="D1914" s="34"/>
      <c r="E1914" s="34"/>
    </row>
    <row r="1915" spans="4:5" x14ac:dyDescent="0.25">
      <c r="D1915" s="34"/>
      <c r="E1915" s="34"/>
    </row>
    <row r="1916" spans="4:5" x14ac:dyDescent="0.25">
      <c r="D1916" s="34"/>
      <c r="E1916" s="34"/>
    </row>
    <row r="1917" spans="4:5" x14ac:dyDescent="0.25">
      <c r="D1917" s="34"/>
      <c r="E1917" s="34"/>
    </row>
    <row r="1918" spans="4:5" x14ac:dyDescent="0.25">
      <c r="D1918" s="34"/>
      <c r="E1918" s="34"/>
    </row>
    <row r="1919" spans="4:5" x14ac:dyDescent="0.25">
      <c r="D1919" s="34"/>
      <c r="E1919" s="34"/>
    </row>
    <row r="1920" spans="4:5" x14ac:dyDescent="0.25">
      <c r="D1920" s="34"/>
      <c r="E1920" s="34"/>
    </row>
    <row r="1921" spans="4:5" x14ac:dyDescent="0.25">
      <c r="D1921" s="34"/>
      <c r="E1921" s="34"/>
    </row>
    <row r="1922" spans="4:5" x14ac:dyDescent="0.25">
      <c r="D1922" s="34"/>
      <c r="E1922" s="34"/>
    </row>
    <row r="1923" spans="4:5" x14ac:dyDescent="0.25">
      <c r="D1923" s="34"/>
      <c r="E1923" s="34"/>
    </row>
    <row r="1924" spans="4:5" x14ac:dyDescent="0.25">
      <c r="D1924" s="34"/>
      <c r="E1924" s="34"/>
    </row>
    <row r="1925" spans="4:5" x14ac:dyDescent="0.25">
      <c r="D1925" s="34"/>
      <c r="E1925" s="34"/>
    </row>
    <row r="1926" spans="4:5" x14ac:dyDescent="0.25">
      <c r="D1926" s="34"/>
      <c r="E1926" s="34"/>
    </row>
    <row r="1927" spans="4:5" x14ac:dyDescent="0.25">
      <c r="D1927" s="34"/>
      <c r="E1927" s="34"/>
    </row>
    <row r="1928" spans="4:5" x14ac:dyDescent="0.25">
      <c r="D1928" s="34"/>
      <c r="E1928" s="34"/>
    </row>
    <row r="1929" spans="4:5" x14ac:dyDescent="0.25">
      <c r="D1929" s="34"/>
      <c r="E1929" s="34"/>
    </row>
    <row r="1930" spans="4:5" x14ac:dyDescent="0.25">
      <c r="D1930" s="34"/>
      <c r="E1930" s="34"/>
    </row>
    <row r="1931" spans="4:5" x14ac:dyDescent="0.25">
      <c r="D1931" s="34"/>
      <c r="E1931" s="34"/>
    </row>
    <row r="1932" spans="4:5" x14ac:dyDescent="0.25">
      <c r="D1932" s="34"/>
      <c r="E1932" s="34"/>
    </row>
    <row r="1933" spans="4:5" x14ac:dyDescent="0.25">
      <c r="D1933" s="34"/>
      <c r="E1933" s="34"/>
    </row>
    <row r="1934" spans="4:5" x14ac:dyDescent="0.25">
      <c r="D1934" s="34"/>
      <c r="E1934" s="34"/>
    </row>
    <row r="1935" spans="4:5" x14ac:dyDescent="0.25">
      <c r="D1935" s="34"/>
      <c r="E1935" s="34"/>
    </row>
    <row r="1936" spans="4:5" x14ac:dyDescent="0.25">
      <c r="D1936" s="34"/>
      <c r="E1936" s="34"/>
    </row>
    <row r="1937" spans="4:5" x14ac:dyDescent="0.25">
      <c r="D1937" s="34"/>
      <c r="E1937" s="34"/>
    </row>
    <row r="1938" spans="4:5" x14ac:dyDescent="0.25">
      <c r="D1938" s="34"/>
      <c r="E1938" s="34"/>
    </row>
    <row r="1939" spans="4:5" x14ac:dyDescent="0.25">
      <c r="D1939" s="34"/>
      <c r="E1939" s="34"/>
    </row>
    <row r="1940" spans="4:5" x14ac:dyDescent="0.25">
      <c r="D1940" s="34"/>
      <c r="E1940" s="34"/>
    </row>
    <row r="1941" spans="4:5" x14ac:dyDescent="0.25">
      <c r="D1941" s="34"/>
      <c r="E1941" s="34"/>
    </row>
    <row r="1942" spans="4:5" x14ac:dyDescent="0.25">
      <c r="D1942" s="34"/>
      <c r="E1942" s="34"/>
    </row>
    <row r="1943" spans="4:5" x14ac:dyDescent="0.25">
      <c r="D1943" s="34"/>
      <c r="E1943" s="34"/>
    </row>
    <row r="1944" spans="4:5" x14ac:dyDescent="0.25">
      <c r="D1944" s="34"/>
      <c r="E1944" s="34"/>
    </row>
    <row r="1945" spans="4:5" x14ac:dyDescent="0.25">
      <c r="D1945" s="34"/>
      <c r="E1945" s="34"/>
    </row>
    <row r="1946" spans="4:5" x14ac:dyDescent="0.25">
      <c r="D1946" s="34"/>
      <c r="E1946" s="34"/>
    </row>
    <row r="1947" spans="4:5" x14ac:dyDescent="0.25">
      <c r="D1947" s="34"/>
      <c r="E1947" s="34"/>
    </row>
    <row r="1948" spans="4:5" x14ac:dyDescent="0.25">
      <c r="D1948" s="34"/>
      <c r="E1948" s="34"/>
    </row>
    <row r="1949" spans="4:5" x14ac:dyDescent="0.25">
      <c r="D1949" s="34"/>
      <c r="E1949" s="34"/>
    </row>
    <row r="1950" spans="4:5" x14ac:dyDescent="0.25">
      <c r="D1950" s="34"/>
      <c r="E1950" s="34"/>
    </row>
    <row r="1951" spans="4:5" x14ac:dyDescent="0.25">
      <c r="D1951" s="34"/>
      <c r="E1951" s="34"/>
    </row>
    <row r="1952" spans="4:5" x14ac:dyDescent="0.25">
      <c r="D1952" s="34"/>
      <c r="E1952" s="34"/>
    </row>
    <row r="1953" spans="4:5" x14ac:dyDescent="0.25">
      <c r="D1953" s="34"/>
      <c r="E1953" s="34"/>
    </row>
    <row r="1954" spans="4:5" x14ac:dyDescent="0.25">
      <c r="D1954" s="34"/>
      <c r="E1954" s="34"/>
    </row>
    <row r="1955" spans="4:5" x14ac:dyDescent="0.25">
      <c r="D1955" s="34"/>
      <c r="E1955" s="34"/>
    </row>
    <row r="1956" spans="4:5" x14ac:dyDescent="0.25">
      <c r="D1956" s="34"/>
      <c r="E1956" s="34"/>
    </row>
    <row r="1957" spans="4:5" x14ac:dyDescent="0.25">
      <c r="D1957" s="34"/>
      <c r="E1957" s="34"/>
    </row>
    <row r="1958" spans="4:5" x14ac:dyDescent="0.25">
      <c r="D1958" s="34"/>
      <c r="E1958" s="34"/>
    </row>
    <row r="1959" spans="4:5" x14ac:dyDescent="0.25">
      <c r="D1959" s="34"/>
      <c r="E1959" s="34"/>
    </row>
    <row r="1960" spans="4:5" x14ac:dyDescent="0.25">
      <c r="D1960" s="34"/>
      <c r="E1960" s="34"/>
    </row>
    <row r="1961" spans="4:5" x14ac:dyDescent="0.25">
      <c r="D1961" s="34"/>
      <c r="E1961" s="34"/>
    </row>
    <row r="1962" spans="4:5" x14ac:dyDescent="0.25">
      <c r="D1962" s="34"/>
      <c r="E1962" s="34"/>
    </row>
    <row r="1963" spans="4:5" x14ac:dyDescent="0.25">
      <c r="D1963" s="34"/>
      <c r="E1963" s="34"/>
    </row>
    <row r="1964" spans="4:5" x14ac:dyDescent="0.25">
      <c r="D1964" s="34"/>
      <c r="E1964" s="34"/>
    </row>
    <row r="1965" spans="4:5" x14ac:dyDescent="0.25">
      <c r="D1965" s="34"/>
      <c r="E1965" s="34"/>
    </row>
    <row r="1966" spans="4:5" x14ac:dyDescent="0.25">
      <c r="D1966" s="34"/>
      <c r="E1966" s="34"/>
    </row>
    <row r="1967" spans="4:5" x14ac:dyDescent="0.25">
      <c r="D1967" s="34"/>
      <c r="E1967" s="34"/>
    </row>
    <row r="1968" spans="4:5" x14ac:dyDescent="0.25">
      <c r="D1968" s="34"/>
      <c r="E1968" s="34"/>
    </row>
    <row r="1969" spans="4:5" x14ac:dyDescent="0.25">
      <c r="D1969" s="34"/>
      <c r="E1969" s="34"/>
    </row>
    <row r="1970" spans="4:5" x14ac:dyDescent="0.25">
      <c r="D1970" s="34"/>
      <c r="E1970" s="34"/>
    </row>
    <row r="1971" spans="4:5" x14ac:dyDescent="0.25">
      <c r="D1971" s="34"/>
      <c r="E1971" s="34"/>
    </row>
    <row r="1972" spans="4:5" x14ac:dyDescent="0.25">
      <c r="D1972" s="34"/>
      <c r="E1972" s="34"/>
    </row>
    <row r="1973" spans="4:5" x14ac:dyDescent="0.25">
      <c r="D1973" s="34"/>
      <c r="E1973" s="34"/>
    </row>
    <row r="1974" spans="4:5" x14ac:dyDescent="0.25">
      <c r="D1974" s="34"/>
      <c r="E1974" s="34"/>
    </row>
    <row r="1975" spans="4:5" x14ac:dyDescent="0.25">
      <c r="D1975" s="34"/>
      <c r="E1975" s="34"/>
    </row>
    <row r="1976" spans="4:5" x14ac:dyDescent="0.25">
      <c r="D1976" s="34"/>
      <c r="E1976" s="34"/>
    </row>
    <row r="1977" spans="4:5" x14ac:dyDescent="0.25">
      <c r="D1977" s="34"/>
      <c r="E1977" s="34"/>
    </row>
    <row r="1978" spans="4:5" x14ac:dyDescent="0.25">
      <c r="D1978" s="34"/>
      <c r="E1978" s="34"/>
    </row>
    <row r="1979" spans="4:5" x14ac:dyDescent="0.25">
      <c r="D1979" s="34"/>
      <c r="E1979" s="34"/>
    </row>
    <row r="1980" spans="4:5" x14ac:dyDescent="0.25">
      <c r="D1980" s="34"/>
      <c r="E1980" s="34"/>
    </row>
    <row r="1981" spans="4:5" x14ac:dyDescent="0.25">
      <c r="D1981" s="34"/>
      <c r="E1981" s="34"/>
    </row>
    <row r="1982" spans="4:5" x14ac:dyDescent="0.25">
      <c r="D1982" s="34"/>
      <c r="E1982" s="34"/>
    </row>
    <row r="1983" spans="4:5" x14ac:dyDescent="0.25">
      <c r="D1983" s="34"/>
      <c r="E1983" s="34"/>
    </row>
    <row r="1984" spans="4:5" x14ac:dyDescent="0.25">
      <c r="D1984" s="34"/>
      <c r="E1984" s="34"/>
    </row>
    <row r="1985" spans="4:5" x14ac:dyDescent="0.25">
      <c r="D1985" s="34"/>
      <c r="E1985" s="34"/>
    </row>
    <row r="1986" spans="4:5" x14ac:dyDescent="0.25">
      <c r="D1986" s="34"/>
      <c r="E1986" s="34"/>
    </row>
    <row r="1987" spans="4:5" x14ac:dyDescent="0.25">
      <c r="D1987" s="34"/>
      <c r="E1987" s="34"/>
    </row>
    <row r="1988" spans="4:5" x14ac:dyDescent="0.25">
      <c r="D1988" s="34"/>
      <c r="E1988" s="34"/>
    </row>
    <row r="1989" spans="4:5" x14ac:dyDescent="0.25">
      <c r="D1989" s="34"/>
      <c r="E1989" s="34"/>
    </row>
    <row r="1990" spans="4:5" x14ac:dyDescent="0.25">
      <c r="D1990" s="34"/>
      <c r="E1990" s="34"/>
    </row>
    <row r="1991" spans="4:5" x14ac:dyDescent="0.25">
      <c r="D1991" s="34"/>
      <c r="E1991" s="34"/>
    </row>
    <row r="1992" spans="4:5" x14ac:dyDescent="0.25">
      <c r="D1992" s="34"/>
      <c r="E1992" s="34"/>
    </row>
    <row r="1993" spans="4:5" x14ac:dyDescent="0.25">
      <c r="D1993" s="34"/>
      <c r="E1993" s="34"/>
    </row>
    <row r="1994" spans="4:5" x14ac:dyDescent="0.25">
      <c r="D1994" s="34"/>
      <c r="E1994" s="34"/>
    </row>
    <row r="1995" spans="4:5" x14ac:dyDescent="0.25">
      <c r="D1995" s="34"/>
      <c r="E1995" s="34"/>
    </row>
    <row r="1996" spans="4:5" x14ac:dyDescent="0.25">
      <c r="D1996" s="34"/>
      <c r="E1996" s="34"/>
    </row>
    <row r="1997" spans="4:5" x14ac:dyDescent="0.25">
      <c r="D1997" s="34"/>
      <c r="E1997" s="34"/>
    </row>
    <row r="1998" spans="4:5" x14ac:dyDescent="0.25">
      <c r="D1998" s="34"/>
      <c r="E1998" s="34"/>
    </row>
    <row r="1999" spans="4:5" x14ac:dyDescent="0.25">
      <c r="D1999" s="34"/>
      <c r="E1999" s="34"/>
    </row>
    <row r="2000" spans="4:5" x14ac:dyDescent="0.25">
      <c r="D2000" s="34"/>
      <c r="E2000" s="34"/>
    </row>
    <row r="2001" spans="4:5" x14ac:dyDescent="0.25">
      <c r="D2001" s="34"/>
      <c r="E2001" s="34"/>
    </row>
    <row r="2002" spans="4:5" x14ac:dyDescent="0.25">
      <c r="D2002" s="34"/>
      <c r="E2002" s="34"/>
    </row>
    <row r="2003" spans="4:5" x14ac:dyDescent="0.25">
      <c r="D2003" s="34"/>
      <c r="E2003" s="34"/>
    </row>
    <row r="2004" spans="4:5" x14ac:dyDescent="0.25">
      <c r="D2004" s="34"/>
      <c r="E2004" s="34"/>
    </row>
    <row r="2005" spans="4:5" x14ac:dyDescent="0.25">
      <c r="D2005" s="34"/>
      <c r="E2005" s="34"/>
    </row>
    <row r="2006" spans="4:5" x14ac:dyDescent="0.25">
      <c r="D2006" s="34"/>
      <c r="E2006" s="34"/>
    </row>
    <row r="2007" spans="4:5" x14ac:dyDescent="0.25">
      <c r="D2007" s="34"/>
      <c r="E2007" s="34"/>
    </row>
    <row r="2008" spans="4:5" x14ac:dyDescent="0.25">
      <c r="D2008" s="34"/>
      <c r="E2008" s="34"/>
    </row>
    <row r="2009" spans="4:5" x14ac:dyDescent="0.25">
      <c r="D2009" s="34"/>
      <c r="E2009" s="34"/>
    </row>
    <row r="2010" spans="4:5" x14ac:dyDescent="0.25">
      <c r="D2010" s="34"/>
      <c r="E2010" s="34"/>
    </row>
    <row r="2011" spans="4:5" x14ac:dyDescent="0.25">
      <c r="D2011" s="34"/>
      <c r="E2011" s="34"/>
    </row>
    <row r="2012" spans="4:5" x14ac:dyDescent="0.25">
      <c r="D2012" s="34"/>
      <c r="E2012" s="34"/>
    </row>
    <row r="2013" spans="4:5" x14ac:dyDescent="0.25">
      <c r="D2013" s="34"/>
      <c r="E2013" s="34"/>
    </row>
    <row r="2014" spans="4:5" x14ac:dyDescent="0.25">
      <c r="D2014" s="34"/>
      <c r="E2014" s="34"/>
    </row>
    <row r="2015" spans="4:5" x14ac:dyDescent="0.25">
      <c r="D2015" s="34"/>
      <c r="E2015" s="34"/>
    </row>
    <row r="2016" spans="4:5" x14ac:dyDescent="0.25">
      <c r="D2016" s="34"/>
      <c r="E2016" s="34"/>
    </row>
    <row r="2017" spans="4:5" x14ac:dyDescent="0.25">
      <c r="D2017" s="34"/>
      <c r="E2017" s="34"/>
    </row>
    <row r="2018" spans="4:5" x14ac:dyDescent="0.25">
      <c r="D2018" s="34"/>
      <c r="E2018" s="34"/>
    </row>
    <row r="2019" spans="4:5" x14ac:dyDescent="0.25">
      <c r="D2019" s="34"/>
      <c r="E2019" s="34"/>
    </row>
    <row r="2020" spans="4:5" x14ac:dyDescent="0.25">
      <c r="D2020" s="34"/>
      <c r="E2020" s="34"/>
    </row>
    <row r="2021" spans="4:5" x14ac:dyDescent="0.25">
      <c r="D2021" s="34"/>
      <c r="E2021" s="34"/>
    </row>
    <row r="2022" spans="4:5" x14ac:dyDescent="0.25">
      <c r="D2022" s="34"/>
      <c r="E2022" s="34"/>
    </row>
    <row r="2023" spans="4:5" x14ac:dyDescent="0.25">
      <c r="D2023" s="34"/>
      <c r="E2023" s="34"/>
    </row>
    <row r="2024" spans="4:5" x14ac:dyDescent="0.25">
      <c r="D2024" s="34"/>
      <c r="E2024" s="34"/>
    </row>
    <row r="2025" spans="4:5" x14ac:dyDescent="0.25">
      <c r="D2025" s="34"/>
      <c r="E2025" s="34"/>
    </row>
    <row r="2026" spans="4:5" x14ac:dyDescent="0.25">
      <c r="D2026" s="34"/>
      <c r="E2026" s="34"/>
    </row>
    <row r="2027" spans="4:5" x14ac:dyDescent="0.25">
      <c r="D2027" s="34"/>
      <c r="E2027" s="34"/>
    </row>
    <row r="2028" spans="4:5" x14ac:dyDescent="0.25">
      <c r="D2028" s="34"/>
      <c r="E2028" s="34"/>
    </row>
    <row r="2029" spans="4:5" x14ac:dyDescent="0.25">
      <c r="D2029" s="34"/>
      <c r="E2029" s="34"/>
    </row>
    <row r="2030" spans="4:5" x14ac:dyDescent="0.25">
      <c r="D2030" s="34"/>
      <c r="E2030" s="34"/>
    </row>
    <row r="2031" spans="4:5" x14ac:dyDescent="0.25">
      <c r="D2031" s="34"/>
      <c r="E2031" s="34"/>
    </row>
    <row r="2032" spans="4:5" x14ac:dyDescent="0.25">
      <c r="D2032" s="34"/>
      <c r="E2032" s="34"/>
    </row>
    <row r="2033" spans="4:5" x14ac:dyDescent="0.25">
      <c r="D2033" s="34"/>
      <c r="E2033" s="34"/>
    </row>
    <row r="2034" spans="4:5" x14ac:dyDescent="0.25">
      <c r="D2034" s="34"/>
      <c r="E2034" s="34"/>
    </row>
    <row r="2035" spans="4:5" x14ac:dyDescent="0.25">
      <c r="D2035" s="34"/>
      <c r="E2035" s="34"/>
    </row>
    <row r="2036" spans="4:5" x14ac:dyDescent="0.25">
      <c r="D2036" s="34"/>
      <c r="E2036" s="34"/>
    </row>
    <row r="2037" spans="4:5" x14ac:dyDescent="0.25">
      <c r="D2037" s="34"/>
      <c r="E2037" s="34"/>
    </row>
    <row r="2038" spans="4:5" x14ac:dyDescent="0.25">
      <c r="D2038" s="34"/>
      <c r="E2038" s="34"/>
    </row>
    <row r="2039" spans="4:5" x14ac:dyDescent="0.25">
      <c r="D2039" s="34"/>
      <c r="E2039" s="34"/>
    </row>
    <row r="2040" spans="4:5" x14ac:dyDescent="0.25">
      <c r="D2040" s="34"/>
      <c r="E2040" s="34"/>
    </row>
    <row r="2041" spans="4:5" x14ac:dyDescent="0.25">
      <c r="D2041" s="34"/>
      <c r="E2041" s="34"/>
    </row>
    <row r="2042" spans="4:5" x14ac:dyDescent="0.25">
      <c r="D2042" s="34"/>
      <c r="E2042" s="34"/>
    </row>
    <row r="2043" spans="4:5" x14ac:dyDescent="0.25">
      <c r="D2043" s="34"/>
      <c r="E2043" s="34"/>
    </row>
    <row r="2044" spans="4:5" x14ac:dyDescent="0.25">
      <c r="D2044" s="34"/>
      <c r="E2044" s="34"/>
    </row>
    <row r="2045" spans="4:5" x14ac:dyDescent="0.25">
      <c r="D2045" s="34"/>
      <c r="E2045" s="34"/>
    </row>
    <row r="2046" spans="4:5" x14ac:dyDescent="0.25">
      <c r="D2046" s="34"/>
      <c r="E2046" s="34"/>
    </row>
    <row r="2047" spans="4:5" x14ac:dyDescent="0.25">
      <c r="D2047" s="34"/>
      <c r="E2047" s="34"/>
    </row>
    <row r="2048" spans="4:5" x14ac:dyDescent="0.25">
      <c r="D2048" s="34"/>
      <c r="E2048" s="34"/>
    </row>
    <row r="2049" spans="4:5" x14ac:dyDescent="0.25">
      <c r="D2049" s="34"/>
      <c r="E2049" s="34"/>
    </row>
    <row r="2050" spans="4:5" x14ac:dyDescent="0.25">
      <c r="D2050" s="34"/>
      <c r="E2050" s="34"/>
    </row>
    <row r="2051" spans="4:5" x14ac:dyDescent="0.25">
      <c r="D2051" s="34"/>
      <c r="E2051" s="34"/>
    </row>
    <row r="2052" spans="4:5" x14ac:dyDescent="0.25">
      <c r="D2052" s="34"/>
      <c r="E2052" s="34"/>
    </row>
    <row r="2053" spans="4:5" x14ac:dyDescent="0.25">
      <c r="D2053" s="34"/>
      <c r="E2053" s="34"/>
    </row>
    <row r="2054" spans="4:5" x14ac:dyDescent="0.25">
      <c r="D2054" s="34"/>
      <c r="E2054" s="34"/>
    </row>
    <row r="2055" spans="4:5" x14ac:dyDescent="0.25">
      <c r="D2055" s="34"/>
      <c r="E2055" s="34"/>
    </row>
    <row r="2056" spans="4:5" x14ac:dyDescent="0.25">
      <c r="D2056" s="34"/>
      <c r="E2056" s="34"/>
    </row>
    <row r="2057" spans="4:5" x14ac:dyDescent="0.25">
      <c r="D2057" s="34"/>
      <c r="E2057" s="34"/>
    </row>
    <row r="2058" spans="4:5" x14ac:dyDescent="0.25">
      <c r="D2058" s="34"/>
      <c r="E2058" s="34"/>
    </row>
    <row r="2059" spans="4:5" x14ac:dyDescent="0.25">
      <c r="D2059" s="34"/>
      <c r="E2059" s="34"/>
    </row>
    <row r="2060" spans="4:5" x14ac:dyDescent="0.25">
      <c r="D2060" s="34"/>
      <c r="E2060" s="34"/>
    </row>
    <row r="2061" spans="4:5" x14ac:dyDescent="0.25">
      <c r="D2061" s="34"/>
      <c r="E2061" s="34"/>
    </row>
    <row r="2062" spans="4:5" x14ac:dyDescent="0.25">
      <c r="D2062" s="34"/>
      <c r="E2062" s="34"/>
    </row>
    <row r="2063" spans="4:5" x14ac:dyDescent="0.25">
      <c r="D2063" s="34"/>
      <c r="E2063" s="34"/>
    </row>
    <row r="2064" spans="4:5" x14ac:dyDescent="0.25">
      <c r="D2064" s="34"/>
      <c r="E2064" s="34"/>
    </row>
    <row r="2065" spans="4:5" x14ac:dyDescent="0.25">
      <c r="D2065" s="34"/>
      <c r="E2065" s="34"/>
    </row>
    <row r="2066" spans="4:5" x14ac:dyDescent="0.25">
      <c r="D2066" s="34"/>
      <c r="E2066" s="34"/>
    </row>
    <row r="2067" spans="4:5" x14ac:dyDescent="0.25">
      <c r="D2067" s="34"/>
      <c r="E2067" s="34"/>
    </row>
    <row r="2068" spans="4:5" x14ac:dyDescent="0.25">
      <c r="D2068" s="34"/>
      <c r="E2068" s="34"/>
    </row>
    <row r="2069" spans="4:5" x14ac:dyDescent="0.25">
      <c r="D2069" s="34"/>
      <c r="E2069" s="34"/>
    </row>
    <row r="2070" spans="4:5" x14ac:dyDescent="0.25">
      <c r="D2070" s="34"/>
      <c r="E2070" s="34"/>
    </row>
    <row r="2071" spans="4:5" x14ac:dyDescent="0.25">
      <c r="D2071" s="34"/>
      <c r="E2071" s="34"/>
    </row>
    <row r="2072" spans="4:5" x14ac:dyDescent="0.25">
      <c r="D2072" s="34"/>
      <c r="E2072" s="34"/>
    </row>
    <row r="2073" spans="4:5" x14ac:dyDescent="0.25">
      <c r="D2073" s="34"/>
      <c r="E2073" s="34"/>
    </row>
    <row r="2074" spans="4:5" x14ac:dyDescent="0.25">
      <c r="D2074" s="34"/>
      <c r="E2074" s="34"/>
    </row>
    <row r="2075" spans="4:5" x14ac:dyDescent="0.25">
      <c r="D2075" s="34"/>
      <c r="E2075" s="34"/>
    </row>
    <row r="2076" spans="4:5" x14ac:dyDescent="0.25">
      <c r="D2076" s="34"/>
      <c r="E2076" s="34"/>
    </row>
    <row r="2077" spans="4:5" x14ac:dyDescent="0.25">
      <c r="D2077" s="34"/>
      <c r="E2077" s="34"/>
    </row>
    <row r="2078" spans="4:5" x14ac:dyDescent="0.25">
      <c r="D2078" s="34"/>
      <c r="E2078" s="34"/>
    </row>
    <row r="2079" spans="4:5" x14ac:dyDescent="0.25">
      <c r="D2079" s="34"/>
      <c r="E2079" s="34"/>
    </row>
    <row r="2080" spans="4:5" x14ac:dyDescent="0.25">
      <c r="D2080" s="34"/>
      <c r="E2080" s="34"/>
    </row>
    <row r="2081" spans="4:5" x14ac:dyDescent="0.25">
      <c r="D2081" s="34"/>
      <c r="E2081" s="34"/>
    </row>
    <row r="2082" spans="4:5" x14ac:dyDescent="0.25">
      <c r="D2082" s="34"/>
      <c r="E2082" s="34"/>
    </row>
    <row r="2083" spans="4:5" x14ac:dyDescent="0.25">
      <c r="D2083" s="34"/>
      <c r="E2083" s="34"/>
    </row>
    <row r="2084" spans="4:5" x14ac:dyDescent="0.25">
      <c r="D2084" s="34"/>
      <c r="E2084" s="34"/>
    </row>
    <row r="2085" spans="4:5" x14ac:dyDescent="0.25">
      <c r="D2085" s="34"/>
      <c r="E2085" s="34"/>
    </row>
    <row r="2086" spans="4:5" x14ac:dyDescent="0.25">
      <c r="D2086" s="34"/>
      <c r="E2086" s="34"/>
    </row>
    <row r="2087" spans="4:5" x14ac:dyDescent="0.25">
      <c r="D2087" s="34"/>
      <c r="E2087" s="34"/>
    </row>
    <row r="2088" spans="4:5" x14ac:dyDescent="0.25">
      <c r="D2088" s="34"/>
      <c r="E2088" s="34"/>
    </row>
    <row r="2089" spans="4:5" x14ac:dyDescent="0.25">
      <c r="D2089" s="34"/>
      <c r="E2089" s="34"/>
    </row>
    <row r="2090" spans="4:5" x14ac:dyDescent="0.25">
      <c r="D2090" s="34"/>
      <c r="E2090" s="34"/>
    </row>
    <row r="2091" spans="4:5" x14ac:dyDescent="0.25">
      <c r="D2091" s="34"/>
      <c r="E2091" s="34"/>
    </row>
    <row r="2092" spans="4:5" x14ac:dyDescent="0.25">
      <c r="D2092" s="34"/>
      <c r="E2092" s="34"/>
    </row>
    <row r="2093" spans="4:5" x14ac:dyDescent="0.25">
      <c r="D2093" s="34"/>
      <c r="E2093" s="34"/>
    </row>
    <row r="2094" spans="4:5" x14ac:dyDescent="0.25">
      <c r="D2094" s="34"/>
      <c r="E2094" s="34"/>
    </row>
    <row r="2095" spans="4:5" x14ac:dyDescent="0.25">
      <c r="D2095" s="34"/>
      <c r="E2095" s="34"/>
    </row>
    <row r="2096" spans="4:5" x14ac:dyDescent="0.25">
      <c r="D2096" s="34"/>
      <c r="E2096" s="34"/>
    </row>
    <row r="2097" spans="4:5" x14ac:dyDescent="0.25">
      <c r="D2097" s="34"/>
      <c r="E2097" s="34"/>
    </row>
    <row r="2098" spans="4:5" x14ac:dyDescent="0.25">
      <c r="D2098" s="34"/>
      <c r="E2098" s="34"/>
    </row>
    <row r="2099" spans="4:5" x14ac:dyDescent="0.25">
      <c r="D2099" s="34"/>
      <c r="E2099" s="34"/>
    </row>
    <row r="2100" spans="4:5" x14ac:dyDescent="0.25">
      <c r="D2100" s="34"/>
      <c r="E2100" s="34"/>
    </row>
    <row r="2101" spans="4:5" x14ac:dyDescent="0.25">
      <c r="D2101" s="34"/>
      <c r="E2101" s="34"/>
    </row>
    <row r="2102" spans="4:5" x14ac:dyDescent="0.25">
      <c r="D2102" s="34"/>
      <c r="E2102" s="34"/>
    </row>
    <row r="2103" spans="4:5" x14ac:dyDescent="0.25">
      <c r="D2103" s="34"/>
      <c r="E2103" s="34"/>
    </row>
    <row r="2104" spans="4:5" x14ac:dyDescent="0.25">
      <c r="D2104" s="34"/>
      <c r="E2104" s="34"/>
    </row>
    <row r="2105" spans="4:5" x14ac:dyDescent="0.25">
      <c r="D2105" s="34"/>
      <c r="E2105" s="34"/>
    </row>
    <row r="2106" spans="4:5" x14ac:dyDescent="0.25">
      <c r="D2106" s="34"/>
      <c r="E2106" s="34"/>
    </row>
    <row r="2107" spans="4:5" x14ac:dyDescent="0.25">
      <c r="D2107" s="34"/>
      <c r="E2107" s="34"/>
    </row>
    <row r="2108" spans="4:5" x14ac:dyDescent="0.25">
      <c r="D2108" s="34"/>
      <c r="E2108" s="34"/>
    </row>
    <row r="2109" spans="4:5" x14ac:dyDescent="0.25">
      <c r="D2109" s="34"/>
      <c r="E2109" s="34"/>
    </row>
    <row r="2110" spans="4:5" x14ac:dyDescent="0.25">
      <c r="D2110" s="34"/>
      <c r="E2110" s="34"/>
    </row>
    <row r="2111" spans="4:5" x14ac:dyDescent="0.25">
      <c r="D2111" s="34"/>
      <c r="E2111" s="34"/>
    </row>
    <row r="2112" spans="4:5" x14ac:dyDescent="0.25">
      <c r="D2112" s="34"/>
      <c r="E2112" s="34"/>
    </row>
    <row r="2113" spans="4:5" x14ac:dyDescent="0.25">
      <c r="D2113" s="34"/>
      <c r="E2113" s="34"/>
    </row>
    <row r="2114" spans="4:5" x14ac:dyDescent="0.25">
      <c r="D2114" s="34"/>
      <c r="E2114" s="34"/>
    </row>
    <row r="2115" spans="4:5" x14ac:dyDescent="0.25">
      <c r="D2115" s="34"/>
      <c r="E2115" s="34"/>
    </row>
    <row r="2116" spans="4:5" x14ac:dyDescent="0.25">
      <c r="D2116" s="34"/>
      <c r="E2116" s="34"/>
    </row>
    <row r="2117" spans="4:5" x14ac:dyDescent="0.25">
      <c r="D2117" s="34"/>
      <c r="E2117" s="34"/>
    </row>
    <row r="2118" spans="4:5" x14ac:dyDescent="0.25">
      <c r="D2118" s="34"/>
      <c r="E2118" s="34"/>
    </row>
    <row r="2119" spans="4:5" x14ac:dyDescent="0.25">
      <c r="D2119" s="34"/>
      <c r="E2119" s="34"/>
    </row>
    <row r="2120" spans="4:5" x14ac:dyDescent="0.25">
      <c r="D2120" s="34"/>
      <c r="E2120" s="34"/>
    </row>
    <row r="2121" spans="4:5" x14ac:dyDescent="0.25">
      <c r="D2121" s="34"/>
      <c r="E2121" s="34"/>
    </row>
    <row r="2122" spans="4:5" x14ac:dyDescent="0.25">
      <c r="D2122" s="34"/>
      <c r="E2122" s="34"/>
    </row>
    <row r="2123" spans="4:5" x14ac:dyDescent="0.25">
      <c r="D2123" s="34"/>
      <c r="E2123" s="34"/>
    </row>
    <row r="2124" spans="4:5" x14ac:dyDescent="0.25">
      <c r="D2124" s="34"/>
      <c r="E2124" s="34"/>
    </row>
    <row r="2125" spans="4:5" x14ac:dyDescent="0.25">
      <c r="D2125" s="34"/>
      <c r="E2125" s="34"/>
    </row>
    <row r="2126" spans="4:5" x14ac:dyDescent="0.25">
      <c r="D2126" s="34"/>
      <c r="E2126" s="34"/>
    </row>
    <row r="2127" spans="4:5" x14ac:dyDescent="0.25">
      <c r="D2127" s="34"/>
      <c r="E2127" s="34"/>
    </row>
    <row r="2128" spans="4:5" x14ac:dyDescent="0.25">
      <c r="D2128" s="34"/>
      <c r="E2128" s="34"/>
    </row>
    <row r="2129" spans="4:5" x14ac:dyDescent="0.25">
      <c r="D2129" s="34"/>
      <c r="E2129" s="34"/>
    </row>
    <row r="2130" spans="4:5" x14ac:dyDescent="0.25">
      <c r="D2130" s="34"/>
      <c r="E2130" s="34"/>
    </row>
    <row r="2131" spans="4:5" x14ac:dyDescent="0.25">
      <c r="D2131" s="34"/>
      <c r="E2131" s="34"/>
    </row>
    <row r="2132" spans="4:5" x14ac:dyDescent="0.25">
      <c r="D2132" s="34"/>
      <c r="E2132" s="34"/>
    </row>
    <row r="2133" spans="4:5" x14ac:dyDescent="0.25">
      <c r="D2133" s="34"/>
      <c r="E2133" s="34"/>
    </row>
    <row r="2134" spans="4:5" x14ac:dyDescent="0.25">
      <c r="D2134" s="34"/>
      <c r="E2134" s="34"/>
    </row>
    <row r="2135" spans="4:5" x14ac:dyDescent="0.25">
      <c r="D2135" s="34"/>
      <c r="E2135" s="34"/>
    </row>
    <row r="2136" spans="4:5" x14ac:dyDescent="0.25">
      <c r="D2136" s="34"/>
      <c r="E2136" s="34"/>
    </row>
    <row r="2137" spans="4:5" x14ac:dyDescent="0.25">
      <c r="D2137" s="34"/>
      <c r="E2137" s="34"/>
    </row>
    <row r="2138" spans="4:5" x14ac:dyDescent="0.25">
      <c r="D2138" s="34"/>
      <c r="E2138" s="34"/>
    </row>
    <row r="2139" spans="4:5" x14ac:dyDescent="0.25">
      <c r="D2139" s="34"/>
      <c r="E2139" s="34"/>
    </row>
    <row r="2140" spans="4:5" x14ac:dyDescent="0.25">
      <c r="D2140" s="34"/>
      <c r="E2140" s="34"/>
    </row>
    <row r="2141" spans="4:5" x14ac:dyDescent="0.25">
      <c r="D2141" s="34"/>
      <c r="E2141" s="34"/>
    </row>
    <row r="2142" spans="4:5" x14ac:dyDescent="0.25">
      <c r="D2142" s="34"/>
      <c r="E2142" s="34"/>
    </row>
    <row r="2143" spans="4:5" x14ac:dyDescent="0.25">
      <c r="D2143" s="34"/>
      <c r="E2143" s="34"/>
    </row>
    <row r="2144" spans="4:5" x14ac:dyDescent="0.25">
      <c r="D2144" s="34"/>
      <c r="E2144" s="34"/>
    </row>
    <row r="2145" spans="4:5" x14ac:dyDescent="0.25">
      <c r="D2145" s="34"/>
      <c r="E2145" s="34"/>
    </row>
    <row r="2146" spans="4:5" x14ac:dyDescent="0.25">
      <c r="D2146" s="34"/>
      <c r="E2146" s="34"/>
    </row>
    <row r="2147" spans="4:5" x14ac:dyDescent="0.25">
      <c r="D2147" s="34"/>
      <c r="E2147" s="34"/>
    </row>
    <row r="2148" spans="4:5" x14ac:dyDescent="0.25">
      <c r="D2148" s="34"/>
      <c r="E2148" s="34"/>
    </row>
    <row r="2149" spans="4:5" x14ac:dyDescent="0.25">
      <c r="D2149" s="34"/>
      <c r="E2149" s="34"/>
    </row>
    <row r="2150" spans="4:5" x14ac:dyDescent="0.25">
      <c r="D2150" s="34"/>
      <c r="E2150" s="34"/>
    </row>
    <row r="2151" spans="4:5" x14ac:dyDescent="0.25">
      <c r="D2151" s="34"/>
      <c r="E2151" s="34"/>
    </row>
    <row r="2152" spans="4:5" x14ac:dyDescent="0.25">
      <c r="D2152" s="34"/>
      <c r="E2152" s="34"/>
    </row>
    <row r="2153" spans="4:5" x14ac:dyDescent="0.25">
      <c r="D2153" s="34"/>
      <c r="E2153" s="34"/>
    </row>
    <row r="2154" spans="4:5" x14ac:dyDescent="0.25">
      <c r="D2154" s="34"/>
      <c r="E2154" s="34"/>
    </row>
    <row r="2155" spans="4:5" x14ac:dyDescent="0.25">
      <c r="D2155" s="34"/>
      <c r="E2155" s="34"/>
    </row>
    <row r="2156" spans="4:5" x14ac:dyDescent="0.25">
      <c r="D2156" s="34"/>
      <c r="E2156" s="34"/>
    </row>
    <row r="2157" spans="4:5" x14ac:dyDescent="0.25">
      <c r="D2157" s="34"/>
      <c r="E2157" s="34"/>
    </row>
    <row r="2158" spans="4:5" x14ac:dyDescent="0.25">
      <c r="D2158" s="34"/>
      <c r="E2158" s="34"/>
    </row>
    <row r="2159" spans="4:5" x14ac:dyDescent="0.25">
      <c r="D2159" s="34"/>
      <c r="E2159" s="34"/>
    </row>
    <row r="2160" spans="4:5" x14ac:dyDescent="0.25">
      <c r="D2160" s="34"/>
      <c r="E2160" s="34"/>
    </row>
    <row r="2161" spans="4:5" x14ac:dyDescent="0.25">
      <c r="D2161" s="34"/>
      <c r="E2161" s="34"/>
    </row>
    <row r="2162" spans="4:5" x14ac:dyDescent="0.25">
      <c r="D2162" s="34"/>
      <c r="E2162" s="34"/>
    </row>
    <row r="2163" spans="4:5" x14ac:dyDescent="0.25">
      <c r="D2163" s="34"/>
      <c r="E2163" s="34"/>
    </row>
    <row r="2164" spans="4:5" x14ac:dyDescent="0.25">
      <c r="D2164" s="34"/>
      <c r="E2164" s="34"/>
    </row>
    <row r="2165" spans="4:5" x14ac:dyDescent="0.25">
      <c r="D2165" s="34"/>
      <c r="E2165" s="34"/>
    </row>
    <row r="2166" spans="4:5" x14ac:dyDescent="0.25">
      <c r="D2166" s="34"/>
      <c r="E2166" s="34"/>
    </row>
    <row r="2167" spans="4:5" x14ac:dyDescent="0.25">
      <c r="D2167" s="34"/>
      <c r="E2167" s="34"/>
    </row>
    <row r="2168" spans="4:5" x14ac:dyDescent="0.25">
      <c r="D2168" s="34"/>
      <c r="E2168" s="34"/>
    </row>
    <row r="2169" spans="4:5" x14ac:dyDescent="0.25">
      <c r="D2169" s="34"/>
      <c r="E2169" s="34"/>
    </row>
    <row r="2170" spans="4:5" x14ac:dyDescent="0.25">
      <c r="D2170" s="34"/>
      <c r="E2170" s="34"/>
    </row>
    <row r="2171" spans="4:5" x14ac:dyDescent="0.25">
      <c r="D2171" s="34"/>
      <c r="E2171" s="34"/>
    </row>
    <row r="2172" spans="4:5" x14ac:dyDescent="0.25">
      <c r="D2172" s="34"/>
      <c r="E2172" s="34"/>
    </row>
    <row r="2173" spans="4:5" x14ac:dyDescent="0.25">
      <c r="D2173" s="34"/>
      <c r="E2173" s="34"/>
    </row>
    <row r="2174" spans="4:5" x14ac:dyDescent="0.25">
      <c r="D2174" s="34"/>
      <c r="E2174" s="34"/>
    </row>
    <row r="2175" spans="4:5" x14ac:dyDescent="0.25">
      <c r="D2175" s="34"/>
      <c r="E2175" s="34"/>
    </row>
    <row r="2176" spans="4:5" x14ac:dyDescent="0.25">
      <c r="D2176" s="34"/>
      <c r="E2176" s="34"/>
    </row>
    <row r="2177" spans="4:5" x14ac:dyDescent="0.25">
      <c r="D2177" s="34"/>
      <c r="E2177" s="34"/>
    </row>
    <row r="2178" spans="4:5" x14ac:dyDescent="0.25">
      <c r="D2178" s="34"/>
      <c r="E2178" s="34"/>
    </row>
    <row r="2179" spans="4:5" x14ac:dyDescent="0.25">
      <c r="D2179" s="34"/>
      <c r="E2179" s="34"/>
    </row>
    <row r="2180" spans="4:5" x14ac:dyDescent="0.25">
      <c r="D2180" s="34"/>
      <c r="E2180" s="34"/>
    </row>
    <row r="2181" spans="4:5" x14ac:dyDescent="0.25">
      <c r="D2181" s="34"/>
      <c r="E2181" s="34"/>
    </row>
    <row r="2182" spans="4:5" x14ac:dyDescent="0.25">
      <c r="D2182" s="34"/>
      <c r="E2182" s="34"/>
    </row>
    <row r="2183" spans="4:5" x14ac:dyDescent="0.25">
      <c r="D2183" s="34"/>
      <c r="E2183" s="34"/>
    </row>
    <row r="2184" spans="4:5" x14ac:dyDescent="0.25">
      <c r="D2184" s="34"/>
      <c r="E2184" s="34"/>
    </row>
    <row r="2185" spans="4:5" x14ac:dyDescent="0.25">
      <c r="D2185" s="34"/>
      <c r="E2185" s="34"/>
    </row>
    <row r="2186" spans="4:5" x14ac:dyDescent="0.25">
      <c r="D2186" s="34"/>
      <c r="E2186" s="34"/>
    </row>
    <row r="2187" spans="4:5" x14ac:dyDescent="0.25">
      <c r="D2187" s="34"/>
      <c r="E2187" s="34"/>
    </row>
    <row r="2188" spans="4:5" x14ac:dyDescent="0.25">
      <c r="D2188" s="34"/>
      <c r="E2188" s="34"/>
    </row>
    <row r="2189" spans="4:5" x14ac:dyDescent="0.25">
      <c r="D2189" s="34"/>
      <c r="E2189" s="34"/>
    </row>
    <row r="2190" spans="4:5" x14ac:dyDescent="0.25">
      <c r="D2190" s="34"/>
      <c r="E2190" s="34"/>
    </row>
    <row r="2191" spans="4:5" x14ac:dyDescent="0.25">
      <c r="D2191" s="34"/>
      <c r="E2191" s="34"/>
    </row>
    <row r="2192" spans="4:5" x14ac:dyDescent="0.25">
      <c r="D2192" s="34"/>
      <c r="E2192" s="34"/>
    </row>
    <row r="2193" spans="4:5" x14ac:dyDescent="0.25">
      <c r="D2193" s="34"/>
      <c r="E2193" s="34"/>
    </row>
    <row r="2194" spans="4:5" x14ac:dyDescent="0.25">
      <c r="D2194" s="34"/>
      <c r="E2194" s="34"/>
    </row>
    <row r="2195" spans="4:5" x14ac:dyDescent="0.25">
      <c r="D2195" s="34"/>
      <c r="E2195" s="34"/>
    </row>
    <row r="2196" spans="4:5" x14ac:dyDescent="0.25">
      <c r="D2196" s="34"/>
      <c r="E2196" s="34"/>
    </row>
    <row r="2197" spans="4:5" x14ac:dyDescent="0.25">
      <c r="D2197" s="34"/>
      <c r="E2197" s="34"/>
    </row>
    <row r="2198" spans="4:5" x14ac:dyDescent="0.25">
      <c r="D2198" s="34"/>
      <c r="E2198" s="34"/>
    </row>
    <row r="2199" spans="4:5" x14ac:dyDescent="0.25">
      <c r="D2199" s="34"/>
      <c r="E2199" s="34"/>
    </row>
    <row r="2200" spans="4:5" x14ac:dyDescent="0.25">
      <c r="D2200" s="34"/>
      <c r="E2200" s="34"/>
    </row>
    <row r="2201" spans="4:5" x14ac:dyDescent="0.25">
      <c r="D2201" s="34"/>
      <c r="E2201" s="34"/>
    </row>
    <row r="2202" spans="4:5" x14ac:dyDescent="0.25">
      <c r="D2202" s="34"/>
      <c r="E2202" s="34"/>
    </row>
    <row r="2203" spans="4:5" x14ac:dyDescent="0.25">
      <c r="D2203" s="34"/>
      <c r="E2203" s="34"/>
    </row>
    <row r="2204" spans="4:5" x14ac:dyDescent="0.25">
      <c r="D2204" s="34"/>
      <c r="E2204" s="34"/>
    </row>
    <row r="2205" spans="4:5" x14ac:dyDescent="0.25">
      <c r="D2205" s="34"/>
      <c r="E2205" s="34"/>
    </row>
    <row r="2206" spans="4:5" x14ac:dyDescent="0.25">
      <c r="D2206" s="34"/>
      <c r="E2206" s="34"/>
    </row>
    <row r="2207" spans="4:5" x14ac:dyDescent="0.25">
      <c r="D2207" s="34"/>
      <c r="E2207" s="34"/>
    </row>
    <row r="2208" spans="4:5" x14ac:dyDescent="0.25">
      <c r="D2208" s="34"/>
      <c r="E2208" s="34"/>
    </row>
    <row r="2209" spans="4:5" x14ac:dyDescent="0.25">
      <c r="D2209" s="34"/>
      <c r="E2209" s="34"/>
    </row>
    <row r="2210" spans="4:5" x14ac:dyDescent="0.25">
      <c r="D2210" s="34"/>
      <c r="E2210" s="34"/>
    </row>
    <row r="2211" spans="4:5" x14ac:dyDescent="0.25">
      <c r="D2211" s="34"/>
      <c r="E2211" s="34"/>
    </row>
    <row r="2212" spans="4:5" x14ac:dyDescent="0.25">
      <c r="D2212" s="34"/>
      <c r="E2212" s="34"/>
    </row>
    <row r="2213" spans="4:5" x14ac:dyDescent="0.25">
      <c r="D2213" s="34"/>
      <c r="E2213" s="34"/>
    </row>
    <row r="2214" spans="4:5" x14ac:dyDescent="0.25">
      <c r="D2214" s="34"/>
      <c r="E2214" s="34"/>
    </row>
    <row r="2215" spans="4:5" x14ac:dyDescent="0.25">
      <c r="D2215" s="34"/>
      <c r="E2215" s="34"/>
    </row>
    <row r="2216" spans="4:5" x14ac:dyDescent="0.25">
      <c r="D2216" s="34"/>
      <c r="E2216" s="34"/>
    </row>
    <row r="2217" spans="4:5" x14ac:dyDescent="0.25">
      <c r="D2217" s="34"/>
      <c r="E2217" s="34"/>
    </row>
    <row r="2218" spans="4:5" x14ac:dyDescent="0.25">
      <c r="D2218" s="34"/>
      <c r="E2218" s="34"/>
    </row>
    <row r="2219" spans="4:5" x14ac:dyDescent="0.25">
      <c r="D2219" s="34"/>
      <c r="E2219" s="34"/>
    </row>
    <row r="2220" spans="4:5" x14ac:dyDescent="0.25">
      <c r="D2220" s="34"/>
      <c r="E2220" s="34"/>
    </row>
    <row r="2221" spans="4:5" x14ac:dyDescent="0.25">
      <c r="D2221" s="34"/>
      <c r="E2221" s="34"/>
    </row>
    <row r="2222" spans="4:5" x14ac:dyDescent="0.25">
      <c r="D2222" s="34"/>
      <c r="E2222" s="34"/>
    </row>
    <row r="2223" spans="4:5" x14ac:dyDescent="0.25">
      <c r="D2223" s="34"/>
      <c r="E2223" s="34"/>
    </row>
    <row r="2224" spans="4:5" x14ac:dyDescent="0.25">
      <c r="D2224" s="34"/>
      <c r="E2224" s="34"/>
    </row>
    <row r="2225" spans="4:5" x14ac:dyDescent="0.25">
      <c r="D2225" s="34"/>
      <c r="E2225" s="34"/>
    </row>
    <row r="2226" spans="4:5" x14ac:dyDescent="0.25">
      <c r="D2226" s="34"/>
      <c r="E2226" s="34"/>
    </row>
    <row r="2227" spans="4:5" x14ac:dyDescent="0.25">
      <c r="D2227" s="34"/>
      <c r="E2227" s="34"/>
    </row>
    <row r="2228" spans="4:5" x14ac:dyDescent="0.25">
      <c r="D2228" s="34"/>
      <c r="E2228" s="34"/>
    </row>
    <row r="2229" spans="4:5" x14ac:dyDescent="0.25">
      <c r="D2229" s="34"/>
      <c r="E2229" s="34"/>
    </row>
    <row r="2230" spans="4:5" x14ac:dyDescent="0.25">
      <c r="D2230" s="34"/>
      <c r="E2230" s="34"/>
    </row>
    <row r="2231" spans="4:5" x14ac:dyDescent="0.25">
      <c r="D2231" s="34"/>
      <c r="E2231" s="34"/>
    </row>
    <row r="2232" spans="4:5" x14ac:dyDescent="0.25">
      <c r="D2232" s="34"/>
      <c r="E2232" s="34"/>
    </row>
    <row r="2233" spans="4:5" x14ac:dyDescent="0.25">
      <c r="D2233" s="34"/>
      <c r="E2233" s="34"/>
    </row>
    <row r="2234" spans="4:5" x14ac:dyDescent="0.25">
      <c r="D2234" s="34"/>
      <c r="E2234" s="34"/>
    </row>
    <row r="2235" spans="4:5" x14ac:dyDescent="0.25">
      <c r="D2235" s="34"/>
      <c r="E2235" s="34"/>
    </row>
    <row r="2236" spans="4:5" x14ac:dyDescent="0.25">
      <c r="D2236" s="34"/>
      <c r="E2236" s="34"/>
    </row>
    <row r="2237" spans="4:5" x14ac:dyDescent="0.25">
      <c r="D2237" s="34"/>
      <c r="E2237" s="34"/>
    </row>
    <row r="2238" spans="4:5" x14ac:dyDescent="0.25">
      <c r="D2238" s="34"/>
      <c r="E2238" s="34"/>
    </row>
    <row r="2239" spans="4:5" x14ac:dyDescent="0.25">
      <c r="D2239" s="34"/>
      <c r="E2239" s="34"/>
    </row>
    <row r="2240" spans="4:5" x14ac:dyDescent="0.25">
      <c r="D2240" s="34"/>
      <c r="E2240" s="34"/>
    </row>
    <row r="2241" spans="4:5" x14ac:dyDescent="0.25">
      <c r="D2241" s="34"/>
      <c r="E2241" s="34"/>
    </row>
    <row r="2242" spans="4:5" x14ac:dyDescent="0.25">
      <c r="D2242" s="34"/>
      <c r="E2242" s="34"/>
    </row>
    <row r="2243" spans="4:5" x14ac:dyDescent="0.25">
      <c r="D2243" s="34"/>
      <c r="E2243" s="34"/>
    </row>
    <row r="2244" spans="4:5" x14ac:dyDescent="0.25">
      <c r="D2244" s="34"/>
      <c r="E2244" s="34"/>
    </row>
    <row r="2245" spans="4:5" x14ac:dyDescent="0.25">
      <c r="D2245" s="34"/>
      <c r="E2245" s="34"/>
    </row>
    <row r="2246" spans="4:5" x14ac:dyDescent="0.25">
      <c r="D2246" s="34"/>
      <c r="E2246" s="34"/>
    </row>
    <row r="2247" spans="4:5" x14ac:dyDescent="0.25">
      <c r="D2247" s="34"/>
      <c r="E2247" s="34"/>
    </row>
    <row r="2248" spans="4:5" x14ac:dyDescent="0.25">
      <c r="D2248" s="34"/>
      <c r="E2248" s="34"/>
    </row>
    <row r="2249" spans="4:5" x14ac:dyDescent="0.25">
      <c r="D2249" s="34"/>
      <c r="E2249" s="34"/>
    </row>
    <row r="2250" spans="4:5" x14ac:dyDescent="0.25">
      <c r="D2250" s="34"/>
      <c r="E2250" s="34"/>
    </row>
    <row r="2251" spans="4:5" x14ac:dyDescent="0.25">
      <c r="D2251" s="34"/>
      <c r="E2251" s="34"/>
    </row>
    <row r="2252" spans="4:5" x14ac:dyDescent="0.25">
      <c r="D2252" s="34"/>
      <c r="E2252" s="34"/>
    </row>
    <row r="2253" spans="4:5" x14ac:dyDescent="0.25">
      <c r="D2253" s="34"/>
      <c r="E2253" s="34"/>
    </row>
    <row r="2254" spans="4:5" x14ac:dyDescent="0.25">
      <c r="D2254" s="34"/>
      <c r="E2254" s="34"/>
    </row>
    <row r="2255" spans="4:5" x14ac:dyDescent="0.25">
      <c r="D2255" s="34"/>
      <c r="E2255" s="34"/>
    </row>
    <row r="2256" spans="4:5" x14ac:dyDescent="0.25">
      <c r="D2256" s="34"/>
      <c r="E2256" s="34"/>
    </row>
    <row r="2257" spans="4:5" x14ac:dyDescent="0.25">
      <c r="D2257" s="34"/>
      <c r="E2257" s="34"/>
    </row>
    <row r="2258" spans="4:5" x14ac:dyDescent="0.25">
      <c r="D2258" s="34"/>
      <c r="E2258" s="34"/>
    </row>
    <row r="2259" spans="4:5" x14ac:dyDescent="0.25">
      <c r="D2259" s="34"/>
      <c r="E2259" s="34"/>
    </row>
    <row r="2260" spans="4:5" x14ac:dyDescent="0.25">
      <c r="D2260" s="34"/>
      <c r="E2260" s="34"/>
    </row>
    <row r="2261" spans="4:5" x14ac:dyDescent="0.25">
      <c r="D2261" s="34"/>
      <c r="E2261" s="34"/>
    </row>
    <row r="2262" spans="4:5" x14ac:dyDescent="0.25">
      <c r="D2262" s="34"/>
      <c r="E2262" s="34"/>
    </row>
    <row r="2263" spans="4:5" x14ac:dyDescent="0.25">
      <c r="D2263" s="34"/>
      <c r="E2263" s="34"/>
    </row>
    <row r="2264" spans="4:5" x14ac:dyDescent="0.25">
      <c r="D2264" s="34"/>
      <c r="E2264" s="34"/>
    </row>
    <row r="2265" spans="4:5" x14ac:dyDescent="0.25">
      <c r="D2265" s="34"/>
      <c r="E2265" s="34"/>
    </row>
    <row r="2266" spans="4:5" x14ac:dyDescent="0.25">
      <c r="D2266" s="34"/>
      <c r="E2266" s="34"/>
    </row>
    <row r="2267" spans="4:5" x14ac:dyDescent="0.25">
      <c r="D2267" s="34"/>
      <c r="E2267" s="34"/>
    </row>
    <row r="2268" spans="4:5" x14ac:dyDescent="0.25">
      <c r="D2268" s="34"/>
      <c r="E2268" s="34"/>
    </row>
    <row r="2269" spans="4:5" x14ac:dyDescent="0.25">
      <c r="D2269" s="34"/>
      <c r="E2269" s="34"/>
    </row>
    <row r="2270" spans="4:5" x14ac:dyDescent="0.25">
      <c r="D2270" s="34"/>
      <c r="E2270" s="34"/>
    </row>
    <row r="2271" spans="4:5" x14ac:dyDescent="0.25">
      <c r="D2271" s="34"/>
      <c r="E2271" s="34"/>
    </row>
    <row r="2272" spans="4:5" x14ac:dyDescent="0.25">
      <c r="D2272" s="34"/>
      <c r="E2272" s="34"/>
    </row>
    <row r="2273" spans="4:5" x14ac:dyDescent="0.25">
      <c r="D2273" s="34"/>
      <c r="E2273" s="34"/>
    </row>
    <row r="2274" spans="4:5" x14ac:dyDescent="0.25">
      <c r="D2274" s="34"/>
      <c r="E2274" s="34"/>
    </row>
    <row r="2275" spans="4:5" x14ac:dyDescent="0.25">
      <c r="D2275" s="34"/>
      <c r="E2275" s="34"/>
    </row>
    <row r="2276" spans="4:5" x14ac:dyDescent="0.25">
      <c r="D2276" s="34"/>
      <c r="E2276" s="34"/>
    </row>
    <row r="2277" spans="4:5" x14ac:dyDescent="0.25">
      <c r="D2277" s="34"/>
      <c r="E2277" s="34"/>
    </row>
    <row r="2278" spans="4:5" x14ac:dyDescent="0.25">
      <c r="D2278" s="34"/>
      <c r="E2278" s="34"/>
    </row>
    <row r="2279" spans="4:5" x14ac:dyDescent="0.25">
      <c r="D2279" s="34"/>
      <c r="E2279" s="34"/>
    </row>
    <row r="2280" spans="4:5" x14ac:dyDescent="0.25">
      <c r="D2280" s="34"/>
      <c r="E2280" s="34"/>
    </row>
    <row r="2281" spans="4:5" x14ac:dyDescent="0.25">
      <c r="D2281" s="34"/>
      <c r="E2281" s="34"/>
    </row>
    <row r="2282" spans="4:5" x14ac:dyDescent="0.25">
      <c r="D2282" s="34"/>
      <c r="E2282" s="34"/>
    </row>
    <row r="2283" spans="4:5" x14ac:dyDescent="0.25">
      <c r="D2283" s="34"/>
      <c r="E2283" s="34"/>
    </row>
    <row r="2284" spans="4:5" x14ac:dyDescent="0.25">
      <c r="D2284" s="34"/>
      <c r="E2284" s="34"/>
    </row>
    <row r="2285" spans="4:5" x14ac:dyDescent="0.25">
      <c r="D2285" s="34"/>
      <c r="E2285" s="34"/>
    </row>
    <row r="2286" spans="4:5" x14ac:dyDescent="0.25">
      <c r="D2286" s="34"/>
      <c r="E2286" s="34"/>
    </row>
    <row r="2287" spans="4:5" x14ac:dyDescent="0.25">
      <c r="D2287" s="34"/>
      <c r="E2287" s="34"/>
    </row>
    <row r="2288" spans="4:5" x14ac:dyDescent="0.25">
      <c r="D2288" s="34"/>
      <c r="E2288" s="34"/>
    </row>
    <row r="2289" spans="4:5" x14ac:dyDescent="0.25">
      <c r="D2289" s="34"/>
      <c r="E2289" s="34"/>
    </row>
    <row r="2290" spans="4:5" x14ac:dyDescent="0.25">
      <c r="D2290" s="34"/>
      <c r="E2290" s="34"/>
    </row>
    <row r="2291" spans="4:5" x14ac:dyDescent="0.25">
      <c r="D2291" s="34"/>
      <c r="E2291" s="34"/>
    </row>
    <row r="2292" spans="4:5" x14ac:dyDescent="0.25">
      <c r="D2292" s="34"/>
      <c r="E2292" s="34"/>
    </row>
    <row r="2293" spans="4:5" x14ac:dyDescent="0.25">
      <c r="D2293" s="34"/>
      <c r="E2293" s="34"/>
    </row>
    <row r="2294" spans="4:5" x14ac:dyDescent="0.25">
      <c r="D2294" s="34"/>
      <c r="E2294" s="34"/>
    </row>
    <row r="2295" spans="4:5" x14ac:dyDescent="0.25">
      <c r="D2295" s="34"/>
      <c r="E2295" s="34"/>
    </row>
    <row r="2296" spans="4:5" x14ac:dyDescent="0.25">
      <c r="D2296" s="34"/>
      <c r="E2296" s="34"/>
    </row>
    <row r="2297" spans="4:5" x14ac:dyDescent="0.25">
      <c r="D2297" s="34"/>
      <c r="E2297" s="34"/>
    </row>
    <row r="2298" spans="4:5" x14ac:dyDescent="0.25">
      <c r="D2298" s="34"/>
      <c r="E2298" s="34"/>
    </row>
    <row r="2299" spans="4:5" x14ac:dyDescent="0.25">
      <c r="D2299" s="34"/>
      <c r="E2299" s="34"/>
    </row>
    <row r="2300" spans="4:5" x14ac:dyDescent="0.25">
      <c r="D2300" s="34"/>
      <c r="E2300" s="34"/>
    </row>
    <row r="2301" spans="4:5" x14ac:dyDescent="0.25">
      <c r="D2301" s="34"/>
      <c r="E2301" s="34"/>
    </row>
    <row r="2302" spans="4:5" x14ac:dyDescent="0.25">
      <c r="D2302" s="34"/>
      <c r="E2302" s="34"/>
    </row>
    <row r="2303" spans="4:5" x14ac:dyDescent="0.25">
      <c r="D2303" s="34"/>
      <c r="E2303" s="34"/>
    </row>
    <row r="2304" spans="4:5" x14ac:dyDescent="0.25">
      <c r="D2304" s="34"/>
      <c r="E2304" s="34"/>
    </row>
    <row r="2305" spans="4:74" x14ac:dyDescent="0.25">
      <c r="D2305" s="34"/>
      <c r="E2305" s="34"/>
    </row>
    <row r="2306" spans="4:74" x14ac:dyDescent="0.25">
      <c r="D2306" s="34"/>
      <c r="E2306" s="34"/>
    </row>
    <row r="2307" spans="4:74" x14ac:dyDescent="0.25">
      <c r="E2307" s="34"/>
    </row>
    <row r="2308" spans="4:74" x14ac:dyDescent="0.25">
      <c r="E2308" s="34"/>
    </row>
    <row r="2309" spans="4:74" x14ac:dyDescent="0.25">
      <c r="E2309" s="34"/>
    </row>
    <row r="2310" spans="4:74" x14ac:dyDescent="0.25">
      <c r="E2310" s="34"/>
    </row>
    <row r="2311" spans="4:74" x14ac:dyDescent="0.25">
      <c r="E2311" s="34"/>
    </row>
    <row r="2312" spans="4:74" ht="15.75" x14ac:dyDescent="0.25">
      <c r="E2312" s="34"/>
      <c r="BV2312" s="37"/>
    </row>
    <row r="2313" spans="4:74" x14ac:dyDescent="0.25">
      <c r="E2313" s="34"/>
    </row>
    <row r="2314" spans="4:74" x14ac:dyDescent="0.25">
      <c r="E2314" s="34"/>
    </row>
    <row r="2315" spans="4:74" x14ac:dyDescent="0.25">
      <c r="E2315" s="34"/>
    </row>
    <row r="2316" spans="4:74" x14ac:dyDescent="0.25">
      <c r="E2316" s="34"/>
    </row>
    <row r="2317" spans="4:74" x14ac:dyDescent="0.25">
      <c r="E2317" s="34"/>
    </row>
    <row r="2318" spans="4:74" x14ac:dyDescent="0.25">
      <c r="E2318" s="34"/>
    </row>
    <row r="2319" spans="4:74" x14ac:dyDescent="0.25">
      <c r="E2319" s="34"/>
    </row>
    <row r="2320" spans="4:74" x14ac:dyDescent="0.25">
      <c r="E2320" s="34"/>
    </row>
    <row r="2321" spans="5:5" x14ac:dyDescent="0.25">
      <c r="E2321" s="34"/>
    </row>
    <row r="2322" spans="5:5" x14ac:dyDescent="0.25">
      <c r="E2322" s="34"/>
    </row>
    <row r="2323" spans="5:5" x14ac:dyDescent="0.25">
      <c r="E2323" s="34"/>
    </row>
    <row r="2324" spans="5:5" x14ac:dyDescent="0.25">
      <c r="E2324" s="34"/>
    </row>
    <row r="2325" spans="5:5" x14ac:dyDescent="0.25">
      <c r="E2325" s="34"/>
    </row>
    <row r="2326" spans="5:5" x14ac:dyDescent="0.25">
      <c r="E2326" s="34"/>
    </row>
    <row r="2327" spans="5:5" x14ac:dyDescent="0.25">
      <c r="E2327" s="34"/>
    </row>
    <row r="2328" spans="5:5" x14ac:dyDescent="0.25">
      <c r="E2328" s="34"/>
    </row>
    <row r="2329" spans="5:5" x14ac:dyDescent="0.25">
      <c r="E2329" s="34"/>
    </row>
    <row r="2330" spans="5:5" x14ac:dyDescent="0.25">
      <c r="E2330" s="34"/>
    </row>
    <row r="2331" spans="5:5" ht="0.75" customHeight="1" x14ac:dyDescent="0.25">
      <c r="E2331" s="34"/>
    </row>
    <row r="2332" spans="5:5" x14ac:dyDescent="0.25">
      <c r="E2332" s="34"/>
    </row>
    <row r="2333" spans="5:5" x14ac:dyDescent="0.25">
      <c r="E2333" s="34"/>
    </row>
    <row r="2334" spans="5:5" x14ac:dyDescent="0.25">
      <c r="E2334" s="34"/>
    </row>
    <row r="2335" spans="5:5" x14ac:dyDescent="0.25">
      <c r="E2335" s="34"/>
    </row>
    <row r="2336" spans="5:5" x14ac:dyDescent="0.25">
      <c r="E2336" s="34"/>
    </row>
    <row r="2337" spans="5:5" x14ac:dyDescent="0.25">
      <c r="E2337" s="34"/>
    </row>
    <row r="2338" spans="5:5" x14ac:dyDescent="0.25">
      <c r="E2338" s="34"/>
    </row>
    <row r="2339" spans="5:5" x14ac:dyDescent="0.25">
      <c r="E2339" s="34"/>
    </row>
    <row r="2340" spans="5:5" x14ac:dyDescent="0.25">
      <c r="E2340" s="34"/>
    </row>
    <row r="2341" spans="5:5" x14ac:dyDescent="0.25">
      <c r="E2341" s="34"/>
    </row>
    <row r="2342" spans="5:5" x14ac:dyDescent="0.25">
      <c r="E2342" s="34"/>
    </row>
    <row r="2343" spans="5:5" x14ac:dyDescent="0.25">
      <c r="E2343" s="34"/>
    </row>
    <row r="2344" spans="5:5" x14ac:dyDescent="0.25">
      <c r="E2344" s="34"/>
    </row>
    <row r="2345" spans="5:5" x14ac:dyDescent="0.25">
      <c r="E2345" s="34"/>
    </row>
    <row r="2346" spans="5:5" x14ac:dyDescent="0.25">
      <c r="E2346" s="34"/>
    </row>
    <row r="2347" spans="5:5" x14ac:dyDescent="0.25">
      <c r="E2347" s="34"/>
    </row>
    <row r="2348" spans="5:5" x14ac:dyDescent="0.25">
      <c r="E2348" s="34"/>
    </row>
    <row r="2349" spans="5:5" x14ac:dyDescent="0.25">
      <c r="E2349" s="34"/>
    </row>
    <row r="2350" spans="5:5" x14ac:dyDescent="0.25">
      <c r="E2350" s="34"/>
    </row>
    <row r="2351" spans="5:5" x14ac:dyDescent="0.25">
      <c r="E2351" s="34"/>
    </row>
    <row r="2352" spans="5:5" x14ac:dyDescent="0.25">
      <c r="E2352" s="34"/>
    </row>
    <row r="2353" spans="5:5" x14ac:dyDescent="0.25">
      <c r="E2353" s="34"/>
    </row>
    <row r="2354" spans="5:5" x14ac:dyDescent="0.25">
      <c r="E2354" s="34"/>
    </row>
    <row r="2355" spans="5:5" x14ac:dyDescent="0.25">
      <c r="E2355" s="34"/>
    </row>
    <row r="2356" spans="5:5" x14ac:dyDescent="0.25">
      <c r="E2356" s="34"/>
    </row>
    <row r="2357" spans="5:5" x14ac:dyDescent="0.25">
      <c r="E2357" s="34"/>
    </row>
    <row r="2358" spans="5:5" x14ac:dyDescent="0.25">
      <c r="E2358" s="34"/>
    </row>
    <row r="2359" spans="5:5" x14ac:dyDescent="0.25">
      <c r="E2359" s="34"/>
    </row>
    <row r="2360" spans="5:5" x14ac:dyDescent="0.25">
      <c r="E2360" s="34"/>
    </row>
    <row r="2361" spans="5:5" x14ac:dyDescent="0.25">
      <c r="E2361" s="34"/>
    </row>
    <row r="2362" spans="5:5" x14ac:dyDescent="0.25">
      <c r="E2362" s="34"/>
    </row>
    <row r="2363" spans="5:5" x14ac:dyDescent="0.25">
      <c r="E2363" s="34"/>
    </row>
    <row r="2364" spans="5:5" x14ac:dyDescent="0.25">
      <c r="E2364" s="34"/>
    </row>
    <row r="2365" spans="5:5" x14ac:dyDescent="0.25">
      <c r="E2365" s="34"/>
    </row>
    <row r="2366" spans="5:5" x14ac:dyDescent="0.25">
      <c r="E2366" s="34"/>
    </row>
    <row r="2367" spans="5:5" x14ac:dyDescent="0.25">
      <c r="E2367" s="34"/>
    </row>
    <row r="2368" spans="5:5" x14ac:dyDescent="0.25">
      <c r="E2368" s="34"/>
    </row>
    <row r="2369" spans="5:5" x14ac:dyDescent="0.25">
      <c r="E2369" s="34"/>
    </row>
    <row r="2370" spans="5:5" x14ac:dyDescent="0.25">
      <c r="E2370" s="34"/>
    </row>
    <row r="2371" spans="5:5" x14ac:dyDescent="0.25">
      <c r="E2371" s="34"/>
    </row>
    <row r="2372" spans="5:5" x14ac:dyDescent="0.25">
      <c r="E2372" s="34"/>
    </row>
    <row r="2373" spans="5:5" x14ac:dyDescent="0.25">
      <c r="E2373" s="34"/>
    </row>
    <row r="2374" spans="5:5" x14ac:dyDescent="0.25">
      <c r="E2374" s="34"/>
    </row>
    <row r="2375" spans="5:5" x14ac:dyDescent="0.25">
      <c r="E2375" s="34"/>
    </row>
    <row r="2376" spans="5:5" x14ac:dyDescent="0.25">
      <c r="E2376" s="34"/>
    </row>
    <row r="2377" spans="5:5" x14ac:dyDescent="0.25">
      <c r="E2377" s="34"/>
    </row>
    <row r="2378" spans="5:5" x14ac:dyDescent="0.25">
      <c r="E2378" s="34"/>
    </row>
    <row r="2379" spans="5:5" x14ac:dyDescent="0.25">
      <c r="E2379" s="34"/>
    </row>
    <row r="2380" spans="5:5" x14ac:dyDescent="0.25">
      <c r="E2380" s="34"/>
    </row>
    <row r="2381" spans="5:5" x14ac:dyDescent="0.25">
      <c r="E2381" s="34"/>
    </row>
    <row r="2382" spans="5:5" x14ac:dyDescent="0.25">
      <c r="E2382" s="34"/>
    </row>
    <row r="2383" spans="5:5" x14ac:dyDescent="0.25">
      <c r="E2383" s="34"/>
    </row>
    <row r="2384" spans="5:5" x14ac:dyDescent="0.25">
      <c r="E2384" s="34"/>
    </row>
    <row r="2385" spans="5:5" x14ac:dyDescent="0.25">
      <c r="E2385" s="34"/>
    </row>
    <row r="2386" spans="5:5" x14ac:dyDescent="0.25">
      <c r="E2386" s="34"/>
    </row>
    <row r="2387" spans="5:5" x14ac:dyDescent="0.25">
      <c r="E2387" s="34"/>
    </row>
    <row r="2388" spans="5:5" x14ac:dyDescent="0.25">
      <c r="E2388" s="34"/>
    </row>
    <row r="2389" spans="5:5" x14ac:dyDescent="0.25">
      <c r="E2389" s="34"/>
    </row>
    <row r="2390" spans="5:5" x14ac:dyDescent="0.25">
      <c r="E2390" s="34"/>
    </row>
    <row r="2391" spans="5:5" x14ac:dyDescent="0.25">
      <c r="E2391" s="34"/>
    </row>
    <row r="2392" spans="5:5" x14ac:dyDescent="0.25">
      <c r="E2392" s="34"/>
    </row>
    <row r="2393" spans="5:5" x14ac:dyDescent="0.25">
      <c r="E2393" s="34"/>
    </row>
    <row r="2394" spans="5:5" x14ac:dyDescent="0.25">
      <c r="E2394" s="34"/>
    </row>
    <row r="2395" spans="5:5" x14ac:dyDescent="0.25">
      <c r="E2395" s="34"/>
    </row>
    <row r="2396" spans="5:5" x14ac:dyDescent="0.25">
      <c r="E2396" s="34"/>
    </row>
    <row r="2397" spans="5:5" x14ac:dyDescent="0.25">
      <c r="E2397" s="34"/>
    </row>
    <row r="2398" spans="5:5" x14ac:dyDescent="0.25">
      <c r="E2398" s="34"/>
    </row>
    <row r="2399" spans="5:5" x14ac:dyDescent="0.25">
      <c r="E2399" s="34"/>
    </row>
    <row r="2400" spans="5:5" x14ac:dyDescent="0.25">
      <c r="E2400" s="34"/>
    </row>
    <row r="2401" spans="5:5" x14ac:dyDescent="0.25">
      <c r="E2401" s="34"/>
    </row>
    <row r="2402" spans="5:5" x14ac:dyDescent="0.25">
      <c r="E2402" s="34"/>
    </row>
    <row r="2403" spans="5:5" x14ac:dyDescent="0.25">
      <c r="E2403" s="34"/>
    </row>
    <row r="2404" spans="5:5" x14ac:dyDescent="0.25">
      <c r="E2404" s="34"/>
    </row>
    <row r="2405" spans="5:5" x14ac:dyDescent="0.25">
      <c r="E2405" s="34"/>
    </row>
    <row r="2406" spans="5:5" x14ac:dyDescent="0.25">
      <c r="E2406" s="34"/>
    </row>
    <row r="2407" spans="5:5" x14ac:dyDescent="0.25">
      <c r="E2407" s="34"/>
    </row>
    <row r="2408" spans="5:5" x14ac:dyDescent="0.25">
      <c r="E2408" s="34"/>
    </row>
    <row r="2409" spans="5:5" x14ac:dyDescent="0.25">
      <c r="E2409" s="34"/>
    </row>
    <row r="2410" spans="5:5" x14ac:dyDescent="0.25">
      <c r="E2410" s="34"/>
    </row>
    <row r="2411" spans="5:5" x14ac:dyDescent="0.25">
      <c r="E2411" s="34"/>
    </row>
    <row r="2412" spans="5:5" x14ac:dyDescent="0.25">
      <c r="E2412" s="34"/>
    </row>
    <row r="2413" spans="5:5" x14ac:dyDescent="0.25">
      <c r="E2413" s="34"/>
    </row>
    <row r="2414" spans="5:5" x14ac:dyDescent="0.25">
      <c r="E2414" s="34"/>
    </row>
    <row r="2415" spans="5:5" x14ac:dyDescent="0.25">
      <c r="E2415" s="34"/>
    </row>
    <row r="2416" spans="5:5" x14ac:dyDescent="0.25">
      <c r="E2416" s="34"/>
    </row>
    <row r="2417" spans="5:5" x14ac:dyDescent="0.25">
      <c r="E2417" s="34"/>
    </row>
    <row r="2418" spans="5:5" x14ac:dyDescent="0.25">
      <c r="E2418" s="34"/>
    </row>
    <row r="2419" spans="5:5" x14ac:dyDescent="0.25">
      <c r="E2419" s="34"/>
    </row>
    <row r="2420" spans="5:5" x14ac:dyDescent="0.25">
      <c r="E2420" s="34"/>
    </row>
    <row r="2421" spans="5:5" x14ac:dyDescent="0.25">
      <c r="E2421" s="34"/>
    </row>
    <row r="2422" spans="5:5" x14ac:dyDescent="0.25">
      <c r="E2422" s="34"/>
    </row>
    <row r="2423" spans="5:5" x14ac:dyDescent="0.25">
      <c r="E2423" s="34"/>
    </row>
    <row r="2424" spans="5:5" x14ac:dyDescent="0.25">
      <c r="E2424" s="34"/>
    </row>
    <row r="2425" spans="5:5" x14ac:dyDescent="0.25">
      <c r="E2425" s="34"/>
    </row>
    <row r="2426" spans="5:5" x14ac:dyDescent="0.25">
      <c r="E2426" s="34"/>
    </row>
    <row r="2427" spans="5:5" x14ac:dyDescent="0.25">
      <c r="E2427" s="34"/>
    </row>
    <row r="2428" spans="5:5" x14ac:dyDescent="0.25">
      <c r="E2428" s="34"/>
    </row>
    <row r="2429" spans="5:5" x14ac:dyDescent="0.25">
      <c r="E2429" s="34"/>
    </row>
    <row r="2430" spans="5:5" x14ac:dyDescent="0.25">
      <c r="E2430" s="34"/>
    </row>
    <row r="2431" spans="5:5" x14ac:dyDescent="0.25">
      <c r="E2431" s="34"/>
    </row>
    <row r="2432" spans="5:5" x14ac:dyDescent="0.25">
      <c r="E2432" s="34"/>
    </row>
    <row r="2433" spans="5:5" x14ac:dyDescent="0.25">
      <c r="E2433" s="34"/>
    </row>
    <row r="2434" spans="5:5" x14ac:dyDescent="0.25">
      <c r="E2434" s="34"/>
    </row>
    <row r="2435" spans="5:5" x14ac:dyDescent="0.25">
      <c r="E2435" s="34"/>
    </row>
    <row r="2436" spans="5:5" x14ac:dyDescent="0.25">
      <c r="E2436" s="34"/>
    </row>
    <row r="2437" spans="5:5" x14ac:dyDescent="0.25">
      <c r="E2437" s="34"/>
    </row>
    <row r="2438" spans="5:5" x14ac:dyDescent="0.25">
      <c r="E2438" s="34"/>
    </row>
    <row r="2439" spans="5:5" x14ac:dyDescent="0.25">
      <c r="E2439" s="34"/>
    </row>
    <row r="2440" spans="5:5" x14ac:dyDescent="0.25">
      <c r="E2440" s="34"/>
    </row>
    <row r="2441" spans="5:5" x14ac:dyDescent="0.25">
      <c r="E2441" s="34"/>
    </row>
    <row r="2442" spans="5:5" x14ac:dyDescent="0.25">
      <c r="E2442" s="34"/>
    </row>
    <row r="2443" spans="5:5" x14ac:dyDescent="0.25">
      <c r="E2443" s="34"/>
    </row>
    <row r="2444" spans="5:5" x14ac:dyDescent="0.25">
      <c r="E2444" s="34"/>
    </row>
    <row r="2445" spans="5:5" x14ac:dyDescent="0.25">
      <c r="E2445" s="34"/>
    </row>
    <row r="2446" spans="5:5" x14ac:dyDescent="0.25">
      <c r="E2446" s="34"/>
    </row>
    <row r="2447" spans="5:5" x14ac:dyDescent="0.25">
      <c r="E2447" s="34"/>
    </row>
    <row r="2448" spans="5:5" x14ac:dyDescent="0.25">
      <c r="E2448" s="34"/>
    </row>
    <row r="2449" spans="5:5" x14ac:dyDescent="0.25">
      <c r="E2449" s="34"/>
    </row>
    <row r="2450" spans="5:5" x14ac:dyDescent="0.25">
      <c r="E2450" s="34"/>
    </row>
    <row r="2451" spans="5:5" x14ac:dyDescent="0.25">
      <c r="E2451" s="34"/>
    </row>
    <row r="2452" spans="5:5" x14ac:dyDescent="0.25">
      <c r="E2452" s="34"/>
    </row>
    <row r="2453" spans="5:5" x14ac:dyDescent="0.25">
      <c r="E2453" s="34"/>
    </row>
    <row r="2454" spans="5:5" x14ac:dyDescent="0.25">
      <c r="E2454" s="34"/>
    </row>
    <row r="2455" spans="5:5" x14ac:dyDescent="0.25">
      <c r="E2455" s="34"/>
    </row>
    <row r="2456" spans="5:5" x14ac:dyDescent="0.25">
      <c r="E2456" s="34"/>
    </row>
    <row r="2457" spans="5:5" x14ac:dyDescent="0.25">
      <c r="E2457" s="34"/>
    </row>
    <row r="2458" spans="5:5" x14ac:dyDescent="0.25">
      <c r="E2458" s="34"/>
    </row>
    <row r="2459" spans="5:5" x14ac:dyDescent="0.25">
      <c r="E2459" s="34"/>
    </row>
    <row r="2460" spans="5:5" x14ac:dyDescent="0.25">
      <c r="E2460" s="34"/>
    </row>
    <row r="2461" spans="5:5" x14ac:dyDescent="0.25">
      <c r="E2461" s="34"/>
    </row>
    <row r="2462" spans="5:5" x14ac:dyDescent="0.25">
      <c r="E2462" s="34"/>
    </row>
    <row r="2463" spans="5:5" x14ac:dyDescent="0.25">
      <c r="E2463" s="34"/>
    </row>
    <row r="2464" spans="5:5" x14ac:dyDescent="0.25">
      <c r="E2464" s="34"/>
    </row>
    <row r="2465" spans="5:5" x14ac:dyDescent="0.25">
      <c r="E2465" s="34"/>
    </row>
    <row r="2466" spans="5:5" x14ac:dyDescent="0.25">
      <c r="E2466" s="34"/>
    </row>
    <row r="2467" spans="5:5" x14ac:dyDescent="0.25">
      <c r="E2467" s="34"/>
    </row>
    <row r="2468" spans="5:5" x14ac:dyDescent="0.25">
      <c r="E2468" s="34"/>
    </row>
    <row r="2469" spans="5:5" x14ac:dyDescent="0.25">
      <c r="E2469" s="34"/>
    </row>
    <row r="2470" spans="5:5" x14ac:dyDescent="0.25">
      <c r="E2470" s="34"/>
    </row>
    <row r="2471" spans="5:5" x14ac:dyDescent="0.25">
      <c r="E2471" s="34"/>
    </row>
    <row r="2472" spans="5:5" x14ac:dyDescent="0.25">
      <c r="E2472" s="34"/>
    </row>
    <row r="2473" spans="5:5" x14ac:dyDescent="0.25">
      <c r="E2473" s="34"/>
    </row>
    <row r="2474" spans="5:5" x14ac:dyDescent="0.25">
      <c r="E2474" s="34"/>
    </row>
    <row r="2475" spans="5:5" x14ac:dyDescent="0.25">
      <c r="E2475" s="34"/>
    </row>
    <row r="2476" spans="5:5" x14ac:dyDescent="0.25">
      <c r="E2476" s="34"/>
    </row>
    <row r="2477" spans="5:5" x14ac:dyDescent="0.25">
      <c r="E2477" s="34"/>
    </row>
    <row r="2478" spans="5:5" x14ac:dyDescent="0.25">
      <c r="E2478" s="34"/>
    </row>
    <row r="2479" spans="5:5" x14ac:dyDescent="0.25">
      <c r="E2479" s="34"/>
    </row>
    <row r="2480" spans="5:5" x14ac:dyDescent="0.25">
      <c r="E2480" s="34"/>
    </row>
    <row r="2481" spans="5:5" x14ac:dyDescent="0.25">
      <c r="E2481" s="34"/>
    </row>
    <row r="2482" spans="5:5" x14ac:dyDescent="0.25">
      <c r="E2482" s="34"/>
    </row>
    <row r="2483" spans="5:5" x14ac:dyDescent="0.25">
      <c r="E2483" s="34"/>
    </row>
    <row r="2484" spans="5:5" x14ac:dyDescent="0.25">
      <c r="E2484" s="34"/>
    </row>
    <row r="2485" spans="5:5" x14ac:dyDescent="0.25">
      <c r="E2485" s="34"/>
    </row>
    <row r="2486" spans="5:5" x14ac:dyDescent="0.25">
      <c r="E2486" s="34"/>
    </row>
    <row r="2487" spans="5:5" x14ac:dyDescent="0.25">
      <c r="E2487" s="34"/>
    </row>
    <row r="2488" spans="5:5" x14ac:dyDescent="0.25">
      <c r="E2488" s="34"/>
    </row>
    <row r="2489" spans="5:5" x14ac:dyDescent="0.25">
      <c r="E2489" s="34"/>
    </row>
    <row r="2490" spans="5:5" x14ac:dyDescent="0.25">
      <c r="E2490" s="34"/>
    </row>
    <row r="2491" spans="5:5" x14ac:dyDescent="0.25">
      <c r="E2491" s="34"/>
    </row>
    <row r="2492" spans="5:5" x14ac:dyDescent="0.25">
      <c r="E2492" s="34"/>
    </row>
    <row r="2493" spans="5:5" x14ac:dyDescent="0.25">
      <c r="E2493" s="34"/>
    </row>
    <row r="2494" spans="5:5" x14ac:dyDescent="0.25">
      <c r="E2494" s="34"/>
    </row>
  </sheetData>
  <dataValidations count="1">
    <dataValidation type="list" allowBlank="1" showInputMessage="1" showErrorMessage="1" sqref="N3:V3000" xr:uid="{90DA873F-C956-4AFF-856C-6AACDC5EEB01}">
      <formula1>$O$1:$P$1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DB8897-58E1-42BF-AAF8-B3A9FECAF0D8}">
          <x14:formula1>
            <xm:f>'Sample Sites'!$A$2:$A$62</xm:f>
          </x14:formula1>
          <xm:sqref>B3:B3000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DB1C37995974891D4A17B5BB98005" ma:contentTypeVersion="19" ma:contentTypeDescription="Create a new document." ma:contentTypeScope="" ma:versionID="07e0c127e589d4731933114f727e8643">
  <xsd:schema xmlns:xsd="http://www.w3.org/2001/XMLSchema" xmlns:xs="http://www.w3.org/2001/XMLSchema" xmlns:p="http://schemas.microsoft.com/office/2006/metadata/properties" xmlns:ns2="20b1acc6-5a1d-42b1-9b74-471339bc66f1" xmlns:ns3="df65dac2-729a-42fd-a8a9-863182350497" targetNamespace="http://schemas.microsoft.com/office/2006/metadata/properties" ma:root="true" ma:fieldsID="fffa4a291e2b8b6165435ec29fc36a6a" ns2:_="" ns3:_="">
    <xsd:import namespace="20b1acc6-5a1d-42b1-9b74-471339bc66f1"/>
    <xsd:import namespace="df65dac2-729a-42fd-a8a9-8631823504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b1acc6-5a1d-42b1-9b74-471339bc66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65dac2-729a-42fd-a8a9-863182350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0f058f1-65e5-485e-a36c-4915e2a9fc4c}" ma:internalName="TaxCatchAll" ma:showField="CatchAllData" ma:web="df65dac2-729a-42fd-a8a9-8631823504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b1acc6-5a1d-42b1-9b74-471339bc66f1">
      <Terms xmlns="http://schemas.microsoft.com/office/infopath/2007/PartnerControls"/>
    </lcf76f155ced4ddcb4097134ff3c332f>
    <TaxCatchAll xmlns="df65dac2-729a-42fd-a8a9-863182350497" xsi:nil="true"/>
  </documentManagement>
</p:properties>
</file>

<file path=customXml/itemProps1.xml><?xml version="1.0" encoding="utf-8"?>
<ds:datastoreItem xmlns:ds="http://schemas.openxmlformats.org/officeDocument/2006/customXml" ds:itemID="{E95810DD-A993-4204-AED3-E7389BB495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b1acc6-5a1d-42b1-9b74-471339bc66f1"/>
    <ds:schemaRef ds:uri="df65dac2-729a-42fd-a8a9-863182350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971AEF-D09C-484D-A523-24BD47C094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895BFE-8005-4E32-99AD-C5C23D7D1F50}">
  <ds:schemaRefs>
    <ds:schemaRef ds:uri="http://schemas.microsoft.com/office/2006/documentManagement/types"/>
    <ds:schemaRef ds:uri="http://purl.org/dc/dcmitype/"/>
    <ds:schemaRef ds:uri="5fb1ac4b-a505-4ae1-9952-fad26403c642"/>
    <ds:schemaRef ds:uri="http://schemas.microsoft.com/office/infopath/2007/PartnerControls"/>
    <ds:schemaRef ds:uri="http://purl.org/dc/elements/1.1/"/>
    <ds:schemaRef ds:uri="4cceb203-e683-488f-9db7-56c7e9389ab5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  <ds:schemaRef ds:uri="20b1acc6-5a1d-42b1-9b74-471339bc66f1"/>
    <ds:schemaRef ds:uri="df65dac2-729a-42fd-a8a9-863182350497"/>
  </ds:schemaRefs>
</ds:datastoreItem>
</file>

<file path=docMetadata/LabelInfo.xml><?xml version="1.0" encoding="utf-8"?>
<clbl:labelList xmlns:clbl="http://schemas.microsoft.com/office/2020/mipLabelMetadata">
  <clbl:label id="{22177130-642f-41d9-9211-74237ad5687d}" enabled="0" method="" siteId="{22177130-642f-41d9-9211-74237ad568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Sample Sites</vt:lpstr>
      <vt:lpstr>OrderMacroinvertebrates</vt:lpstr>
      <vt:lpstr>OrderDataSummary</vt:lpstr>
      <vt:lpstr>OrderOutliers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openpyxl;Paul Steen</dc:creator>
  <cp:lastModifiedBy>Paul Steen</cp:lastModifiedBy>
  <cp:lastPrinted>2025-11-24T18:00:33Z</cp:lastPrinted>
  <dcterms:created xsi:type="dcterms:W3CDTF">2025-04-11T17:13:43Z</dcterms:created>
  <dcterms:modified xsi:type="dcterms:W3CDTF">2026-06-03T13:14:48Z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0x010100143DB1C37995974891D4A17B5BB98005</vt:lpwstr>
  </property>
  <property fmtid="{D5CDD505-2E9C-101B-9397-08002B2CF9AE}" pid="3" name="MediaServiceImageTags">
    <vt:lpwstr/>
  </property>
</Properties>
</file>